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QF\Exam\CQF Exam 1 - January 2022 Cohort\"/>
    </mc:Choice>
  </mc:AlternateContent>
  <xr:revisionPtr revIDLastSave="0" documentId="13_ncr:1_{FC7242F6-1C1D-41F5-B6FE-FC77667485D9}" xr6:coauthVersionLast="47" xr6:coauthVersionMax="47" xr10:uidLastSave="{00000000-0000-0000-0000-000000000000}"/>
  <bookViews>
    <workbookView xWindow="46836" yWindow="1188" windowWidth="28800" windowHeight="15372" activeTab="1" xr2:uid="{00000000-000D-0000-FFFF-FFFF00000000}"/>
  </bookViews>
  <sheets>
    <sheet name="Q3.1" sheetId="1" r:id="rId1"/>
    <sheet name="Q3.2" sheetId="2" r:id="rId2"/>
  </sheets>
  <definedNames>
    <definedName name="av">'Q3.2'!$L$2</definedName>
    <definedName name="days">'Q3.2'!$L$3</definedName>
    <definedName name="Factor">'Q3.1'!$I$1</definedName>
    <definedName name="lambda">'Q3.2'!$L$1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L7" i="2"/>
  <c r="N5" i="2" l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23" i="2"/>
  <c r="F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24" i="2"/>
  <c r="K3" i="1"/>
  <c r="K4" i="1"/>
  <c r="C1251" i="2" l="1"/>
  <c r="E1251" i="2" s="1"/>
  <c r="C1250" i="2"/>
  <c r="E1250" i="2" s="1"/>
  <c r="C1249" i="2"/>
  <c r="E1249" i="2" s="1"/>
  <c r="C1248" i="2"/>
  <c r="E1248" i="2" s="1"/>
  <c r="C1247" i="2"/>
  <c r="E1247" i="2" s="1"/>
  <c r="C1246" i="2"/>
  <c r="E1246" i="2" s="1"/>
  <c r="C1245" i="2"/>
  <c r="E1245" i="2" s="1"/>
  <c r="C1244" i="2"/>
  <c r="E1244" i="2" s="1"/>
  <c r="C1243" i="2"/>
  <c r="E1243" i="2" s="1"/>
  <c r="C1242" i="2"/>
  <c r="E1242" i="2" s="1"/>
  <c r="C1241" i="2"/>
  <c r="E1241" i="2" s="1"/>
  <c r="C1240" i="2"/>
  <c r="E1240" i="2" s="1"/>
  <c r="C1239" i="2"/>
  <c r="E1239" i="2" s="1"/>
  <c r="C1238" i="2"/>
  <c r="E1238" i="2" s="1"/>
  <c r="C1237" i="2"/>
  <c r="E1237" i="2" s="1"/>
  <c r="C1236" i="2"/>
  <c r="E1236" i="2" s="1"/>
  <c r="C1235" i="2"/>
  <c r="E1235" i="2" s="1"/>
  <c r="C1234" i="2"/>
  <c r="E1234" i="2" s="1"/>
  <c r="C1233" i="2"/>
  <c r="E1233" i="2" s="1"/>
  <c r="C1232" i="2"/>
  <c r="E1232" i="2" s="1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4" i="1"/>
  <c r="E25" i="1"/>
  <c r="E26" i="1"/>
  <c r="D27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D488" i="1"/>
  <c r="F488" i="1" s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D551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D598" i="1"/>
  <c r="F598" i="1" s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D614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D626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D775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D820" i="1"/>
  <c r="F820" i="1" s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D940" i="1"/>
  <c r="F940" i="1" s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D1067" i="1"/>
  <c r="F1067" i="1" s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D1167" i="1"/>
  <c r="E1167" i="1"/>
  <c r="F1167" i="1" s="1"/>
  <c r="E1168" i="1"/>
  <c r="E1169" i="1"/>
  <c r="E1170" i="1"/>
  <c r="E1171" i="1"/>
  <c r="E1172" i="1"/>
  <c r="E1173" i="1"/>
  <c r="E1174" i="1"/>
  <c r="E1175" i="1"/>
  <c r="E1176" i="1"/>
  <c r="E1177" i="1"/>
  <c r="E1178" i="1"/>
  <c r="D1179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23" i="1"/>
  <c r="I1" i="1"/>
  <c r="C4" i="1"/>
  <c r="D24" i="1" s="1"/>
  <c r="F2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66" i="1" s="1"/>
  <c r="F66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D136" i="1" s="1"/>
  <c r="F136" i="1" s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D152" i="1" s="1"/>
  <c r="F152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D312" i="1" s="1"/>
  <c r="F312" i="1" s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D322" i="1" s="1"/>
  <c r="F322" i="1" s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D359" i="1" s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D386" i="1" s="1"/>
  <c r="F386" i="1" s="1"/>
  <c r="C367" i="1"/>
  <c r="C368" i="1"/>
  <c r="C369" i="1"/>
  <c r="C370" i="1"/>
  <c r="C371" i="1"/>
  <c r="D391" i="1" s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D407" i="1" s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2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D519" i="1" s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D535" i="1" s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D567" i="1" s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D583" i="1" s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D599" i="1" s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D615" i="1" s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D631" i="1" s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D647" i="1" s="1"/>
  <c r="C628" i="1"/>
  <c r="D648" i="1" s="1"/>
  <c r="F648" i="1" s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D663" i="1" s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D695" i="1" s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D711" i="1" s="1"/>
  <c r="C692" i="1"/>
  <c r="D712" i="1" s="1"/>
  <c r="F712" i="1" s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D72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D751" i="1" s="1"/>
  <c r="F751" i="1" s="1"/>
  <c r="C733" i="1"/>
  <c r="C734" i="1"/>
  <c r="C735" i="1"/>
  <c r="C736" i="1"/>
  <c r="C737" i="1"/>
  <c r="C738" i="1"/>
  <c r="D749" i="1" s="1"/>
  <c r="F749" i="1" s="1"/>
  <c r="C739" i="1"/>
  <c r="D759" i="1" s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D791" i="1" s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D807" i="1" s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D824" i="1" s="1"/>
  <c r="F824" i="1" s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D839" i="1" s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D855" i="1" s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D871" i="1" s="1"/>
  <c r="C852" i="1"/>
  <c r="C853" i="1"/>
  <c r="C854" i="1"/>
  <c r="C855" i="1"/>
  <c r="C856" i="1"/>
  <c r="C857" i="1"/>
  <c r="C858" i="1"/>
  <c r="C859" i="1"/>
  <c r="C860" i="1"/>
  <c r="D872" i="1" s="1"/>
  <c r="F872" i="1" s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D903" i="1" s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D919" i="1" s="1"/>
  <c r="C900" i="1"/>
  <c r="D920" i="1" s="1"/>
  <c r="F92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D935" i="1" s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D951" i="1" s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D966" i="1" s="1"/>
  <c r="F966" i="1" s="1"/>
  <c r="C947" i="1"/>
  <c r="D96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D983" i="1" s="1"/>
  <c r="C964" i="1"/>
  <c r="D984" i="1" s="1"/>
  <c r="F98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D999" i="1" s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D101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D1031" i="1" s="1"/>
  <c r="C1012" i="1"/>
  <c r="C1013" i="1"/>
  <c r="C1014" i="1"/>
  <c r="C1015" i="1"/>
  <c r="C1016" i="1"/>
  <c r="C1017" i="1"/>
  <c r="C1018" i="1"/>
  <c r="C1019" i="1"/>
  <c r="C1020" i="1"/>
  <c r="D1035" i="1" s="1"/>
  <c r="F1035" i="1" s="1"/>
  <c r="C1021" i="1"/>
  <c r="C1022" i="1"/>
  <c r="C1023" i="1"/>
  <c r="C1024" i="1"/>
  <c r="C1025" i="1"/>
  <c r="C1026" i="1"/>
  <c r="C1027" i="1"/>
  <c r="D1047" i="1" s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D1063" i="1" s="1"/>
  <c r="C1044" i="1"/>
  <c r="D1064" i="1" s="1"/>
  <c r="F1064" i="1" s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D1079" i="1" s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D1095" i="1" s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D1111" i="1" s="1"/>
  <c r="C1092" i="1"/>
  <c r="C1093" i="1"/>
  <c r="C1094" i="1"/>
  <c r="C1095" i="1"/>
  <c r="C1096" i="1"/>
  <c r="C1097" i="1"/>
  <c r="C1098" i="1"/>
  <c r="C1099" i="1"/>
  <c r="C1100" i="1"/>
  <c r="D1118" i="1" s="1"/>
  <c r="F1118" i="1" s="1"/>
  <c r="C1101" i="1"/>
  <c r="C1102" i="1"/>
  <c r="C1103" i="1"/>
  <c r="C1104" i="1"/>
  <c r="C1105" i="1"/>
  <c r="C1106" i="1"/>
  <c r="C1107" i="1"/>
  <c r="D1127" i="1" s="1"/>
  <c r="C1108" i="1"/>
  <c r="C1109" i="1"/>
  <c r="C1110" i="1"/>
  <c r="C1111" i="1"/>
  <c r="C1112" i="1"/>
  <c r="C1113" i="1"/>
  <c r="C1114" i="1"/>
  <c r="C1115" i="1"/>
  <c r="C1116" i="1"/>
  <c r="D1129" i="1" s="1"/>
  <c r="F1129" i="1" s="1"/>
  <c r="C1117" i="1"/>
  <c r="C1118" i="1"/>
  <c r="C1119" i="1"/>
  <c r="C1120" i="1"/>
  <c r="C1121" i="1"/>
  <c r="C1122" i="1"/>
  <c r="C1123" i="1"/>
  <c r="D1143" i="1" s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D1159" i="1" s="1"/>
  <c r="C1140" i="1"/>
  <c r="D1160" i="1" s="1"/>
  <c r="F1160" i="1" s="1"/>
  <c r="C1141" i="1"/>
  <c r="C1142" i="1"/>
  <c r="C1143" i="1"/>
  <c r="C1144" i="1"/>
  <c r="C1145" i="1"/>
  <c r="C1146" i="1"/>
  <c r="C1147" i="1"/>
  <c r="C1148" i="1"/>
  <c r="C1149" i="1"/>
  <c r="D1169" i="1" s="1"/>
  <c r="F1169" i="1" s="1"/>
  <c r="C1150" i="1"/>
  <c r="C1151" i="1"/>
  <c r="C1152" i="1"/>
  <c r="C1153" i="1"/>
  <c r="C1154" i="1"/>
  <c r="C1155" i="1"/>
  <c r="D1175" i="1" s="1"/>
  <c r="C1156" i="1"/>
  <c r="D1176" i="1" s="1"/>
  <c r="F117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D1191" i="1" s="1"/>
  <c r="C1172" i="1"/>
  <c r="C1173" i="1"/>
  <c r="C1174" i="1"/>
  <c r="C1175" i="1"/>
  <c r="C1176" i="1"/>
  <c r="C1177" i="1"/>
  <c r="C1178" i="1"/>
  <c r="C1179" i="1"/>
  <c r="C1180" i="1"/>
  <c r="C1181" i="1"/>
  <c r="D1201" i="1" s="1"/>
  <c r="F1201" i="1" s="1"/>
  <c r="C1182" i="1"/>
  <c r="C1183" i="1"/>
  <c r="C1184" i="1"/>
  <c r="C1185" i="1"/>
  <c r="C1186" i="1"/>
  <c r="C1187" i="1"/>
  <c r="D120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D1223" i="1" s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D1239" i="1" s="1"/>
  <c r="C1220" i="1"/>
  <c r="D1240" i="1" s="1"/>
  <c r="F124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D1249" i="1" s="1"/>
  <c r="F1249" i="1" s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3" i="1"/>
  <c r="E6" i="2" l="1"/>
  <c r="F27" i="2"/>
  <c r="G27" i="2" s="1"/>
  <c r="I27" i="2" s="1"/>
  <c r="E150" i="2"/>
  <c r="E278" i="2"/>
  <c r="E422" i="2"/>
  <c r="E518" i="2"/>
  <c r="F539" i="2"/>
  <c r="G539" i="2" s="1"/>
  <c r="I539" i="2" s="1"/>
  <c r="E646" i="2"/>
  <c r="F667" i="2"/>
  <c r="G667" i="2" s="1"/>
  <c r="I667" i="2" s="1"/>
  <c r="E758" i="2"/>
  <c r="E870" i="2"/>
  <c r="F891" i="2"/>
  <c r="G891" i="2" s="1"/>
  <c r="I891" i="2" s="1"/>
  <c r="E982" i="2"/>
  <c r="E1110" i="2"/>
  <c r="E1206" i="2"/>
  <c r="E135" i="2"/>
  <c r="E263" i="2"/>
  <c r="E375" i="2"/>
  <c r="E503" i="2"/>
  <c r="F524" i="2"/>
  <c r="G524" i="2" s="1"/>
  <c r="I524" i="2" s="1"/>
  <c r="E583" i="2"/>
  <c r="F604" i="2"/>
  <c r="G604" i="2" s="1"/>
  <c r="I604" i="2" s="1"/>
  <c r="E711" i="2"/>
  <c r="E823" i="2"/>
  <c r="E967" i="2"/>
  <c r="E1095" i="2"/>
  <c r="E1223" i="2"/>
  <c r="F1244" i="2"/>
  <c r="G1244" i="2" s="1"/>
  <c r="I1244" i="2" s="1"/>
  <c r="E72" i="2"/>
  <c r="E184" i="2"/>
  <c r="F205" i="2"/>
  <c r="G205" i="2" s="1"/>
  <c r="I205" i="2" s="1"/>
  <c r="E312" i="2"/>
  <c r="F333" i="2"/>
  <c r="G333" i="2" s="1"/>
  <c r="I333" i="2" s="1"/>
  <c r="E424" i="2"/>
  <c r="E552" i="2"/>
  <c r="E680" i="2"/>
  <c r="E792" i="2"/>
  <c r="E920" i="2"/>
  <c r="F941" i="2"/>
  <c r="G941" i="2" s="1"/>
  <c r="I941" i="2" s="1"/>
  <c r="E1032" i="2"/>
  <c r="E1208" i="2"/>
  <c r="F1229" i="2"/>
  <c r="G1229" i="2" s="1"/>
  <c r="I1229" i="2" s="1"/>
  <c r="E121" i="2"/>
  <c r="F142" i="2"/>
  <c r="G142" i="2" s="1"/>
  <c r="I142" i="2" s="1"/>
  <c r="E249" i="2"/>
  <c r="E361" i="2"/>
  <c r="E473" i="2"/>
  <c r="E617" i="2"/>
  <c r="E761" i="2"/>
  <c r="E873" i="2"/>
  <c r="F894" i="2"/>
  <c r="G894" i="2" s="1"/>
  <c r="I894" i="2" s="1"/>
  <c r="E1001" i="2"/>
  <c r="F1022" i="2"/>
  <c r="G1022" i="2" s="1"/>
  <c r="I1022" i="2" s="1"/>
  <c r="E10" i="2"/>
  <c r="F31" i="2"/>
  <c r="G31" i="2" s="1"/>
  <c r="I31" i="2" s="1"/>
  <c r="E26" i="2"/>
  <c r="E42" i="2"/>
  <c r="E58" i="2"/>
  <c r="E74" i="2"/>
  <c r="E90" i="2"/>
  <c r="F111" i="2"/>
  <c r="G111" i="2" s="1"/>
  <c r="I111" i="2" s="1"/>
  <c r="E106" i="2"/>
  <c r="E122" i="2"/>
  <c r="F143" i="2"/>
  <c r="G143" i="2" s="1"/>
  <c r="I143" i="2" s="1"/>
  <c r="E138" i="2"/>
  <c r="F159" i="2"/>
  <c r="G159" i="2" s="1"/>
  <c r="I159" i="2" s="1"/>
  <c r="E154" i="2"/>
  <c r="E170" i="2"/>
  <c r="E186" i="2"/>
  <c r="F207" i="2"/>
  <c r="G207" i="2" s="1"/>
  <c r="I207" i="2" s="1"/>
  <c r="E202" i="2"/>
  <c r="E218" i="2"/>
  <c r="E234" i="2"/>
  <c r="F255" i="2"/>
  <c r="G255" i="2" s="1"/>
  <c r="I255" i="2" s="1"/>
  <c r="E250" i="2"/>
  <c r="E266" i="2"/>
  <c r="F287" i="2"/>
  <c r="G287" i="2" s="1"/>
  <c r="I287" i="2" s="1"/>
  <c r="E282" i="2"/>
  <c r="E298" i="2"/>
  <c r="E314" i="2"/>
  <c r="E330" i="2"/>
  <c r="E346" i="2"/>
  <c r="F367" i="2"/>
  <c r="G367" i="2" s="1"/>
  <c r="I367" i="2" s="1"/>
  <c r="E362" i="2"/>
  <c r="E378" i="2"/>
  <c r="F399" i="2"/>
  <c r="G399" i="2" s="1"/>
  <c r="I399" i="2" s="1"/>
  <c r="E394" i="2"/>
  <c r="F415" i="2"/>
  <c r="G415" i="2" s="1"/>
  <c r="I415" i="2" s="1"/>
  <c r="E410" i="2"/>
  <c r="E426" i="2"/>
  <c r="E442" i="2"/>
  <c r="E458" i="2"/>
  <c r="E474" i="2"/>
  <c r="E490" i="2"/>
  <c r="E506" i="2"/>
  <c r="E522" i="2"/>
  <c r="F543" i="2"/>
  <c r="G543" i="2" s="1"/>
  <c r="I543" i="2" s="1"/>
  <c r="E538" i="2"/>
  <c r="E554" i="2"/>
  <c r="E570" i="2"/>
  <c r="F591" i="2"/>
  <c r="G591" i="2" s="1"/>
  <c r="I591" i="2" s="1"/>
  <c r="E586" i="2"/>
  <c r="E602" i="2"/>
  <c r="F623" i="2"/>
  <c r="G623" i="2" s="1"/>
  <c r="I623" i="2" s="1"/>
  <c r="E618" i="2"/>
  <c r="F639" i="2"/>
  <c r="G639" i="2" s="1"/>
  <c r="I639" i="2" s="1"/>
  <c r="E634" i="2"/>
  <c r="F655" i="2"/>
  <c r="G655" i="2" s="1"/>
  <c r="I655" i="2" s="1"/>
  <c r="E650" i="2"/>
  <c r="F671" i="2"/>
  <c r="G671" i="2" s="1"/>
  <c r="I671" i="2" s="1"/>
  <c r="E666" i="2"/>
  <c r="E682" i="2"/>
  <c r="E698" i="2"/>
  <c r="E714" i="2"/>
  <c r="E730" i="2"/>
  <c r="F751" i="2"/>
  <c r="G751" i="2" s="1"/>
  <c r="I751" i="2" s="1"/>
  <c r="E746" i="2"/>
  <c r="F767" i="2"/>
  <c r="G767" i="2" s="1"/>
  <c r="I767" i="2" s="1"/>
  <c r="E762" i="2"/>
  <c r="F783" i="2"/>
  <c r="G783" i="2" s="1"/>
  <c r="I783" i="2" s="1"/>
  <c r="E778" i="2"/>
  <c r="F799" i="2"/>
  <c r="G799" i="2" s="1"/>
  <c r="I799" i="2" s="1"/>
  <c r="E794" i="2"/>
  <c r="E810" i="2"/>
  <c r="E826" i="2"/>
  <c r="E842" i="2"/>
  <c r="E858" i="2"/>
  <c r="F879" i="2"/>
  <c r="G879" i="2" s="1"/>
  <c r="I879" i="2" s="1"/>
  <c r="E874" i="2"/>
  <c r="F895" i="2"/>
  <c r="G895" i="2" s="1"/>
  <c r="I895" i="2" s="1"/>
  <c r="E890" i="2"/>
  <c r="F911" i="2"/>
  <c r="G911" i="2" s="1"/>
  <c r="I911" i="2" s="1"/>
  <c r="E906" i="2"/>
  <c r="F927" i="2"/>
  <c r="G927" i="2" s="1"/>
  <c r="I927" i="2" s="1"/>
  <c r="E922" i="2"/>
  <c r="E938" i="2"/>
  <c r="E954" i="2"/>
  <c r="E970" i="2"/>
  <c r="E986" i="2"/>
  <c r="F1007" i="2"/>
  <c r="G1007" i="2" s="1"/>
  <c r="I1007" i="2" s="1"/>
  <c r="E1002" i="2"/>
  <c r="F1023" i="2"/>
  <c r="G1023" i="2" s="1"/>
  <c r="I1023" i="2" s="1"/>
  <c r="E1018" i="2"/>
  <c r="F1039" i="2"/>
  <c r="G1039" i="2" s="1"/>
  <c r="I1039" i="2" s="1"/>
  <c r="E1034" i="2"/>
  <c r="F1055" i="2"/>
  <c r="G1055" i="2" s="1"/>
  <c r="I1055" i="2" s="1"/>
  <c r="E1050" i="2"/>
  <c r="E1066" i="2"/>
  <c r="E1082" i="2"/>
  <c r="E1098" i="2"/>
  <c r="E1114" i="2"/>
  <c r="F1135" i="2"/>
  <c r="G1135" i="2" s="1"/>
  <c r="I1135" i="2" s="1"/>
  <c r="E1130" i="2"/>
  <c r="F1151" i="2"/>
  <c r="G1151" i="2" s="1"/>
  <c r="I1151" i="2" s="1"/>
  <c r="E1146" i="2"/>
  <c r="F1167" i="2"/>
  <c r="G1167" i="2" s="1"/>
  <c r="I1167" i="2" s="1"/>
  <c r="E1162" i="2"/>
  <c r="F1183" i="2"/>
  <c r="G1183" i="2" s="1"/>
  <c r="I1183" i="2" s="1"/>
  <c r="E1178" i="2"/>
  <c r="E1194" i="2"/>
  <c r="E1210" i="2"/>
  <c r="E1226" i="2"/>
  <c r="F1247" i="2"/>
  <c r="G1247" i="2" s="1"/>
  <c r="I1247" i="2" s="1"/>
  <c r="E11" i="2"/>
  <c r="E27" i="2"/>
  <c r="F48" i="2"/>
  <c r="G48" i="2" s="1"/>
  <c r="I48" i="2" s="1"/>
  <c r="E43" i="2"/>
  <c r="F64" i="2"/>
  <c r="G64" i="2" s="1"/>
  <c r="I64" i="2" s="1"/>
  <c r="E59" i="2"/>
  <c r="F80" i="2"/>
  <c r="G80" i="2" s="1"/>
  <c r="I80" i="2" s="1"/>
  <c r="E75" i="2"/>
  <c r="E91" i="2"/>
  <c r="E107" i="2"/>
  <c r="E123" i="2"/>
  <c r="E139" i="2"/>
  <c r="E155" i="2"/>
  <c r="F176" i="2"/>
  <c r="G176" i="2" s="1"/>
  <c r="I176" i="2" s="1"/>
  <c r="E171" i="2"/>
  <c r="F192" i="2"/>
  <c r="G192" i="2" s="1"/>
  <c r="I192" i="2" s="1"/>
  <c r="E187" i="2"/>
  <c r="F208" i="2"/>
  <c r="G208" i="2" s="1"/>
  <c r="I208" i="2" s="1"/>
  <c r="E203" i="2"/>
  <c r="E219" i="2"/>
  <c r="E235" i="2"/>
  <c r="E251" i="2"/>
  <c r="E267" i="2"/>
  <c r="E283" i="2"/>
  <c r="F304" i="2"/>
  <c r="G304" i="2" s="1"/>
  <c r="I304" i="2" s="1"/>
  <c r="E299" i="2"/>
  <c r="F320" i="2"/>
  <c r="G320" i="2" s="1"/>
  <c r="I320" i="2" s="1"/>
  <c r="E315" i="2"/>
  <c r="F336" i="2"/>
  <c r="G336" i="2" s="1"/>
  <c r="I336" i="2" s="1"/>
  <c r="E331" i="2"/>
  <c r="E347" i="2"/>
  <c r="E363" i="2"/>
  <c r="E379" i="2"/>
  <c r="E395" i="2"/>
  <c r="E411" i="2"/>
  <c r="F432" i="2"/>
  <c r="G432" i="2" s="1"/>
  <c r="I432" i="2" s="1"/>
  <c r="E427" i="2"/>
  <c r="F448" i="2"/>
  <c r="G448" i="2" s="1"/>
  <c r="I448" i="2" s="1"/>
  <c r="E443" i="2"/>
  <c r="F464" i="2"/>
  <c r="G464" i="2" s="1"/>
  <c r="I464" i="2" s="1"/>
  <c r="E459" i="2"/>
  <c r="E475" i="2"/>
  <c r="E491" i="2"/>
  <c r="E507" i="2"/>
  <c r="E523" i="2"/>
  <c r="E539" i="2"/>
  <c r="F560" i="2"/>
  <c r="G560" i="2" s="1"/>
  <c r="I560" i="2" s="1"/>
  <c r="E555" i="2"/>
  <c r="F576" i="2"/>
  <c r="G576" i="2" s="1"/>
  <c r="I576" i="2" s="1"/>
  <c r="E571" i="2"/>
  <c r="F592" i="2"/>
  <c r="G592" i="2" s="1"/>
  <c r="I592" i="2" s="1"/>
  <c r="E587" i="2"/>
  <c r="E603" i="2"/>
  <c r="E619" i="2"/>
  <c r="E635" i="2"/>
  <c r="E651" i="2"/>
  <c r="E667" i="2"/>
  <c r="F688" i="2"/>
  <c r="G688" i="2" s="1"/>
  <c r="I688" i="2" s="1"/>
  <c r="E683" i="2"/>
  <c r="F704" i="2"/>
  <c r="G704" i="2" s="1"/>
  <c r="I704" i="2" s="1"/>
  <c r="E699" i="2"/>
  <c r="F720" i="2"/>
  <c r="G720" i="2" s="1"/>
  <c r="I720" i="2" s="1"/>
  <c r="E715" i="2"/>
  <c r="E731" i="2"/>
  <c r="E747" i="2"/>
  <c r="E763" i="2"/>
  <c r="E779" i="2"/>
  <c r="E795" i="2"/>
  <c r="F816" i="2"/>
  <c r="G816" i="2" s="1"/>
  <c r="I816" i="2" s="1"/>
  <c r="E811" i="2"/>
  <c r="F832" i="2"/>
  <c r="G832" i="2" s="1"/>
  <c r="I832" i="2" s="1"/>
  <c r="E827" i="2"/>
  <c r="F848" i="2"/>
  <c r="G848" i="2" s="1"/>
  <c r="I848" i="2" s="1"/>
  <c r="E843" i="2"/>
  <c r="E859" i="2"/>
  <c r="E875" i="2"/>
  <c r="E891" i="2"/>
  <c r="E907" i="2"/>
  <c r="E923" i="2"/>
  <c r="F944" i="2"/>
  <c r="G944" i="2" s="1"/>
  <c r="I944" i="2" s="1"/>
  <c r="E939" i="2"/>
  <c r="F960" i="2"/>
  <c r="G960" i="2" s="1"/>
  <c r="I960" i="2" s="1"/>
  <c r="E955" i="2"/>
  <c r="F976" i="2"/>
  <c r="G976" i="2" s="1"/>
  <c r="I976" i="2" s="1"/>
  <c r="E971" i="2"/>
  <c r="E987" i="2"/>
  <c r="E1003" i="2"/>
  <c r="E1019" i="2"/>
  <c r="E1035" i="2"/>
  <c r="E1051" i="2"/>
  <c r="F1072" i="2"/>
  <c r="G1072" i="2" s="1"/>
  <c r="I1072" i="2" s="1"/>
  <c r="E1067" i="2"/>
  <c r="F1088" i="2"/>
  <c r="G1088" i="2" s="1"/>
  <c r="I1088" i="2" s="1"/>
  <c r="E1083" i="2"/>
  <c r="F1104" i="2"/>
  <c r="G1104" i="2" s="1"/>
  <c r="I1104" i="2" s="1"/>
  <c r="E1099" i="2"/>
  <c r="E1115" i="2"/>
  <c r="E1131" i="2"/>
  <c r="E1147" i="2"/>
  <c r="E1163" i="2"/>
  <c r="E1179" i="2"/>
  <c r="F1200" i="2"/>
  <c r="G1200" i="2" s="1"/>
  <c r="I1200" i="2" s="1"/>
  <c r="E1195" i="2"/>
  <c r="F1216" i="2"/>
  <c r="G1216" i="2" s="1"/>
  <c r="I1216" i="2" s="1"/>
  <c r="E1211" i="2"/>
  <c r="F1232" i="2"/>
  <c r="G1232" i="2" s="1"/>
  <c r="I1232" i="2" s="1"/>
  <c r="E1227" i="2"/>
  <c r="F1248" i="2"/>
  <c r="G1248" i="2" s="1"/>
  <c r="I1248" i="2" s="1"/>
  <c r="E294" i="2"/>
  <c r="F315" i="2"/>
  <c r="G315" i="2" s="1"/>
  <c r="I315" i="2" s="1"/>
  <c r="E663" i="2"/>
  <c r="E360" i="2"/>
  <c r="E1113" i="2"/>
  <c r="F1134" i="2"/>
  <c r="G1134" i="2" s="1"/>
  <c r="I1134" i="2" s="1"/>
  <c r="E1148" i="2"/>
  <c r="E126" i="2"/>
  <c r="F147" i="2"/>
  <c r="G147" i="2" s="1"/>
  <c r="I147" i="2" s="1"/>
  <c r="E270" i="2"/>
  <c r="F291" i="2"/>
  <c r="G291" i="2" s="1"/>
  <c r="I291" i="2" s="1"/>
  <c r="E366" i="2"/>
  <c r="E430" i="2"/>
  <c r="E446" i="2"/>
  <c r="F467" i="2"/>
  <c r="G467" i="2" s="1"/>
  <c r="I467" i="2" s="1"/>
  <c r="E462" i="2"/>
  <c r="E478" i="2"/>
  <c r="F499" i="2"/>
  <c r="G499" i="2" s="1"/>
  <c r="I499" i="2" s="1"/>
  <c r="E494" i="2"/>
  <c r="F515" i="2"/>
  <c r="G515" i="2" s="1"/>
  <c r="I515" i="2" s="1"/>
  <c r="E510" i="2"/>
  <c r="F531" i="2"/>
  <c r="G531" i="2" s="1"/>
  <c r="I531" i="2" s="1"/>
  <c r="E526" i="2"/>
  <c r="F547" i="2"/>
  <c r="G547" i="2" s="1"/>
  <c r="I547" i="2" s="1"/>
  <c r="E542" i="2"/>
  <c r="E622" i="2"/>
  <c r="E638" i="2"/>
  <c r="E654" i="2"/>
  <c r="E670" i="2"/>
  <c r="F691" i="2"/>
  <c r="G691" i="2" s="1"/>
  <c r="I691" i="2" s="1"/>
  <c r="E686" i="2"/>
  <c r="E702" i="2"/>
  <c r="F723" i="2"/>
  <c r="G723" i="2" s="1"/>
  <c r="I723" i="2" s="1"/>
  <c r="E718" i="2"/>
  <c r="F739" i="2"/>
  <c r="G739" i="2" s="1"/>
  <c r="I739" i="2" s="1"/>
  <c r="E734" i="2"/>
  <c r="E750" i="2"/>
  <c r="E766" i="2"/>
  <c r="E782" i="2"/>
  <c r="E798" i="2"/>
  <c r="F819" i="2"/>
  <c r="G819" i="2" s="1"/>
  <c r="I819" i="2" s="1"/>
  <c r="E814" i="2"/>
  <c r="E830" i="2"/>
  <c r="F851" i="2"/>
  <c r="G851" i="2" s="1"/>
  <c r="I851" i="2" s="1"/>
  <c r="E846" i="2"/>
  <c r="F867" i="2"/>
  <c r="G867" i="2" s="1"/>
  <c r="I867" i="2" s="1"/>
  <c r="E862" i="2"/>
  <c r="E878" i="2"/>
  <c r="E894" i="2"/>
  <c r="E910" i="2"/>
  <c r="E926" i="2"/>
  <c r="F947" i="2"/>
  <c r="G947" i="2" s="1"/>
  <c r="I947" i="2" s="1"/>
  <c r="E942" i="2"/>
  <c r="E958" i="2"/>
  <c r="F979" i="2"/>
  <c r="G979" i="2" s="1"/>
  <c r="I979" i="2" s="1"/>
  <c r="E974" i="2"/>
  <c r="F995" i="2"/>
  <c r="G995" i="2" s="1"/>
  <c r="I995" i="2" s="1"/>
  <c r="E990" i="2"/>
  <c r="E1006" i="2"/>
  <c r="E1022" i="2"/>
  <c r="E1038" i="2"/>
  <c r="E1054" i="2"/>
  <c r="F1075" i="2"/>
  <c r="G1075" i="2" s="1"/>
  <c r="I1075" i="2" s="1"/>
  <c r="E1070" i="2"/>
  <c r="E1086" i="2"/>
  <c r="F1107" i="2"/>
  <c r="G1107" i="2" s="1"/>
  <c r="I1107" i="2" s="1"/>
  <c r="E1102" i="2"/>
  <c r="F1123" i="2"/>
  <c r="G1123" i="2" s="1"/>
  <c r="I1123" i="2" s="1"/>
  <c r="E1118" i="2"/>
  <c r="E1134" i="2"/>
  <c r="E1150" i="2"/>
  <c r="E1166" i="2"/>
  <c r="E1182" i="2"/>
  <c r="F1203" i="2"/>
  <c r="G1203" i="2" s="1"/>
  <c r="I1203" i="2" s="1"/>
  <c r="E1198" i="2"/>
  <c r="E1214" i="2"/>
  <c r="F1235" i="2"/>
  <c r="G1235" i="2" s="1"/>
  <c r="I1235" i="2" s="1"/>
  <c r="E1230" i="2"/>
  <c r="F1251" i="2"/>
  <c r="G1251" i="2" s="1"/>
  <c r="I1251" i="2" s="1"/>
  <c r="E70" i="2"/>
  <c r="E182" i="2"/>
  <c r="E310" i="2"/>
  <c r="E406" i="2"/>
  <c r="F427" i="2"/>
  <c r="G427" i="2" s="1"/>
  <c r="I427" i="2" s="1"/>
  <c r="E470" i="2"/>
  <c r="E582" i="2"/>
  <c r="E710" i="2"/>
  <c r="F731" i="2"/>
  <c r="G731" i="2" s="1"/>
  <c r="I731" i="2" s="1"/>
  <c r="E790" i="2"/>
  <c r="F811" i="2"/>
  <c r="G811" i="2" s="1"/>
  <c r="I811" i="2" s="1"/>
  <c r="E886" i="2"/>
  <c r="E1014" i="2"/>
  <c r="E1174" i="2"/>
  <c r="F1195" i="2"/>
  <c r="G1195" i="2" s="1"/>
  <c r="I1195" i="2" s="1"/>
  <c r="E39" i="2"/>
  <c r="E151" i="2"/>
  <c r="E247" i="2"/>
  <c r="E359" i="2"/>
  <c r="F380" i="2"/>
  <c r="G380" i="2" s="1"/>
  <c r="I380" i="2" s="1"/>
  <c r="E471" i="2"/>
  <c r="F492" i="2"/>
  <c r="G492" i="2" s="1"/>
  <c r="I492" i="2" s="1"/>
  <c r="E567" i="2"/>
  <c r="F588" i="2"/>
  <c r="G588" i="2" s="1"/>
  <c r="I588" i="2" s="1"/>
  <c r="E695" i="2"/>
  <c r="F716" i="2"/>
  <c r="G716" i="2" s="1"/>
  <c r="I716" i="2" s="1"/>
  <c r="E807" i="2"/>
  <c r="E935" i="2"/>
  <c r="E1079" i="2"/>
  <c r="F1100" i="2"/>
  <c r="G1100" i="2" s="1"/>
  <c r="I1100" i="2" s="1"/>
  <c r="E1191" i="2"/>
  <c r="E104" i="2"/>
  <c r="F125" i="2"/>
  <c r="G125" i="2" s="1"/>
  <c r="I125" i="2" s="1"/>
  <c r="E232" i="2"/>
  <c r="F253" i="2"/>
  <c r="G253" i="2" s="1"/>
  <c r="I253" i="2" s="1"/>
  <c r="E344" i="2"/>
  <c r="E472" i="2"/>
  <c r="E584" i="2"/>
  <c r="E696" i="2"/>
  <c r="E824" i="2"/>
  <c r="F845" i="2"/>
  <c r="G845" i="2" s="1"/>
  <c r="I845" i="2" s="1"/>
  <c r="E968" i="2"/>
  <c r="E1112" i="2"/>
  <c r="F1133" i="2"/>
  <c r="G1133" i="2" s="1"/>
  <c r="I1133" i="2" s="1"/>
  <c r="E89" i="2"/>
  <c r="F110" i="2"/>
  <c r="G110" i="2" s="1"/>
  <c r="I110" i="2" s="1"/>
  <c r="E201" i="2"/>
  <c r="E313" i="2"/>
  <c r="E441" i="2"/>
  <c r="E553" i="2"/>
  <c r="E665" i="2"/>
  <c r="F686" i="2"/>
  <c r="G686" i="2" s="1"/>
  <c r="I686" i="2" s="1"/>
  <c r="E793" i="2"/>
  <c r="E905" i="2"/>
  <c r="F926" i="2"/>
  <c r="G926" i="2" s="1"/>
  <c r="I926" i="2" s="1"/>
  <c r="E1033" i="2"/>
  <c r="F1054" i="2"/>
  <c r="G1054" i="2" s="1"/>
  <c r="I1054" i="2" s="1"/>
  <c r="E1209" i="2"/>
  <c r="E44" i="2"/>
  <c r="E172" i="2"/>
  <c r="E268" i="2"/>
  <c r="E364" i="2"/>
  <c r="F385" i="2"/>
  <c r="G385" i="2" s="1"/>
  <c r="I385" i="2" s="1"/>
  <c r="E444" i="2"/>
  <c r="F465" i="2"/>
  <c r="G465" i="2" s="1"/>
  <c r="I465" i="2" s="1"/>
  <c r="E524" i="2"/>
  <c r="F545" i="2"/>
  <c r="G545" i="2" s="1"/>
  <c r="I545" i="2" s="1"/>
  <c r="E604" i="2"/>
  <c r="F625" i="2"/>
  <c r="G625" i="2" s="1"/>
  <c r="I625" i="2" s="1"/>
  <c r="E700" i="2"/>
  <c r="E796" i="2"/>
  <c r="E892" i="2"/>
  <c r="E1004" i="2"/>
  <c r="E1180" i="2"/>
  <c r="F1201" i="2"/>
  <c r="G1201" i="2" s="1"/>
  <c r="I1201" i="2" s="1"/>
  <c r="E29" i="2"/>
  <c r="E125" i="2"/>
  <c r="F146" i="2"/>
  <c r="G146" i="2" s="1"/>
  <c r="I146" i="2" s="1"/>
  <c r="E237" i="2"/>
  <c r="F258" i="2"/>
  <c r="G258" i="2" s="1"/>
  <c r="I258" i="2" s="1"/>
  <c r="E349" i="2"/>
  <c r="E477" i="2"/>
  <c r="E589" i="2"/>
  <c r="E701" i="2"/>
  <c r="E797" i="2"/>
  <c r="F818" i="2"/>
  <c r="G818" i="2" s="1"/>
  <c r="I818" i="2" s="1"/>
  <c r="E909" i="2"/>
  <c r="F930" i="2"/>
  <c r="G930" i="2" s="1"/>
  <c r="I930" i="2" s="1"/>
  <c r="E1005" i="2"/>
  <c r="F1026" i="2"/>
  <c r="G1026" i="2" s="1"/>
  <c r="I1026" i="2" s="1"/>
  <c r="E1101" i="2"/>
  <c r="F1122" i="2"/>
  <c r="G1122" i="2" s="1"/>
  <c r="I1122" i="2" s="1"/>
  <c r="E62" i="2"/>
  <c r="E142" i="2"/>
  <c r="E206" i="2"/>
  <c r="E286" i="2"/>
  <c r="E350" i="2"/>
  <c r="F371" i="2"/>
  <c r="G371" i="2" s="1"/>
  <c r="I371" i="2" s="1"/>
  <c r="E606" i="2"/>
  <c r="E15" i="2"/>
  <c r="F36" i="2"/>
  <c r="G36" i="2" s="1"/>
  <c r="I36" i="2" s="1"/>
  <c r="E31" i="2"/>
  <c r="F52" i="2"/>
  <c r="G52" i="2" s="1"/>
  <c r="I52" i="2" s="1"/>
  <c r="E47" i="2"/>
  <c r="E63" i="2"/>
  <c r="E79" i="2"/>
  <c r="F100" i="2"/>
  <c r="G100" i="2" s="1"/>
  <c r="I100" i="2" s="1"/>
  <c r="E95" i="2"/>
  <c r="E111" i="2"/>
  <c r="F132" i="2"/>
  <c r="G132" i="2" s="1"/>
  <c r="I132" i="2" s="1"/>
  <c r="E127" i="2"/>
  <c r="F148" i="2"/>
  <c r="G148" i="2" s="1"/>
  <c r="I148" i="2" s="1"/>
  <c r="E143" i="2"/>
  <c r="E159" i="2"/>
  <c r="F180" i="2"/>
  <c r="G180" i="2" s="1"/>
  <c r="I180" i="2" s="1"/>
  <c r="E175" i="2"/>
  <c r="E191" i="2"/>
  <c r="E207" i="2"/>
  <c r="E223" i="2"/>
  <c r="E239" i="2"/>
  <c r="F260" i="2"/>
  <c r="G260" i="2" s="1"/>
  <c r="I260" i="2" s="1"/>
  <c r="E255" i="2"/>
  <c r="E271" i="2"/>
  <c r="F292" i="2"/>
  <c r="G292" i="2" s="1"/>
  <c r="I292" i="2" s="1"/>
  <c r="E287" i="2"/>
  <c r="F308" i="2"/>
  <c r="G308" i="2" s="1"/>
  <c r="I308" i="2" s="1"/>
  <c r="E303" i="2"/>
  <c r="E319" i="2"/>
  <c r="E335" i="2"/>
  <c r="E351" i="2"/>
  <c r="E367" i="2"/>
  <c r="F388" i="2"/>
  <c r="G388" i="2" s="1"/>
  <c r="I388" i="2" s="1"/>
  <c r="E383" i="2"/>
  <c r="E399" i="2"/>
  <c r="F420" i="2"/>
  <c r="G420" i="2" s="1"/>
  <c r="I420" i="2" s="1"/>
  <c r="E415" i="2"/>
  <c r="F436" i="2"/>
  <c r="G436" i="2" s="1"/>
  <c r="I436" i="2" s="1"/>
  <c r="E431" i="2"/>
  <c r="E447" i="2"/>
  <c r="E463" i="2"/>
  <c r="E479" i="2"/>
  <c r="E495" i="2"/>
  <c r="F516" i="2"/>
  <c r="G516" i="2" s="1"/>
  <c r="I516" i="2" s="1"/>
  <c r="E511" i="2"/>
  <c r="E527" i="2"/>
  <c r="F548" i="2"/>
  <c r="G548" i="2" s="1"/>
  <c r="I548" i="2" s="1"/>
  <c r="E543" i="2"/>
  <c r="F564" i="2"/>
  <c r="G564" i="2" s="1"/>
  <c r="I564" i="2" s="1"/>
  <c r="E559" i="2"/>
  <c r="E575" i="2"/>
  <c r="E591" i="2"/>
  <c r="E607" i="2"/>
  <c r="E623" i="2"/>
  <c r="F644" i="2"/>
  <c r="G644" i="2" s="1"/>
  <c r="I644" i="2" s="1"/>
  <c r="E639" i="2"/>
  <c r="E655" i="2"/>
  <c r="F676" i="2"/>
  <c r="G676" i="2" s="1"/>
  <c r="I676" i="2" s="1"/>
  <c r="E671" i="2"/>
  <c r="F692" i="2"/>
  <c r="G692" i="2" s="1"/>
  <c r="I692" i="2" s="1"/>
  <c r="E687" i="2"/>
  <c r="E703" i="2"/>
  <c r="E719" i="2"/>
  <c r="E735" i="2"/>
  <c r="E751" i="2"/>
  <c r="F772" i="2"/>
  <c r="G772" i="2" s="1"/>
  <c r="I772" i="2" s="1"/>
  <c r="E767" i="2"/>
  <c r="E783" i="2"/>
  <c r="F804" i="2"/>
  <c r="G804" i="2" s="1"/>
  <c r="I804" i="2" s="1"/>
  <c r="E799" i="2"/>
  <c r="F820" i="2"/>
  <c r="G820" i="2" s="1"/>
  <c r="I820" i="2" s="1"/>
  <c r="E815" i="2"/>
  <c r="E831" i="2"/>
  <c r="E847" i="2"/>
  <c r="E863" i="2"/>
  <c r="E879" i="2"/>
  <c r="F900" i="2"/>
  <c r="G900" i="2" s="1"/>
  <c r="I900" i="2" s="1"/>
  <c r="E895" i="2"/>
  <c r="E911" i="2"/>
  <c r="F932" i="2"/>
  <c r="G932" i="2" s="1"/>
  <c r="I932" i="2" s="1"/>
  <c r="E927" i="2"/>
  <c r="F948" i="2"/>
  <c r="G948" i="2" s="1"/>
  <c r="I948" i="2" s="1"/>
  <c r="E943" i="2"/>
  <c r="E959" i="2"/>
  <c r="E975" i="2"/>
  <c r="E991" i="2"/>
  <c r="E1007" i="2"/>
  <c r="F1028" i="2"/>
  <c r="G1028" i="2" s="1"/>
  <c r="I1028" i="2" s="1"/>
  <c r="E1023" i="2"/>
  <c r="E1039" i="2"/>
  <c r="F1060" i="2"/>
  <c r="G1060" i="2" s="1"/>
  <c r="I1060" i="2" s="1"/>
  <c r="E1055" i="2"/>
  <c r="F1076" i="2"/>
  <c r="G1076" i="2" s="1"/>
  <c r="I1076" i="2" s="1"/>
  <c r="E1071" i="2"/>
  <c r="E1087" i="2"/>
  <c r="E1103" i="2"/>
  <c r="E1119" i="2"/>
  <c r="E1135" i="2"/>
  <c r="F1156" i="2"/>
  <c r="G1156" i="2" s="1"/>
  <c r="I1156" i="2" s="1"/>
  <c r="E1151" i="2"/>
  <c r="E1167" i="2"/>
  <c r="F1188" i="2"/>
  <c r="G1188" i="2" s="1"/>
  <c r="I1188" i="2" s="1"/>
  <c r="E1183" i="2"/>
  <c r="F1204" i="2"/>
  <c r="G1204" i="2" s="1"/>
  <c r="I1204" i="2" s="1"/>
  <c r="E1199" i="2"/>
  <c r="E1215" i="2"/>
  <c r="F1236" i="2"/>
  <c r="G1236" i="2" s="1"/>
  <c r="I1236" i="2" s="1"/>
  <c r="E1231" i="2"/>
  <c r="E38" i="2"/>
  <c r="F59" i="2"/>
  <c r="G59" i="2" s="1"/>
  <c r="I59" i="2" s="1"/>
  <c r="E118" i="2"/>
  <c r="E230" i="2"/>
  <c r="E342" i="2"/>
  <c r="F363" i="2"/>
  <c r="G363" i="2" s="1"/>
  <c r="I363" i="2" s="1"/>
  <c r="E454" i="2"/>
  <c r="F475" i="2"/>
  <c r="G475" i="2" s="1"/>
  <c r="I475" i="2" s="1"/>
  <c r="E566" i="2"/>
  <c r="E694" i="2"/>
  <c r="E774" i="2"/>
  <c r="F795" i="2"/>
  <c r="G795" i="2" s="1"/>
  <c r="I795" i="2" s="1"/>
  <c r="E902" i="2"/>
  <c r="F923" i="2"/>
  <c r="G923" i="2" s="1"/>
  <c r="I923" i="2" s="1"/>
  <c r="E1046" i="2"/>
  <c r="F1067" i="2"/>
  <c r="G1067" i="2" s="1"/>
  <c r="I1067" i="2" s="1"/>
  <c r="E71" i="2"/>
  <c r="F92" i="2"/>
  <c r="G92" i="2" s="1"/>
  <c r="I92" i="2" s="1"/>
  <c r="E199" i="2"/>
  <c r="F220" i="2"/>
  <c r="G220" i="2" s="1"/>
  <c r="I220" i="2" s="1"/>
  <c r="E311" i="2"/>
  <c r="F332" i="2"/>
  <c r="G332" i="2" s="1"/>
  <c r="I332" i="2" s="1"/>
  <c r="E439" i="2"/>
  <c r="F460" i="2"/>
  <c r="G460" i="2" s="1"/>
  <c r="I460" i="2" s="1"/>
  <c r="E551" i="2"/>
  <c r="E679" i="2"/>
  <c r="E791" i="2"/>
  <c r="E903" i="2"/>
  <c r="E999" i="2"/>
  <c r="F1020" i="2"/>
  <c r="G1020" i="2" s="1"/>
  <c r="I1020" i="2" s="1"/>
  <c r="E1111" i="2"/>
  <c r="F1132" i="2"/>
  <c r="G1132" i="2" s="1"/>
  <c r="I1132" i="2" s="1"/>
  <c r="E1207" i="2"/>
  <c r="F1228" i="2"/>
  <c r="G1228" i="2" s="1"/>
  <c r="I1228" i="2" s="1"/>
  <c r="E8" i="2"/>
  <c r="E120" i="2"/>
  <c r="E216" i="2"/>
  <c r="E328" i="2"/>
  <c r="E456" i="2"/>
  <c r="E568" i="2"/>
  <c r="E664" i="2"/>
  <c r="E744" i="2"/>
  <c r="F765" i="2"/>
  <c r="G765" i="2" s="1"/>
  <c r="I765" i="2" s="1"/>
  <c r="E840" i="2"/>
  <c r="E984" i="2"/>
  <c r="E1080" i="2"/>
  <c r="E1192" i="2"/>
  <c r="E57" i="2"/>
  <c r="E169" i="2"/>
  <c r="E281" i="2"/>
  <c r="F302" i="2"/>
  <c r="G302" i="2" s="1"/>
  <c r="I302" i="2" s="1"/>
  <c r="E393" i="2"/>
  <c r="F414" i="2"/>
  <c r="G414" i="2" s="1"/>
  <c r="I414" i="2" s="1"/>
  <c r="E521" i="2"/>
  <c r="E649" i="2"/>
  <c r="E745" i="2"/>
  <c r="E841" i="2"/>
  <c r="E953" i="2"/>
  <c r="E1097" i="2"/>
  <c r="F1118" i="2"/>
  <c r="G1118" i="2" s="1"/>
  <c r="I1118" i="2" s="1"/>
  <c r="E1225" i="2"/>
  <c r="F1246" i="2"/>
  <c r="G1246" i="2" s="1"/>
  <c r="I1246" i="2" s="1"/>
  <c r="E12" i="2"/>
  <c r="F33" i="2"/>
  <c r="G33" i="2" s="1"/>
  <c r="I33" i="2" s="1"/>
  <c r="E108" i="2"/>
  <c r="F129" i="2"/>
  <c r="G129" i="2" s="1"/>
  <c r="I129" i="2" s="1"/>
  <c r="E220" i="2"/>
  <c r="E316" i="2"/>
  <c r="E412" i="2"/>
  <c r="F433" i="2"/>
  <c r="G433" i="2" s="1"/>
  <c r="I433" i="2" s="1"/>
  <c r="E508" i="2"/>
  <c r="F529" i="2"/>
  <c r="G529" i="2" s="1"/>
  <c r="I529" i="2" s="1"/>
  <c r="E620" i="2"/>
  <c r="F641" i="2"/>
  <c r="G641" i="2" s="1"/>
  <c r="I641" i="2" s="1"/>
  <c r="E716" i="2"/>
  <c r="F737" i="2"/>
  <c r="G737" i="2" s="1"/>
  <c r="I737" i="2" s="1"/>
  <c r="E812" i="2"/>
  <c r="F833" i="2"/>
  <c r="G833" i="2" s="1"/>
  <c r="I833" i="2" s="1"/>
  <c r="E908" i="2"/>
  <c r="F929" i="2"/>
  <c r="G929" i="2" s="1"/>
  <c r="I929" i="2" s="1"/>
  <c r="E1020" i="2"/>
  <c r="E1116" i="2"/>
  <c r="E1228" i="2"/>
  <c r="F1249" i="2"/>
  <c r="G1249" i="2" s="1"/>
  <c r="I1249" i="2" s="1"/>
  <c r="E61" i="2"/>
  <c r="E141" i="2"/>
  <c r="F162" i="2"/>
  <c r="G162" i="2" s="1"/>
  <c r="I162" i="2" s="1"/>
  <c r="E221" i="2"/>
  <c r="F242" i="2"/>
  <c r="G242" i="2" s="1"/>
  <c r="I242" i="2" s="1"/>
  <c r="E317" i="2"/>
  <c r="F338" i="2"/>
  <c r="G338" i="2" s="1"/>
  <c r="I338" i="2" s="1"/>
  <c r="E413" i="2"/>
  <c r="E493" i="2"/>
  <c r="E573" i="2"/>
  <c r="E669" i="2"/>
  <c r="E749" i="2"/>
  <c r="F770" i="2"/>
  <c r="G770" i="2" s="1"/>
  <c r="I770" i="2" s="1"/>
  <c r="E845" i="2"/>
  <c r="E941" i="2"/>
  <c r="F962" i="2"/>
  <c r="G962" i="2" s="1"/>
  <c r="I962" i="2" s="1"/>
  <c r="E1037" i="2"/>
  <c r="F1058" i="2"/>
  <c r="G1058" i="2" s="1"/>
  <c r="I1058" i="2" s="1"/>
  <c r="E1133" i="2"/>
  <c r="E1213" i="2"/>
  <c r="F1234" i="2"/>
  <c r="G1234" i="2" s="1"/>
  <c r="I1234" i="2" s="1"/>
  <c r="E30" i="2"/>
  <c r="F51" i="2"/>
  <c r="G51" i="2" s="1"/>
  <c r="I51" i="2" s="1"/>
  <c r="E94" i="2"/>
  <c r="E174" i="2"/>
  <c r="F195" i="2"/>
  <c r="G195" i="2" s="1"/>
  <c r="I195" i="2" s="1"/>
  <c r="E222" i="2"/>
  <c r="E302" i="2"/>
  <c r="F323" i="2"/>
  <c r="G323" i="2" s="1"/>
  <c r="I323" i="2" s="1"/>
  <c r="E382" i="2"/>
  <c r="F403" i="2"/>
  <c r="G403" i="2" s="1"/>
  <c r="I403" i="2" s="1"/>
  <c r="E590" i="2"/>
  <c r="E16" i="2"/>
  <c r="E32" i="2"/>
  <c r="F53" i="2"/>
  <c r="G53" i="2" s="1"/>
  <c r="I53" i="2" s="1"/>
  <c r="E48" i="2"/>
  <c r="E64" i="2"/>
  <c r="F85" i="2"/>
  <c r="G85" i="2" s="1"/>
  <c r="I85" i="2" s="1"/>
  <c r="E80" i="2"/>
  <c r="F101" i="2"/>
  <c r="G101" i="2" s="1"/>
  <c r="I101" i="2" s="1"/>
  <c r="E96" i="2"/>
  <c r="F117" i="2"/>
  <c r="G117" i="2" s="1"/>
  <c r="I117" i="2" s="1"/>
  <c r="E112" i="2"/>
  <c r="F133" i="2"/>
  <c r="G133" i="2" s="1"/>
  <c r="I133" i="2" s="1"/>
  <c r="E128" i="2"/>
  <c r="E144" i="2"/>
  <c r="E160" i="2"/>
  <c r="F181" i="2"/>
  <c r="G181" i="2" s="1"/>
  <c r="I181" i="2" s="1"/>
  <c r="E176" i="2"/>
  <c r="E192" i="2"/>
  <c r="F213" i="2"/>
  <c r="G213" i="2" s="1"/>
  <c r="I213" i="2" s="1"/>
  <c r="E208" i="2"/>
  <c r="F229" i="2"/>
  <c r="G229" i="2" s="1"/>
  <c r="I229" i="2" s="1"/>
  <c r="E224" i="2"/>
  <c r="F245" i="2"/>
  <c r="G245" i="2" s="1"/>
  <c r="I245" i="2" s="1"/>
  <c r="E240" i="2"/>
  <c r="F261" i="2"/>
  <c r="G261" i="2" s="1"/>
  <c r="I261" i="2" s="1"/>
  <c r="E256" i="2"/>
  <c r="E272" i="2"/>
  <c r="E288" i="2"/>
  <c r="F309" i="2"/>
  <c r="G309" i="2" s="1"/>
  <c r="I309" i="2" s="1"/>
  <c r="E304" i="2"/>
  <c r="E320" i="2"/>
  <c r="F341" i="2"/>
  <c r="G341" i="2" s="1"/>
  <c r="I341" i="2" s="1"/>
  <c r="E336" i="2"/>
  <c r="F357" i="2"/>
  <c r="G357" i="2" s="1"/>
  <c r="I357" i="2" s="1"/>
  <c r="E352" i="2"/>
  <c r="F373" i="2"/>
  <c r="G373" i="2" s="1"/>
  <c r="I373" i="2" s="1"/>
  <c r="E368" i="2"/>
  <c r="F389" i="2"/>
  <c r="G389" i="2" s="1"/>
  <c r="I389" i="2" s="1"/>
  <c r="E384" i="2"/>
  <c r="E400" i="2"/>
  <c r="E416" i="2"/>
  <c r="F437" i="2"/>
  <c r="G437" i="2" s="1"/>
  <c r="I437" i="2" s="1"/>
  <c r="E432" i="2"/>
  <c r="E448" i="2"/>
  <c r="F469" i="2"/>
  <c r="G469" i="2" s="1"/>
  <c r="I469" i="2" s="1"/>
  <c r="E464" i="2"/>
  <c r="F485" i="2"/>
  <c r="G485" i="2" s="1"/>
  <c r="I485" i="2" s="1"/>
  <c r="E480" i="2"/>
  <c r="F501" i="2"/>
  <c r="G501" i="2" s="1"/>
  <c r="I501" i="2" s="1"/>
  <c r="E496" i="2"/>
  <c r="F517" i="2"/>
  <c r="G517" i="2" s="1"/>
  <c r="I517" i="2" s="1"/>
  <c r="E512" i="2"/>
  <c r="E528" i="2"/>
  <c r="E544" i="2"/>
  <c r="F565" i="2"/>
  <c r="G565" i="2" s="1"/>
  <c r="I565" i="2" s="1"/>
  <c r="E560" i="2"/>
  <c r="E576" i="2"/>
  <c r="F597" i="2"/>
  <c r="G597" i="2" s="1"/>
  <c r="I597" i="2" s="1"/>
  <c r="E592" i="2"/>
  <c r="F613" i="2"/>
  <c r="G613" i="2" s="1"/>
  <c r="I613" i="2" s="1"/>
  <c r="E608" i="2"/>
  <c r="F629" i="2"/>
  <c r="G629" i="2" s="1"/>
  <c r="I629" i="2" s="1"/>
  <c r="E624" i="2"/>
  <c r="F645" i="2"/>
  <c r="G645" i="2" s="1"/>
  <c r="I645" i="2" s="1"/>
  <c r="E640" i="2"/>
  <c r="E656" i="2"/>
  <c r="E672" i="2"/>
  <c r="F693" i="2"/>
  <c r="G693" i="2" s="1"/>
  <c r="I693" i="2" s="1"/>
  <c r="E688" i="2"/>
  <c r="E704" i="2"/>
  <c r="F725" i="2"/>
  <c r="G725" i="2" s="1"/>
  <c r="I725" i="2" s="1"/>
  <c r="E720" i="2"/>
  <c r="F741" i="2"/>
  <c r="G741" i="2" s="1"/>
  <c r="I741" i="2" s="1"/>
  <c r="E736" i="2"/>
  <c r="F757" i="2"/>
  <c r="G757" i="2" s="1"/>
  <c r="I757" i="2" s="1"/>
  <c r="E752" i="2"/>
  <c r="F773" i="2"/>
  <c r="G773" i="2" s="1"/>
  <c r="I773" i="2" s="1"/>
  <c r="E768" i="2"/>
  <c r="E784" i="2"/>
  <c r="E800" i="2"/>
  <c r="F821" i="2"/>
  <c r="G821" i="2" s="1"/>
  <c r="I821" i="2" s="1"/>
  <c r="E816" i="2"/>
  <c r="E832" i="2"/>
  <c r="F853" i="2"/>
  <c r="G853" i="2" s="1"/>
  <c r="I853" i="2" s="1"/>
  <c r="E848" i="2"/>
  <c r="F869" i="2"/>
  <c r="G869" i="2" s="1"/>
  <c r="I869" i="2" s="1"/>
  <c r="E864" i="2"/>
  <c r="F885" i="2"/>
  <c r="G885" i="2" s="1"/>
  <c r="I885" i="2" s="1"/>
  <c r="E880" i="2"/>
  <c r="F901" i="2"/>
  <c r="G901" i="2" s="1"/>
  <c r="I901" i="2" s="1"/>
  <c r="E896" i="2"/>
  <c r="E912" i="2"/>
  <c r="E928" i="2"/>
  <c r="F949" i="2"/>
  <c r="G949" i="2" s="1"/>
  <c r="I949" i="2" s="1"/>
  <c r="E944" i="2"/>
  <c r="E960" i="2"/>
  <c r="F981" i="2"/>
  <c r="G981" i="2" s="1"/>
  <c r="I981" i="2" s="1"/>
  <c r="E976" i="2"/>
  <c r="F997" i="2"/>
  <c r="G997" i="2" s="1"/>
  <c r="I997" i="2" s="1"/>
  <c r="E992" i="2"/>
  <c r="F1013" i="2"/>
  <c r="G1013" i="2" s="1"/>
  <c r="I1013" i="2" s="1"/>
  <c r="E1008" i="2"/>
  <c r="F1029" i="2"/>
  <c r="G1029" i="2" s="1"/>
  <c r="I1029" i="2" s="1"/>
  <c r="E1024" i="2"/>
  <c r="E1040" i="2"/>
  <c r="E1056" i="2"/>
  <c r="F1077" i="2"/>
  <c r="G1077" i="2" s="1"/>
  <c r="I1077" i="2" s="1"/>
  <c r="E1072" i="2"/>
  <c r="E1088" i="2"/>
  <c r="F1109" i="2"/>
  <c r="G1109" i="2" s="1"/>
  <c r="I1109" i="2" s="1"/>
  <c r="E1104" i="2"/>
  <c r="F1125" i="2"/>
  <c r="G1125" i="2" s="1"/>
  <c r="I1125" i="2" s="1"/>
  <c r="E1120" i="2"/>
  <c r="F1141" i="2"/>
  <c r="G1141" i="2" s="1"/>
  <c r="I1141" i="2" s="1"/>
  <c r="E1136" i="2"/>
  <c r="F1157" i="2"/>
  <c r="G1157" i="2" s="1"/>
  <c r="I1157" i="2" s="1"/>
  <c r="E1152" i="2"/>
  <c r="E1168" i="2"/>
  <c r="E1184" i="2"/>
  <c r="F1205" i="2"/>
  <c r="G1205" i="2" s="1"/>
  <c r="I1205" i="2" s="1"/>
  <c r="E1200" i="2"/>
  <c r="E1216" i="2"/>
  <c r="F1237" i="2"/>
  <c r="G1237" i="2" s="1"/>
  <c r="I1237" i="2" s="1"/>
  <c r="E54" i="2"/>
  <c r="F75" i="2"/>
  <c r="G75" i="2" s="1"/>
  <c r="I75" i="2" s="1"/>
  <c r="E198" i="2"/>
  <c r="F219" i="2"/>
  <c r="G219" i="2" s="1"/>
  <c r="I219" i="2" s="1"/>
  <c r="E326" i="2"/>
  <c r="F347" i="2"/>
  <c r="G347" i="2" s="1"/>
  <c r="I347" i="2" s="1"/>
  <c r="E438" i="2"/>
  <c r="E550" i="2"/>
  <c r="F571" i="2"/>
  <c r="G571" i="2" s="1"/>
  <c r="I571" i="2" s="1"/>
  <c r="E630" i="2"/>
  <c r="E742" i="2"/>
  <c r="E854" i="2"/>
  <c r="E966" i="2"/>
  <c r="E1078" i="2"/>
  <c r="F1099" i="2"/>
  <c r="G1099" i="2" s="1"/>
  <c r="I1099" i="2" s="1"/>
  <c r="E1158" i="2"/>
  <c r="F1179" i="2"/>
  <c r="G1179" i="2" s="1"/>
  <c r="I1179" i="2" s="1"/>
  <c r="E7" i="2"/>
  <c r="E119" i="2"/>
  <c r="E231" i="2"/>
  <c r="E343" i="2"/>
  <c r="F364" i="2"/>
  <c r="G364" i="2" s="1"/>
  <c r="I364" i="2" s="1"/>
  <c r="E455" i="2"/>
  <c r="F476" i="2"/>
  <c r="G476" i="2" s="1"/>
  <c r="I476" i="2" s="1"/>
  <c r="E599" i="2"/>
  <c r="F620" i="2"/>
  <c r="G620" i="2" s="1"/>
  <c r="I620" i="2" s="1"/>
  <c r="E727" i="2"/>
  <c r="F748" i="2"/>
  <c r="G748" i="2" s="1"/>
  <c r="I748" i="2" s="1"/>
  <c r="E839" i="2"/>
  <c r="F860" i="2"/>
  <c r="G860" i="2" s="1"/>
  <c r="I860" i="2" s="1"/>
  <c r="E919" i="2"/>
  <c r="E1031" i="2"/>
  <c r="E1127" i="2"/>
  <c r="E1175" i="2"/>
  <c r="E56" i="2"/>
  <c r="E168" i="2"/>
  <c r="E296" i="2"/>
  <c r="F317" i="2"/>
  <c r="G317" i="2" s="1"/>
  <c r="I317" i="2" s="1"/>
  <c r="E440" i="2"/>
  <c r="F461" i="2"/>
  <c r="G461" i="2" s="1"/>
  <c r="I461" i="2" s="1"/>
  <c r="E600" i="2"/>
  <c r="E728" i="2"/>
  <c r="E856" i="2"/>
  <c r="E952" i="2"/>
  <c r="E1064" i="2"/>
  <c r="F1085" i="2"/>
  <c r="G1085" i="2" s="1"/>
  <c r="I1085" i="2" s="1"/>
  <c r="E1176" i="2"/>
  <c r="E25" i="2"/>
  <c r="F46" i="2"/>
  <c r="G46" i="2" s="1"/>
  <c r="I46" i="2" s="1"/>
  <c r="E153" i="2"/>
  <c r="F174" i="2"/>
  <c r="G174" i="2" s="1"/>
  <c r="I174" i="2" s="1"/>
  <c r="E265" i="2"/>
  <c r="E377" i="2"/>
  <c r="E505" i="2"/>
  <c r="F526" i="2"/>
  <c r="G526" i="2" s="1"/>
  <c r="I526" i="2" s="1"/>
  <c r="E633" i="2"/>
  <c r="E729" i="2"/>
  <c r="F750" i="2"/>
  <c r="G750" i="2" s="1"/>
  <c r="I750" i="2" s="1"/>
  <c r="E825" i="2"/>
  <c r="F846" i="2"/>
  <c r="G846" i="2" s="1"/>
  <c r="I846" i="2" s="1"/>
  <c r="E937" i="2"/>
  <c r="F958" i="2"/>
  <c r="G958" i="2" s="1"/>
  <c r="I958" i="2" s="1"/>
  <c r="E1049" i="2"/>
  <c r="F1070" i="2"/>
  <c r="G1070" i="2" s="1"/>
  <c r="I1070" i="2" s="1"/>
  <c r="E1161" i="2"/>
  <c r="E28" i="2"/>
  <c r="E124" i="2"/>
  <c r="E204" i="2"/>
  <c r="E300" i="2"/>
  <c r="F321" i="2"/>
  <c r="G321" i="2" s="1"/>
  <c r="I321" i="2" s="1"/>
  <c r="E396" i="2"/>
  <c r="F417" i="2"/>
  <c r="G417" i="2" s="1"/>
  <c r="I417" i="2" s="1"/>
  <c r="E492" i="2"/>
  <c r="F513" i="2"/>
  <c r="G513" i="2" s="1"/>
  <c r="I513" i="2" s="1"/>
  <c r="E588" i="2"/>
  <c r="F609" i="2"/>
  <c r="G609" i="2" s="1"/>
  <c r="I609" i="2" s="1"/>
  <c r="E668" i="2"/>
  <c r="E764" i="2"/>
  <c r="E844" i="2"/>
  <c r="E940" i="2"/>
  <c r="E1052" i="2"/>
  <c r="F1073" i="2"/>
  <c r="G1073" i="2" s="1"/>
  <c r="I1073" i="2" s="1"/>
  <c r="E1164" i="2"/>
  <c r="F1185" i="2"/>
  <c r="G1185" i="2" s="1"/>
  <c r="I1185" i="2" s="1"/>
  <c r="E13" i="2"/>
  <c r="F34" i="2"/>
  <c r="G34" i="2" s="1"/>
  <c r="I34" i="2" s="1"/>
  <c r="E109" i="2"/>
  <c r="F130" i="2"/>
  <c r="G130" i="2" s="1"/>
  <c r="I130" i="2" s="1"/>
  <c r="E205" i="2"/>
  <c r="E285" i="2"/>
  <c r="E381" i="2"/>
  <c r="F402" i="2"/>
  <c r="G402" i="2" s="1"/>
  <c r="I402" i="2" s="1"/>
  <c r="E461" i="2"/>
  <c r="E557" i="2"/>
  <c r="E653" i="2"/>
  <c r="F674" i="2"/>
  <c r="G674" i="2" s="1"/>
  <c r="I674" i="2" s="1"/>
  <c r="E765" i="2"/>
  <c r="F786" i="2"/>
  <c r="G786" i="2" s="1"/>
  <c r="I786" i="2" s="1"/>
  <c r="E861" i="2"/>
  <c r="F882" i="2"/>
  <c r="G882" i="2" s="1"/>
  <c r="I882" i="2" s="1"/>
  <c r="E957" i="2"/>
  <c r="E1085" i="2"/>
  <c r="E1229" i="2"/>
  <c r="F1250" i="2"/>
  <c r="G1250" i="2" s="1"/>
  <c r="I1250" i="2" s="1"/>
  <c r="E14" i="2"/>
  <c r="E78" i="2"/>
  <c r="F99" i="2"/>
  <c r="G99" i="2" s="1"/>
  <c r="I99" i="2" s="1"/>
  <c r="E158" i="2"/>
  <c r="F179" i="2"/>
  <c r="G179" i="2" s="1"/>
  <c r="I179" i="2" s="1"/>
  <c r="E238" i="2"/>
  <c r="F259" i="2"/>
  <c r="G259" i="2" s="1"/>
  <c r="I259" i="2" s="1"/>
  <c r="E318" i="2"/>
  <c r="F339" i="2"/>
  <c r="G339" i="2" s="1"/>
  <c r="I339" i="2" s="1"/>
  <c r="E414" i="2"/>
  <c r="E574" i="2"/>
  <c r="E17" i="2"/>
  <c r="F38" i="2"/>
  <c r="G38" i="2" s="1"/>
  <c r="I38" i="2" s="1"/>
  <c r="E33" i="2"/>
  <c r="E49" i="2"/>
  <c r="F70" i="2"/>
  <c r="G70" i="2" s="1"/>
  <c r="I70" i="2" s="1"/>
  <c r="E65" i="2"/>
  <c r="F86" i="2"/>
  <c r="G86" i="2" s="1"/>
  <c r="I86" i="2" s="1"/>
  <c r="E81" i="2"/>
  <c r="F102" i="2"/>
  <c r="G102" i="2" s="1"/>
  <c r="I102" i="2" s="1"/>
  <c r="E97" i="2"/>
  <c r="F118" i="2"/>
  <c r="G118" i="2" s="1"/>
  <c r="I118" i="2" s="1"/>
  <c r="E113" i="2"/>
  <c r="E129" i="2"/>
  <c r="E145" i="2"/>
  <c r="F166" i="2"/>
  <c r="G166" i="2" s="1"/>
  <c r="I166" i="2" s="1"/>
  <c r="E161" i="2"/>
  <c r="E177" i="2"/>
  <c r="F198" i="2"/>
  <c r="G198" i="2" s="1"/>
  <c r="I198" i="2" s="1"/>
  <c r="E193" i="2"/>
  <c r="F214" i="2"/>
  <c r="G214" i="2" s="1"/>
  <c r="I214" i="2" s="1"/>
  <c r="E209" i="2"/>
  <c r="F230" i="2"/>
  <c r="G230" i="2" s="1"/>
  <c r="I230" i="2" s="1"/>
  <c r="E225" i="2"/>
  <c r="F246" i="2"/>
  <c r="G246" i="2" s="1"/>
  <c r="I246" i="2" s="1"/>
  <c r="E241" i="2"/>
  <c r="E257" i="2"/>
  <c r="E273" i="2"/>
  <c r="F294" i="2"/>
  <c r="G294" i="2" s="1"/>
  <c r="I294" i="2" s="1"/>
  <c r="E289" i="2"/>
  <c r="E305" i="2"/>
  <c r="F326" i="2"/>
  <c r="G326" i="2" s="1"/>
  <c r="I326" i="2" s="1"/>
  <c r="E321" i="2"/>
  <c r="F342" i="2"/>
  <c r="G342" i="2" s="1"/>
  <c r="I342" i="2" s="1"/>
  <c r="E337" i="2"/>
  <c r="F358" i="2"/>
  <c r="G358" i="2" s="1"/>
  <c r="I358" i="2" s="1"/>
  <c r="E353" i="2"/>
  <c r="F374" i="2"/>
  <c r="G374" i="2" s="1"/>
  <c r="I374" i="2" s="1"/>
  <c r="E369" i="2"/>
  <c r="E385" i="2"/>
  <c r="E401" i="2"/>
  <c r="F422" i="2"/>
  <c r="G422" i="2" s="1"/>
  <c r="I422" i="2" s="1"/>
  <c r="E417" i="2"/>
  <c r="E433" i="2"/>
  <c r="F454" i="2"/>
  <c r="G454" i="2" s="1"/>
  <c r="I454" i="2" s="1"/>
  <c r="E449" i="2"/>
  <c r="F470" i="2"/>
  <c r="G470" i="2" s="1"/>
  <c r="I470" i="2" s="1"/>
  <c r="E465" i="2"/>
  <c r="F486" i="2"/>
  <c r="G486" i="2" s="1"/>
  <c r="I486" i="2" s="1"/>
  <c r="E481" i="2"/>
  <c r="F502" i="2"/>
  <c r="G502" i="2" s="1"/>
  <c r="I502" i="2" s="1"/>
  <c r="E497" i="2"/>
  <c r="E513" i="2"/>
  <c r="E529" i="2"/>
  <c r="F550" i="2"/>
  <c r="G550" i="2" s="1"/>
  <c r="I550" i="2" s="1"/>
  <c r="E545" i="2"/>
  <c r="E561" i="2"/>
  <c r="F582" i="2"/>
  <c r="G582" i="2" s="1"/>
  <c r="I582" i="2" s="1"/>
  <c r="E577" i="2"/>
  <c r="F598" i="2"/>
  <c r="G598" i="2" s="1"/>
  <c r="I598" i="2" s="1"/>
  <c r="E593" i="2"/>
  <c r="F614" i="2"/>
  <c r="G614" i="2" s="1"/>
  <c r="I614" i="2" s="1"/>
  <c r="E609" i="2"/>
  <c r="F630" i="2"/>
  <c r="G630" i="2" s="1"/>
  <c r="I630" i="2" s="1"/>
  <c r="E625" i="2"/>
  <c r="E641" i="2"/>
  <c r="E657" i="2"/>
  <c r="F678" i="2"/>
  <c r="G678" i="2" s="1"/>
  <c r="I678" i="2" s="1"/>
  <c r="E673" i="2"/>
  <c r="E689" i="2"/>
  <c r="F710" i="2"/>
  <c r="G710" i="2" s="1"/>
  <c r="I710" i="2" s="1"/>
  <c r="E705" i="2"/>
  <c r="F726" i="2"/>
  <c r="G726" i="2" s="1"/>
  <c r="I726" i="2" s="1"/>
  <c r="E721" i="2"/>
  <c r="F742" i="2"/>
  <c r="G742" i="2" s="1"/>
  <c r="I742" i="2" s="1"/>
  <c r="E737" i="2"/>
  <c r="F758" i="2"/>
  <c r="G758" i="2" s="1"/>
  <c r="I758" i="2" s="1"/>
  <c r="E753" i="2"/>
  <c r="E769" i="2"/>
  <c r="E785" i="2"/>
  <c r="F806" i="2"/>
  <c r="G806" i="2" s="1"/>
  <c r="I806" i="2" s="1"/>
  <c r="E801" i="2"/>
  <c r="E817" i="2"/>
  <c r="F838" i="2"/>
  <c r="G838" i="2" s="1"/>
  <c r="I838" i="2" s="1"/>
  <c r="E833" i="2"/>
  <c r="F854" i="2"/>
  <c r="G854" i="2" s="1"/>
  <c r="I854" i="2" s="1"/>
  <c r="E849" i="2"/>
  <c r="F870" i="2"/>
  <c r="G870" i="2" s="1"/>
  <c r="I870" i="2" s="1"/>
  <c r="E865" i="2"/>
  <c r="F886" i="2"/>
  <c r="G886" i="2" s="1"/>
  <c r="I886" i="2" s="1"/>
  <c r="E881" i="2"/>
  <c r="E897" i="2"/>
  <c r="E913" i="2"/>
  <c r="F934" i="2"/>
  <c r="G934" i="2" s="1"/>
  <c r="I934" i="2" s="1"/>
  <c r="E929" i="2"/>
  <c r="E945" i="2"/>
  <c r="F966" i="2"/>
  <c r="G966" i="2" s="1"/>
  <c r="I966" i="2" s="1"/>
  <c r="E961" i="2"/>
  <c r="F982" i="2"/>
  <c r="G982" i="2" s="1"/>
  <c r="I982" i="2" s="1"/>
  <c r="E977" i="2"/>
  <c r="F998" i="2"/>
  <c r="G998" i="2" s="1"/>
  <c r="I998" i="2" s="1"/>
  <c r="E993" i="2"/>
  <c r="F1014" i="2"/>
  <c r="G1014" i="2" s="1"/>
  <c r="I1014" i="2" s="1"/>
  <c r="E1009" i="2"/>
  <c r="E1025" i="2"/>
  <c r="E1041" i="2"/>
  <c r="F1062" i="2"/>
  <c r="G1062" i="2" s="1"/>
  <c r="I1062" i="2" s="1"/>
  <c r="E1057" i="2"/>
  <c r="E1073" i="2"/>
  <c r="F1094" i="2"/>
  <c r="G1094" i="2" s="1"/>
  <c r="I1094" i="2" s="1"/>
  <c r="E1089" i="2"/>
  <c r="F1110" i="2"/>
  <c r="G1110" i="2" s="1"/>
  <c r="I1110" i="2" s="1"/>
  <c r="E1105" i="2"/>
  <c r="F1126" i="2"/>
  <c r="G1126" i="2" s="1"/>
  <c r="I1126" i="2" s="1"/>
  <c r="E1121" i="2"/>
  <c r="F1142" i="2"/>
  <c r="G1142" i="2" s="1"/>
  <c r="I1142" i="2" s="1"/>
  <c r="E1137" i="2"/>
  <c r="E1153" i="2"/>
  <c r="E1169" i="2"/>
  <c r="F1190" i="2"/>
  <c r="G1190" i="2" s="1"/>
  <c r="I1190" i="2" s="1"/>
  <c r="E1185" i="2"/>
  <c r="E1201" i="2"/>
  <c r="F1222" i="2"/>
  <c r="G1222" i="2" s="1"/>
  <c r="I1222" i="2" s="1"/>
  <c r="E1217" i="2"/>
  <c r="F1238" i="2"/>
  <c r="G1238" i="2" s="1"/>
  <c r="I1238" i="2" s="1"/>
  <c r="E86" i="2"/>
  <c r="F107" i="2"/>
  <c r="G107" i="2" s="1"/>
  <c r="I107" i="2" s="1"/>
  <c r="E166" i="2"/>
  <c r="F187" i="2"/>
  <c r="G187" i="2" s="1"/>
  <c r="I187" i="2" s="1"/>
  <c r="E262" i="2"/>
  <c r="F283" i="2"/>
  <c r="G283" i="2" s="1"/>
  <c r="I283" i="2" s="1"/>
  <c r="E374" i="2"/>
  <c r="E486" i="2"/>
  <c r="E598" i="2"/>
  <c r="E726" i="2"/>
  <c r="E838" i="2"/>
  <c r="E950" i="2"/>
  <c r="F971" i="2"/>
  <c r="G971" i="2" s="1"/>
  <c r="I971" i="2" s="1"/>
  <c r="E1062" i="2"/>
  <c r="F1083" i="2"/>
  <c r="G1083" i="2" s="1"/>
  <c r="I1083" i="2" s="1"/>
  <c r="E1142" i="2"/>
  <c r="E23" i="2"/>
  <c r="E87" i="2"/>
  <c r="F108" i="2"/>
  <c r="G108" i="2" s="1"/>
  <c r="I108" i="2" s="1"/>
  <c r="E183" i="2"/>
  <c r="F204" i="2"/>
  <c r="G204" i="2" s="1"/>
  <c r="I204" i="2" s="1"/>
  <c r="E295" i="2"/>
  <c r="E391" i="2"/>
  <c r="F412" i="2"/>
  <c r="G412" i="2" s="1"/>
  <c r="I412" i="2" s="1"/>
  <c r="E535" i="2"/>
  <c r="F556" i="2"/>
  <c r="G556" i="2" s="1"/>
  <c r="I556" i="2" s="1"/>
  <c r="E631" i="2"/>
  <c r="F652" i="2"/>
  <c r="G652" i="2" s="1"/>
  <c r="I652" i="2" s="1"/>
  <c r="E759" i="2"/>
  <c r="E855" i="2"/>
  <c r="F876" i="2"/>
  <c r="G876" i="2" s="1"/>
  <c r="I876" i="2" s="1"/>
  <c r="E951" i="2"/>
  <c r="F972" i="2"/>
  <c r="G972" i="2" s="1"/>
  <c r="I972" i="2" s="1"/>
  <c r="E1063" i="2"/>
  <c r="E1159" i="2"/>
  <c r="E24" i="2"/>
  <c r="F45" i="2"/>
  <c r="G45" i="2" s="1"/>
  <c r="I45" i="2" s="1"/>
  <c r="E136" i="2"/>
  <c r="F157" i="2"/>
  <c r="G157" i="2" s="1"/>
  <c r="I157" i="2" s="1"/>
  <c r="E248" i="2"/>
  <c r="F269" i="2"/>
  <c r="G269" i="2" s="1"/>
  <c r="I269" i="2" s="1"/>
  <c r="E376" i="2"/>
  <c r="E488" i="2"/>
  <c r="E616" i="2"/>
  <c r="E712" i="2"/>
  <c r="E808" i="2"/>
  <c r="E904" i="2"/>
  <c r="E1016" i="2"/>
  <c r="F1037" i="2"/>
  <c r="G1037" i="2" s="1"/>
  <c r="I1037" i="2" s="1"/>
  <c r="E1128" i="2"/>
  <c r="F1149" i="2"/>
  <c r="G1149" i="2" s="1"/>
  <c r="I1149" i="2" s="1"/>
  <c r="E1144" i="2"/>
  <c r="E9" i="2"/>
  <c r="E73" i="2"/>
  <c r="F94" i="2"/>
  <c r="G94" i="2" s="1"/>
  <c r="I94" i="2" s="1"/>
  <c r="E185" i="2"/>
  <c r="F206" i="2"/>
  <c r="G206" i="2" s="1"/>
  <c r="I206" i="2" s="1"/>
  <c r="E297" i="2"/>
  <c r="E409" i="2"/>
  <c r="F430" i="2"/>
  <c r="G430" i="2" s="1"/>
  <c r="I430" i="2" s="1"/>
  <c r="E537" i="2"/>
  <c r="F558" i="2"/>
  <c r="G558" i="2" s="1"/>
  <c r="I558" i="2" s="1"/>
  <c r="E585" i="2"/>
  <c r="F606" i="2"/>
  <c r="G606" i="2" s="1"/>
  <c r="I606" i="2" s="1"/>
  <c r="E697" i="2"/>
  <c r="F718" i="2"/>
  <c r="G718" i="2" s="1"/>
  <c r="I718" i="2" s="1"/>
  <c r="E809" i="2"/>
  <c r="E921" i="2"/>
  <c r="E1017" i="2"/>
  <c r="E1177" i="2"/>
  <c r="E76" i="2"/>
  <c r="E156" i="2"/>
  <c r="F177" i="2"/>
  <c r="G177" i="2" s="1"/>
  <c r="I177" i="2" s="1"/>
  <c r="E252" i="2"/>
  <c r="F273" i="2"/>
  <c r="G273" i="2" s="1"/>
  <c r="I273" i="2" s="1"/>
  <c r="E332" i="2"/>
  <c r="E428" i="2"/>
  <c r="E540" i="2"/>
  <c r="E636" i="2"/>
  <c r="F657" i="2"/>
  <c r="G657" i="2" s="1"/>
  <c r="I657" i="2" s="1"/>
  <c r="E732" i="2"/>
  <c r="E828" i="2"/>
  <c r="F849" i="2"/>
  <c r="G849" i="2" s="1"/>
  <c r="I849" i="2" s="1"/>
  <c r="E924" i="2"/>
  <c r="F945" i="2"/>
  <c r="G945" i="2" s="1"/>
  <c r="I945" i="2" s="1"/>
  <c r="E988" i="2"/>
  <c r="F1009" i="2"/>
  <c r="G1009" i="2" s="1"/>
  <c r="I1009" i="2" s="1"/>
  <c r="E1084" i="2"/>
  <c r="E45" i="2"/>
  <c r="E157" i="2"/>
  <c r="E253" i="2"/>
  <c r="F274" i="2"/>
  <c r="G274" i="2" s="1"/>
  <c r="I274" i="2" s="1"/>
  <c r="E365" i="2"/>
  <c r="F386" i="2"/>
  <c r="G386" i="2" s="1"/>
  <c r="I386" i="2" s="1"/>
  <c r="E445" i="2"/>
  <c r="E541" i="2"/>
  <c r="F562" i="2"/>
  <c r="G562" i="2" s="1"/>
  <c r="I562" i="2" s="1"/>
  <c r="E637" i="2"/>
  <c r="F658" i="2"/>
  <c r="G658" i="2" s="1"/>
  <c r="I658" i="2" s="1"/>
  <c r="E717" i="2"/>
  <c r="E813" i="2"/>
  <c r="E893" i="2"/>
  <c r="F914" i="2"/>
  <c r="G914" i="2" s="1"/>
  <c r="I914" i="2" s="1"/>
  <c r="E989" i="2"/>
  <c r="F1010" i="2"/>
  <c r="G1010" i="2" s="1"/>
  <c r="I1010" i="2" s="1"/>
  <c r="E1069" i="2"/>
  <c r="E1149" i="2"/>
  <c r="F1170" i="2"/>
  <c r="G1170" i="2" s="1"/>
  <c r="I1170" i="2" s="1"/>
  <c r="E1197" i="2"/>
  <c r="F1218" i="2"/>
  <c r="G1218" i="2" s="1"/>
  <c r="I1218" i="2" s="1"/>
  <c r="E46" i="2"/>
  <c r="F67" i="2"/>
  <c r="G67" i="2" s="1"/>
  <c r="I67" i="2" s="1"/>
  <c r="E110" i="2"/>
  <c r="E190" i="2"/>
  <c r="F211" i="2"/>
  <c r="G211" i="2" s="1"/>
  <c r="I211" i="2" s="1"/>
  <c r="E254" i="2"/>
  <c r="E334" i="2"/>
  <c r="F355" i="2"/>
  <c r="G355" i="2" s="1"/>
  <c r="I355" i="2" s="1"/>
  <c r="E398" i="2"/>
  <c r="E558" i="2"/>
  <c r="F579" i="2"/>
  <c r="G579" i="2" s="1"/>
  <c r="I579" i="2" s="1"/>
  <c r="E18" i="2"/>
  <c r="F39" i="2"/>
  <c r="G39" i="2" s="1"/>
  <c r="I39" i="2" s="1"/>
  <c r="E34" i="2"/>
  <c r="F55" i="2"/>
  <c r="G55" i="2" s="1"/>
  <c r="I55" i="2" s="1"/>
  <c r="E50" i="2"/>
  <c r="F71" i="2"/>
  <c r="G71" i="2" s="1"/>
  <c r="I71" i="2" s="1"/>
  <c r="E66" i="2"/>
  <c r="E82" i="2"/>
  <c r="E98" i="2"/>
  <c r="E114" i="2"/>
  <c r="F135" i="2"/>
  <c r="G135" i="2" s="1"/>
  <c r="I135" i="2" s="1"/>
  <c r="E130" i="2"/>
  <c r="F151" i="2"/>
  <c r="G151" i="2" s="1"/>
  <c r="I151" i="2" s="1"/>
  <c r="E146" i="2"/>
  <c r="E162" i="2"/>
  <c r="F183" i="2"/>
  <c r="G183" i="2" s="1"/>
  <c r="I183" i="2" s="1"/>
  <c r="E178" i="2"/>
  <c r="E194" i="2"/>
  <c r="E210" i="2"/>
  <c r="E226" i="2"/>
  <c r="E242" i="2"/>
  <c r="F263" i="2"/>
  <c r="G263" i="2" s="1"/>
  <c r="I263" i="2" s="1"/>
  <c r="E258" i="2"/>
  <c r="F279" i="2"/>
  <c r="G279" i="2" s="1"/>
  <c r="I279" i="2" s="1"/>
  <c r="E274" i="2"/>
  <c r="F295" i="2"/>
  <c r="G295" i="2" s="1"/>
  <c r="I295" i="2" s="1"/>
  <c r="E290" i="2"/>
  <c r="F311" i="2"/>
  <c r="G311" i="2" s="1"/>
  <c r="I311" i="2" s="1"/>
  <c r="E306" i="2"/>
  <c r="E322" i="2"/>
  <c r="E338" i="2"/>
  <c r="E354" i="2"/>
  <c r="F375" i="2"/>
  <c r="G375" i="2" s="1"/>
  <c r="I375" i="2" s="1"/>
  <c r="E370" i="2"/>
  <c r="E386" i="2"/>
  <c r="F407" i="2"/>
  <c r="G407" i="2" s="1"/>
  <c r="I407" i="2" s="1"/>
  <c r="E402" i="2"/>
  <c r="F423" i="2"/>
  <c r="G423" i="2" s="1"/>
  <c r="I423" i="2" s="1"/>
  <c r="E418" i="2"/>
  <c r="F439" i="2"/>
  <c r="G439" i="2" s="1"/>
  <c r="I439" i="2" s="1"/>
  <c r="E434" i="2"/>
  <c r="E450" i="2"/>
  <c r="E466" i="2"/>
  <c r="F487" i="2"/>
  <c r="G487" i="2" s="1"/>
  <c r="I487" i="2" s="1"/>
  <c r="E482" i="2"/>
  <c r="F503" i="2"/>
  <c r="G503" i="2" s="1"/>
  <c r="I503" i="2" s="1"/>
  <c r="E498" i="2"/>
  <c r="F519" i="2"/>
  <c r="G519" i="2" s="1"/>
  <c r="I519" i="2" s="1"/>
  <c r="E514" i="2"/>
  <c r="E530" i="2"/>
  <c r="F551" i="2"/>
  <c r="G551" i="2" s="1"/>
  <c r="I551" i="2" s="1"/>
  <c r="E546" i="2"/>
  <c r="F567" i="2"/>
  <c r="G567" i="2" s="1"/>
  <c r="I567" i="2" s="1"/>
  <c r="E562" i="2"/>
  <c r="E578" i="2"/>
  <c r="E594" i="2"/>
  <c r="F615" i="2"/>
  <c r="G615" i="2" s="1"/>
  <c r="I615" i="2" s="1"/>
  <c r="E610" i="2"/>
  <c r="F631" i="2"/>
  <c r="G631" i="2" s="1"/>
  <c r="I631" i="2" s="1"/>
  <c r="E626" i="2"/>
  <c r="E642" i="2"/>
  <c r="F663" i="2"/>
  <c r="G663" i="2" s="1"/>
  <c r="I663" i="2" s="1"/>
  <c r="E658" i="2"/>
  <c r="E674" i="2"/>
  <c r="F695" i="2"/>
  <c r="G695" i="2" s="1"/>
  <c r="I695" i="2" s="1"/>
  <c r="E690" i="2"/>
  <c r="E706" i="2"/>
  <c r="E722" i="2"/>
  <c r="E738" i="2"/>
  <c r="E754" i="2"/>
  <c r="F775" i="2"/>
  <c r="G775" i="2" s="1"/>
  <c r="I775" i="2" s="1"/>
  <c r="E770" i="2"/>
  <c r="E786" i="2"/>
  <c r="F807" i="2"/>
  <c r="G807" i="2" s="1"/>
  <c r="I807" i="2" s="1"/>
  <c r="E802" i="2"/>
  <c r="F823" i="2"/>
  <c r="G823" i="2" s="1"/>
  <c r="I823" i="2" s="1"/>
  <c r="E818" i="2"/>
  <c r="E834" i="2"/>
  <c r="E850" i="2"/>
  <c r="E866" i="2"/>
  <c r="F887" i="2"/>
  <c r="G887" i="2" s="1"/>
  <c r="I887" i="2" s="1"/>
  <c r="E882" i="2"/>
  <c r="F903" i="2"/>
  <c r="G903" i="2" s="1"/>
  <c r="I903" i="2" s="1"/>
  <c r="E898" i="2"/>
  <c r="F919" i="2"/>
  <c r="G919" i="2" s="1"/>
  <c r="I919" i="2" s="1"/>
  <c r="E914" i="2"/>
  <c r="F935" i="2"/>
  <c r="G935" i="2" s="1"/>
  <c r="I935" i="2" s="1"/>
  <c r="E930" i="2"/>
  <c r="F951" i="2"/>
  <c r="G951" i="2" s="1"/>
  <c r="I951" i="2" s="1"/>
  <c r="E946" i="2"/>
  <c r="E962" i="2"/>
  <c r="F983" i="2"/>
  <c r="G983" i="2" s="1"/>
  <c r="I983" i="2" s="1"/>
  <c r="E978" i="2"/>
  <c r="E994" i="2"/>
  <c r="F1015" i="2"/>
  <c r="G1015" i="2" s="1"/>
  <c r="I1015" i="2" s="1"/>
  <c r="E1010" i="2"/>
  <c r="F1031" i="2"/>
  <c r="G1031" i="2" s="1"/>
  <c r="I1031" i="2" s="1"/>
  <c r="E1026" i="2"/>
  <c r="F1047" i="2"/>
  <c r="G1047" i="2" s="1"/>
  <c r="I1047" i="2" s="1"/>
  <c r="E1042" i="2"/>
  <c r="E1058" i="2"/>
  <c r="F1079" i="2"/>
  <c r="G1079" i="2" s="1"/>
  <c r="I1079" i="2" s="1"/>
  <c r="E1074" i="2"/>
  <c r="E1090" i="2"/>
  <c r="F1111" i="2"/>
  <c r="G1111" i="2" s="1"/>
  <c r="I1111" i="2" s="1"/>
  <c r="E1106" i="2"/>
  <c r="E1122" i="2"/>
  <c r="F1143" i="2"/>
  <c r="G1143" i="2" s="1"/>
  <c r="I1143" i="2" s="1"/>
  <c r="E1138" i="2"/>
  <c r="E1154" i="2"/>
  <c r="F1175" i="2"/>
  <c r="G1175" i="2" s="1"/>
  <c r="I1175" i="2" s="1"/>
  <c r="E1170" i="2"/>
  <c r="F1191" i="2"/>
  <c r="G1191" i="2" s="1"/>
  <c r="I1191" i="2" s="1"/>
  <c r="E1186" i="2"/>
  <c r="F1207" i="2"/>
  <c r="G1207" i="2" s="1"/>
  <c r="I1207" i="2" s="1"/>
  <c r="E1202" i="2"/>
  <c r="E1218" i="2"/>
  <c r="F1239" i="2"/>
  <c r="G1239" i="2" s="1"/>
  <c r="I1239" i="2" s="1"/>
  <c r="E614" i="2"/>
  <c r="E423" i="2"/>
  <c r="E536" i="2"/>
  <c r="F557" i="2"/>
  <c r="G557" i="2" s="1"/>
  <c r="I557" i="2" s="1"/>
  <c r="E1129" i="2"/>
  <c r="F1150" i="2"/>
  <c r="G1150" i="2" s="1"/>
  <c r="I1150" i="2" s="1"/>
  <c r="E1132" i="2"/>
  <c r="F1153" i="2"/>
  <c r="G1153" i="2" s="1"/>
  <c r="I1153" i="2" s="1"/>
  <c r="E19" i="2"/>
  <c r="F40" i="2"/>
  <c r="G40" i="2" s="1"/>
  <c r="I40" i="2" s="1"/>
  <c r="E99" i="2"/>
  <c r="E115" i="2"/>
  <c r="E131" i="2"/>
  <c r="E147" i="2"/>
  <c r="E195" i="2"/>
  <c r="F216" i="2"/>
  <c r="G216" i="2" s="1"/>
  <c r="I216" i="2" s="1"/>
  <c r="E211" i="2"/>
  <c r="F232" i="2"/>
  <c r="G232" i="2" s="1"/>
  <c r="I232" i="2" s="1"/>
  <c r="E227" i="2"/>
  <c r="F248" i="2"/>
  <c r="G248" i="2" s="1"/>
  <c r="I248" i="2" s="1"/>
  <c r="E243" i="2"/>
  <c r="F264" i="2"/>
  <c r="G264" i="2" s="1"/>
  <c r="I264" i="2" s="1"/>
  <c r="E259" i="2"/>
  <c r="E275" i="2"/>
  <c r="E291" i="2"/>
  <c r="E307" i="2"/>
  <c r="F328" i="2"/>
  <c r="G328" i="2" s="1"/>
  <c r="I328" i="2" s="1"/>
  <c r="E323" i="2"/>
  <c r="F344" i="2"/>
  <c r="G344" i="2" s="1"/>
  <c r="I344" i="2" s="1"/>
  <c r="E339" i="2"/>
  <c r="E355" i="2"/>
  <c r="F376" i="2"/>
  <c r="G376" i="2" s="1"/>
  <c r="I376" i="2" s="1"/>
  <c r="E371" i="2"/>
  <c r="F392" i="2"/>
  <c r="G392" i="2" s="1"/>
  <c r="I392" i="2" s="1"/>
  <c r="E387" i="2"/>
  <c r="F408" i="2"/>
  <c r="G408" i="2" s="1"/>
  <c r="I408" i="2" s="1"/>
  <c r="E403" i="2"/>
  <c r="E419" i="2"/>
  <c r="F440" i="2"/>
  <c r="G440" i="2" s="1"/>
  <c r="I440" i="2" s="1"/>
  <c r="E435" i="2"/>
  <c r="E451" i="2"/>
  <c r="E467" i="2"/>
  <c r="F488" i="2"/>
  <c r="G488" i="2" s="1"/>
  <c r="I488" i="2" s="1"/>
  <c r="E483" i="2"/>
  <c r="F504" i="2"/>
  <c r="G504" i="2" s="1"/>
  <c r="I504" i="2" s="1"/>
  <c r="E499" i="2"/>
  <c r="F520" i="2"/>
  <c r="G520" i="2" s="1"/>
  <c r="I520" i="2" s="1"/>
  <c r="E515" i="2"/>
  <c r="E531" i="2"/>
  <c r="F552" i="2"/>
  <c r="G552" i="2" s="1"/>
  <c r="I552" i="2" s="1"/>
  <c r="E547" i="2"/>
  <c r="F568" i="2"/>
  <c r="G568" i="2" s="1"/>
  <c r="I568" i="2" s="1"/>
  <c r="E563" i="2"/>
  <c r="E579" i="2"/>
  <c r="E595" i="2"/>
  <c r="F616" i="2"/>
  <c r="G616" i="2" s="1"/>
  <c r="I616" i="2" s="1"/>
  <c r="E611" i="2"/>
  <c r="E627" i="2"/>
  <c r="F648" i="2"/>
  <c r="G648" i="2" s="1"/>
  <c r="I648" i="2" s="1"/>
  <c r="E643" i="2"/>
  <c r="F664" i="2"/>
  <c r="G664" i="2" s="1"/>
  <c r="I664" i="2" s="1"/>
  <c r="E659" i="2"/>
  <c r="F680" i="2"/>
  <c r="G680" i="2" s="1"/>
  <c r="I680" i="2" s="1"/>
  <c r="E675" i="2"/>
  <c r="F696" i="2"/>
  <c r="G696" i="2" s="1"/>
  <c r="I696" i="2" s="1"/>
  <c r="E691" i="2"/>
  <c r="F712" i="2"/>
  <c r="G712" i="2" s="1"/>
  <c r="I712" i="2" s="1"/>
  <c r="E707" i="2"/>
  <c r="E723" i="2"/>
  <c r="F744" i="2"/>
  <c r="G744" i="2" s="1"/>
  <c r="I744" i="2" s="1"/>
  <c r="E739" i="2"/>
  <c r="F760" i="2"/>
  <c r="G760" i="2" s="1"/>
  <c r="I760" i="2" s="1"/>
  <c r="E755" i="2"/>
  <c r="F776" i="2"/>
  <c r="G776" i="2" s="1"/>
  <c r="I776" i="2" s="1"/>
  <c r="E771" i="2"/>
  <c r="E787" i="2"/>
  <c r="F808" i="2"/>
  <c r="G808" i="2" s="1"/>
  <c r="I808" i="2" s="1"/>
  <c r="E803" i="2"/>
  <c r="F824" i="2"/>
  <c r="G824" i="2" s="1"/>
  <c r="I824" i="2" s="1"/>
  <c r="E819" i="2"/>
  <c r="E835" i="2"/>
  <c r="F856" i="2"/>
  <c r="G856" i="2" s="1"/>
  <c r="I856" i="2" s="1"/>
  <c r="E851" i="2"/>
  <c r="F872" i="2"/>
  <c r="G872" i="2" s="1"/>
  <c r="I872" i="2" s="1"/>
  <c r="E867" i="2"/>
  <c r="F888" i="2"/>
  <c r="G888" i="2" s="1"/>
  <c r="I888" i="2" s="1"/>
  <c r="E883" i="2"/>
  <c r="F904" i="2"/>
  <c r="G904" i="2" s="1"/>
  <c r="I904" i="2" s="1"/>
  <c r="E899" i="2"/>
  <c r="F920" i="2"/>
  <c r="G920" i="2" s="1"/>
  <c r="I920" i="2" s="1"/>
  <c r="E915" i="2"/>
  <c r="E931" i="2"/>
  <c r="F952" i="2"/>
  <c r="G952" i="2" s="1"/>
  <c r="I952" i="2" s="1"/>
  <c r="E947" i="2"/>
  <c r="F968" i="2"/>
  <c r="G968" i="2" s="1"/>
  <c r="I968" i="2" s="1"/>
  <c r="E963" i="2"/>
  <c r="E979" i="2"/>
  <c r="F1000" i="2"/>
  <c r="G1000" i="2" s="1"/>
  <c r="I1000" i="2" s="1"/>
  <c r="E995" i="2"/>
  <c r="F1016" i="2"/>
  <c r="G1016" i="2" s="1"/>
  <c r="I1016" i="2" s="1"/>
  <c r="E1011" i="2"/>
  <c r="F1032" i="2"/>
  <c r="G1032" i="2" s="1"/>
  <c r="I1032" i="2" s="1"/>
  <c r="E1027" i="2"/>
  <c r="E1043" i="2"/>
  <c r="E1059" i="2"/>
  <c r="E1075" i="2"/>
  <c r="F1096" i="2"/>
  <c r="G1096" i="2" s="1"/>
  <c r="I1096" i="2" s="1"/>
  <c r="E1091" i="2"/>
  <c r="E1107" i="2"/>
  <c r="F1128" i="2"/>
  <c r="G1128" i="2" s="1"/>
  <c r="I1128" i="2" s="1"/>
  <c r="E1123" i="2"/>
  <c r="F1144" i="2"/>
  <c r="G1144" i="2" s="1"/>
  <c r="I1144" i="2" s="1"/>
  <c r="E1139" i="2"/>
  <c r="F1160" i="2"/>
  <c r="G1160" i="2" s="1"/>
  <c r="I1160" i="2" s="1"/>
  <c r="E1155" i="2"/>
  <c r="E1171" i="2"/>
  <c r="E1187" i="2"/>
  <c r="E1203" i="2"/>
  <c r="E1219" i="2"/>
  <c r="F1240" i="2"/>
  <c r="G1240" i="2" s="1"/>
  <c r="I1240" i="2" s="1"/>
  <c r="E102" i="2"/>
  <c r="E214" i="2"/>
  <c r="F235" i="2"/>
  <c r="G235" i="2" s="1"/>
  <c r="I235" i="2" s="1"/>
  <c r="E358" i="2"/>
  <c r="F379" i="2"/>
  <c r="G379" i="2" s="1"/>
  <c r="I379" i="2" s="1"/>
  <c r="E502" i="2"/>
  <c r="E662" i="2"/>
  <c r="F683" i="2"/>
  <c r="G683" i="2" s="1"/>
  <c r="I683" i="2" s="1"/>
  <c r="E806" i="2"/>
  <c r="F827" i="2"/>
  <c r="G827" i="2" s="1"/>
  <c r="I827" i="2" s="1"/>
  <c r="E918" i="2"/>
  <c r="F939" i="2"/>
  <c r="G939" i="2" s="1"/>
  <c r="I939" i="2" s="1"/>
  <c r="E998" i="2"/>
  <c r="E1094" i="2"/>
  <c r="F1115" i="2"/>
  <c r="G1115" i="2" s="1"/>
  <c r="I1115" i="2" s="1"/>
  <c r="E1190" i="2"/>
  <c r="F1211" i="2"/>
  <c r="G1211" i="2" s="1"/>
  <c r="I1211" i="2" s="1"/>
  <c r="E103" i="2"/>
  <c r="F124" i="2"/>
  <c r="G124" i="2" s="1"/>
  <c r="I124" i="2" s="1"/>
  <c r="E215" i="2"/>
  <c r="F236" i="2"/>
  <c r="G236" i="2" s="1"/>
  <c r="I236" i="2" s="1"/>
  <c r="E327" i="2"/>
  <c r="F348" i="2"/>
  <c r="G348" i="2" s="1"/>
  <c r="I348" i="2" s="1"/>
  <c r="E487" i="2"/>
  <c r="E647" i="2"/>
  <c r="E775" i="2"/>
  <c r="E887" i="2"/>
  <c r="F908" i="2"/>
  <c r="G908" i="2" s="1"/>
  <c r="I908" i="2" s="1"/>
  <c r="E983" i="2"/>
  <c r="F1004" i="2"/>
  <c r="G1004" i="2" s="1"/>
  <c r="I1004" i="2" s="1"/>
  <c r="E1047" i="2"/>
  <c r="F1068" i="2"/>
  <c r="G1068" i="2" s="1"/>
  <c r="I1068" i="2" s="1"/>
  <c r="E1143" i="2"/>
  <c r="E40" i="2"/>
  <c r="E152" i="2"/>
  <c r="F173" i="2"/>
  <c r="G173" i="2" s="1"/>
  <c r="I173" i="2" s="1"/>
  <c r="E264" i="2"/>
  <c r="E392" i="2"/>
  <c r="F413" i="2"/>
  <c r="G413" i="2" s="1"/>
  <c r="I413" i="2" s="1"/>
  <c r="E520" i="2"/>
  <c r="F541" i="2"/>
  <c r="G541" i="2" s="1"/>
  <c r="I541" i="2" s="1"/>
  <c r="E648" i="2"/>
  <c r="F669" i="2"/>
  <c r="G669" i="2" s="1"/>
  <c r="I669" i="2" s="1"/>
  <c r="E776" i="2"/>
  <c r="F797" i="2"/>
  <c r="G797" i="2" s="1"/>
  <c r="I797" i="2" s="1"/>
  <c r="E888" i="2"/>
  <c r="F909" i="2"/>
  <c r="G909" i="2" s="1"/>
  <c r="I909" i="2" s="1"/>
  <c r="E1000" i="2"/>
  <c r="F1021" i="2"/>
  <c r="G1021" i="2" s="1"/>
  <c r="I1021" i="2" s="1"/>
  <c r="E1096" i="2"/>
  <c r="F1117" i="2"/>
  <c r="G1117" i="2" s="1"/>
  <c r="I1117" i="2" s="1"/>
  <c r="E1160" i="2"/>
  <c r="E41" i="2"/>
  <c r="F62" i="2"/>
  <c r="G62" i="2" s="1"/>
  <c r="I62" i="2" s="1"/>
  <c r="E137" i="2"/>
  <c r="F158" i="2"/>
  <c r="G158" i="2" s="1"/>
  <c r="I158" i="2" s="1"/>
  <c r="E233" i="2"/>
  <c r="F254" i="2"/>
  <c r="G254" i="2" s="1"/>
  <c r="I254" i="2" s="1"/>
  <c r="E345" i="2"/>
  <c r="F366" i="2"/>
  <c r="G366" i="2" s="1"/>
  <c r="I366" i="2" s="1"/>
  <c r="E425" i="2"/>
  <c r="E489" i="2"/>
  <c r="E569" i="2"/>
  <c r="F590" i="2"/>
  <c r="G590" i="2" s="1"/>
  <c r="I590" i="2" s="1"/>
  <c r="E681" i="2"/>
  <c r="F702" i="2"/>
  <c r="G702" i="2" s="1"/>
  <c r="I702" i="2" s="1"/>
  <c r="E777" i="2"/>
  <c r="F798" i="2"/>
  <c r="G798" i="2" s="1"/>
  <c r="I798" i="2" s="1"/>
  <c r="E889" i="2"/>
  <c r="F910" i="2"/>
  <c r="G910" i="2" s="1"/>
  <c r="I910" i="2" s="1"/>
  <c r="E985" i="2"/>
  <c r="F1006" i="2"/>
  <c r="G1006" i="2" s="1"/>
  <c r="I1006" i="2" s="1"/>
  <c r="E1065" i="2"/>
  <c r="F1086" i="2"/>
  <c r="G1086" i="2" s="1"/>
  <c r="I1086" i="2" s="1"/>
  <c r="E1145" i="2"/>
  <c r="E92" i="2"/>
  <c r="E140" i="2"/>
  <c r="F161" i="2"/>
  <c r="G161" i="2" s="1"/>
  <c r="I161" i="2" s="1"/>
  <c r="E236" i="2"/>
  <c r="F257" i="2"/>
  <c r="G257" i="2" s="1"/>
  <c r="I257" i="2" s="1"/>
  <c r="E348" i="2"/>
  <c r="E460" i="2"/>
  <c r="E572" i="2"/>
  <c r="F593" i="2"/>
  <c r="G593" i="2" s="1"/>
  <c r="I593" i="2" s="1"/>
  <c r="E684" i="2"/>
  <c r="F705" i="2"/>
  <c r="G705" i="2" s="1"/>
  <c r="I705" i="2" s="1"/>
  <c r="E780" i="2"/>
  <c r="F801" i="2"/>
  <c r="G801" i="2" s="1"/>
  <c r="I801" i="2" s="1"/>
  <c r="E876" i="2"/>
  <c r="F897" i="2"/>
  <c r="G897" i="2" s="1"/>
  <c r="I897" i="2" s="1"/>
  <c r="E972" i="2"/>
  <c r="E1068" i="2"/>
  <c r="E1212" i="2"/>
  <c r="F1233" i="2"/>
  <c r="G1233" i="2" s="1"/>
  <c r="I1233" i="2" s="1"/>
  <c r="E77" i="2"/>
  <c r="E173" i="2"/>
  <c r="F194" i="2"/>
  <c r="G194" i="2" s="1"/>
  <c r="I194" i="2" s="1"/>
  <c r="E269" i="2"/>
  <c r="F290" i="2"/>
  <c r="G290" i="2" s="1"/>
  <c r="I290" i="2" s="1"/>
  <c r="E333" i="2"/>
  <c r="E429" i="2"/>
  <c r="E525" i="2"/>
  <c r="E605" i="2"/>
  <c r="F626" i="2"/>
  <c r="G626" i="2" s="1"/>
  <c r="I626" i="2" s="1"/>
  <c r="E685" i="2"/>
  <c r="E781" i="2"/>
  <c r="F802" i="2"/>
  <c r="G802" i="2" s="1"/>
  <c r="I802" i="2" s="1"/>
  <c r="E877" i="2"/>
  <c r="F898" i="2"/>
  <c r="G898" i="2" s="1"/>
  <c r="I898" i="2" s="1"/>
  <c r="E973" i="2"/>
  <c r="F994" i="2"/>
  <c r="G994" i="2" s="1"/>
  <c r="I994" i="2" s="1"/>
  <c r="E1053" i="2"/>
  <c r="E1181" i="2"/>
  <c r="E51" i="2"/>
  <c r="E83" i="2"/>
  <c r="E179" i="2"/>
  <c r="E4" i="2"/>
  <c r="F25" i="2"/>
  <c r="G25" i="2" s="1"/>
  <c r="I25" i="2" s="1"/>
  <c r="E20" i="2"/>
  <c r="F41" i="2"/>
  <c r="G41" i="2" s="1"/>
  <c r="I41" i="2" s="1"/>
  <c r="E36" i="2"/>
  <c r="F57" i="2"/>
  <c r="G57" i="2" s="1"/>
  <c r="I57" i="2" s="1"/>
  <c r="E52" i="2"/>
  <c r="E68" i="2"/>
  <c r="E84" i="2"/>
  <c r="E100" i="2"/>
  <c r="F121" i="2"/>
  <c r="G121" i="2" s="1"/>
  <c r="I121" i="2" s="1"/>
  <c r="E116" i="2"/>
  <c r="E132" i="2"/>
  <c r="F153" i="2"/>
  <c r="G153" i="2" s="1"/>
  <c r="I153" i="2" s="1"/>
  <c r="E148" i="2"/>
  <c r="F169" i="2"/>
  <c r="G169" i="2" s="1"/>
  <c r="I169" i="2" s="1"/>
  <c r="E164" i="2"/>
  <c r="F185" i="2"/>
  <c r="G185" i="2" s="1"/>
  <c r="I185" i="2" s="1"/>
  <c r="E180" i="2"/>
  <c r="E196" i="2"/>
  <c r="F217" i="2"/>
  <c r="G217" i="2" s="1"/>
  <c r="I217" i="2" s="1"/>
  <c r="E212" i="2"/>
  <c r="E228" i="2"/>
  <c r="E244" i="2"/>
  <c r="F265" i="2"/>
  <c r="G265" i="2" s="1"/>
  <c r="I265" i="2" s="1"/>
  <c r="E260" i="2"/>
  <c r="F281" i="2"/>
  <c r="G281" i="2" s="1"/>
  <c r="I281" i="2" s="1"/>
  <c r="E276" i="2"/>
  <c r="F297" i="2"/>
  <c r="G297" i="2" s="1"/>
  <c r="I297" i="2" s="1"/>
  <c r="E292" i="2"/>
  <c r="F313" i="2"/>
  <c r="G313" i="2" s="1"/>
  <c r="I313" i="2" s="1"/>
  <c r="E308" i="2"/>
  <c r="E324" i="2"/>
  <c r="F345" i="2"/>
  <c r="G345" i="2" s="1"/>
  <c r="I345" i="2" s="1"/>
  <c r="E340" i="2"/>
  <c r="E356" i="2"/>
  <c r="F377" i="2"/>
  <c r="G377" i="2" s="1"/>
  <c r="I377" i="2" s="1"/>
  <c r="E372" i="2"/>
  <c r="F393" i="2"/>
  <c r="G393" i="2" s="1"/>
  <c r="I393" i="2" s="1"/>
  <c r="E388" i="2"/>
  <c r="F409" i="2"/>
  <c r="G409" i="2" s="1"/>
  <c r="I409" i="2" s="1"/>
  <c r="E404" i="2"/>
  <c r="F425" i="2"/>
  <c r="G425" i="2" s="1"/>
  <c r="I425" i="2" s="1"/>
  <c r="E420" i="2"/>
  <c r="F441" i="2"/>
  <c r="G441" i="2" s="1"/>
  <c r="I441" i="2" s="1"/>
  <c r="E436" i="2"/>
  <c r="E452" i="2"/>
  <c r="F473" i="2"/>
  <c r="G473" i="2" s="1"/>
  <c r="I473" i="2" s="1"/>
  <c r="E468" i="2"/>
  <c r="E484" i="2"/>
  <c r="F505" i="2"/>
  <c r="G505" i="2" s="1"/>
  <c r="I505" i="2" s="1"/>
  <c r="E500" i="2"/>
  <c r="E516" i="2"/>
  <c r="F537" i="2"/>
  <c r="G537" i="2" s="1"/>
  <c r="I537" i="2" s="1"/>
  <c r="E532" i="2"/>
  <c r="F553" i="2"/>
  <c r="G553" i="2" s="1"/>
  <c r="I553" i="2" s="1"/>
  <c r="E548" i="2"/>
  <c r="F569" i="2"/>
  <c r="G569" i="2" s="1"/>
  <c r="I569" i="2" s="1"/>
  <c r="E564" i="2"/>
  <c r="F585" i="2"/>
  <c r="G585" i="2" s="1"/>
  <c r="I585" i="2" s="1"/>
  <c r="E580" i="2"/>
  <c r="F601" i="2"/>
  <c r="G601" i="2" s="1"/>
  <c r="I601" i="2" s="1"/>
  <c r="E596" i="2"/>
  <c r="F617" i="2"/>
  <c r="G617" i="2" s="1"/>
  <c r="I617" i="2" s="1"/>
  <c r="E612" i="2"/>
  <c r="F633" i="2"/>
  <c r="G633" i="2" s="1"/>
  <c r="I633" i="2" s="1"/>
  <c r="E628" i="2"/>
  <c r="E644" i="2"/>
  <c r="E660" i="2"/>
  <c r="F681" i="2"/>
  <c r="G681" i="2" s="1"/>
  <c r="I681" i="2" s="1"/>
  <c r="E676" i="2"/>
  <c r="F697" i="2"/>
  <c r="G697" i="2" s="1"/>
  <c r="I697" i="2" s="1"/>
  <c r="E692" i="2"/>
  <c r="E708" i="2"/>
  <c r="F729" i="2"/>
  <c r="G729" i="2" s="1"/>
  <c r="I729" i="2" s="1"/>
  <c r="E724" i="2"/>
  <c r="E740" i="2"/>
  <c r="E756" i="2"/>
  <c r="E772" i="2"/>
  <c r="F793" i="2"/>
  <c r="G793" i="2" s="1"/>
  <c r="I793" i="2" s="1"/>
  <c r="E788" i="2"/>
  <c r="F809" i="2"/>
  <c r="G809" i="2" s="1"/>
  <c r="I809" i="2" s="1"/>
  <c r="E804" i="2"/>
  <c r="F825" i="2"/>
  <c r="G825" i="2" s="1"/>
  <c r="I825" i="2" s="1"/>
  <c r="E820" i="2"/>
  <c r="F841" i="2"/>
  <c r="G841" i="2" s="1"/>
  <c r="I841" i="2" s="1"/>
  <c r="E836" i="2"/>
  <c r="F857" i="2"/>
  <c r="G857" i="2" s="1"/>
  <c r="I857" i="2" s="1"/>
  <c r="E852" i="2"/>
  <c r="E868" i="2"/>
  <c r="F889" i="2"/>
  <c r="G889" i="2" s="1"/>
  <c r="I889" i="2" s="1"/>
  <c r="E884" i="2"/>
  <c r="E900" i="2"/>
  <c r="F921" i="2"/>
  <c r="G921" i="2" s="1"/>
  <c r="I921" i="2" s="1"/>
  <c r="E916" i="2"/>
  <c r="F937" i="2"/>
  <c r="G937" i="2" s="1"/>
  <c r="I937" i="2" s="1"/>
  <c r="E932" i="2"/>
  <c r="F953" i="2"/>
  <c r="G953" i="2" s="1"/>
  <c r="I953" i="2" s="1"/>
  <c r="E948" i="2"/>
  <c r="E964" i="2"/>
  <c r="F985" i="2"/>
  <c r="G985" i="2" s="1"/>
  <c r="I985" i="2" s="1"/>
  <c r="E980" i="2"/>
  <c r="E996" i="2"/>
  <c r="E1012" i="2"/>
  <c r="E1028" i="2"/>
  <c r="E1044" i="2"/>
  <c r="F1065" i="2"/>
  <c r="G1065" i="2" s="1"/>
  <c r="I1065" i="2" s="1"/>
  <c r="E1060" i="2"/>
  <c r="F1081" i="2"/>
  <c r="G1081" i="2" s="1"/>
  <c r="I1081" i="2" s="1"/>
  <c r="E1076" i="2"/>
  <c r="F1097" i="2"/>
  <c r="G1097" i="2" s="1"/>
  <c r="I1097" i="2" s="1"/>
  <c r="E1092" i="2"/>
  <c r="E1108" i="2"/>
  <c r="E1124" i="2"/>
  <c r="F1145" i="2"/>
  <c r="G1145" i="2" s="1"/>
  <c r="I1145" i="2" s="1"/>
  <c r="E1140" i="2"/>
  <c r="F1161" i="2"/>
  <c r="G1161" i="2" s="1"/>
  <c r="I1161" i="2" s="1"/>
  <c r="E1156" i="2"/>
  <c r="F1177" i="2"/>
  <c r="G1177" i="2" s="1"/>
  <c r="I1177" i="2" s="1"/>
  <c r="E1172" i="2"/>
  <c r="F1193" i="2"/>
  <c r="G1193" i="2" s="1"/>
  <c r="I1193" i="2" s="1"/>
  <c r="E1188" i="2"/>
  <c r="F1209" i="2"/>
  <c r="G1209" i="2" s="1"/>
  <c r="I1209" i="2" s="1"/>
  <c r="E1204" i="2"/>
  <c r="F1225" i="2"/>
  <c r="G1225" i="2" s="1"/>
  <c r="I1225" i="2" s="1"/>
  <c r="E1220" i="2"/>
  <c r="F1241" i="2"/>
  <c r="G1241" i="2" s="1"/>
  <c r="I1241" i="2" s="1"/>
  <c r="E22" i="2"/>
  <c r="F43" i="2"/>
  <c r="G43" i="2" s="1"/>
  <c r="I43" i="2" s="1"/>
  <c r="E134" i="2"/>
  <c r="F155" i="2"/>
  <c r="G155" i="2" s="1"/>
  <c r="I155" i="2" s="1"/>
  <c r="E246" i="2"/>
  <c r="E390" i="2"/>
  <c r="F411" i="2"/>
  <c r="G411" i="2" s="1"/>
  <c r="I411" i="2" s="1"/>
  <c r="E534" i="2"/>
  <c r="F555" i="2"/>
  <c r="G555" i="2" s="1"/>
  <c r="I555" i="2" s="1"/>
  <c r="E678" i="2"/>
  <c r="F699" i="2"/>
  <c r="G699" i="2" s="1"/>
  <c r="I699" i="2" s="1"/>
  <c r="E822" i="2"/>
  <c r="E934" i="2"/>
  <c r="F955" i="2"/>
  <c r="G955" i="2" s="1"/>
  <c r="I955" i="2" s="1"/>
  <c r="E1030" i="2"/>
  <c r="F1051" i="2"/>
  <c r="G1051" i="2" s="1"/>
  <c r="I1051" i="2" s="1"/>
  <c r="E1126" i="2"/>
  <c r="E1222" i="2"/>
  <c r="F1243" i="2"/>
  <c r="G1243" i="2" s="1"/>
  <c r="I1243" i="2" s="1"/>
  <c r="E55" i="2"/>
  <c r="F76" i="2"/>
  <c r="G76" i="2" s="1"/>
  <c r="I76" i="2" s="1"/>
  <c r="E167" i="2"/>
  <c r="E279" i="2"/>
  <c r="F300" i="2"/>
  <c r="G300" i="2" s="1"/>
  <c r="I300" i="2" s="1"/>
  <c r="E407" i="2"/>
  <c r="E519" i="2"/>
  <c r="E615" i="2"/>
  <c r="E743" i="2"/>
  <c r="F764" i="2"/>
  <c r="G764" i="2" s="1"/>
  <c r="I764" i="2" s="1"/>
  <c r="E871" i="2"/>
  <c r="F892" i="2"/>
  <c r="G892" i="2" s="1"/>
  <c r="I892" i="2" s="1"/>
  <c r="E1015" i="2"/>
  <c r="F1036" i="2"/>
  <c r="G1036" i="2" s="1"/>
  <c r="I1036" i="2" s="1"/>
  <c r="E88" i="2"/>
  <c r="F109" i="2"/>
  <c r="G109" i="2" s="1"/>
  <c r="I109" i="2" s="1"/>
  <c r="E200" i="2"/>
  <c r="F221" i="2"/>
  <c r="G221" i="2" s="1"/>
  <c r="I221" i="2" s="1"/>
  <c r="E280" i="2"/>
  <c r="E408" i="2"/>
  <c r="F429" i="2"/>
  <c r="G429" i="2" s="1"/>
  <c r="I429" i="2" s="1"/>
  <c r="E504" i="2"/>
  <c r="E632" i="2"/>
  <c r="F653" i="2"/>
  <c r="G653" i="2" s="1"/>
  <c r="I653" i="2" s="1"/>
  <c r="E760" i="2"/>
  <c r="F781" i="2"/>
  <c r="G781" i="2" s="1"/>
  <c r="I781" i="2" s="1"/>
  <c r="E872" i="2"/>
  <c r="F893" i="2"/>
  <c r="G893" i="2" s="1"/>
  <c r="I893" i="2" s="1"/>
  <c r="E936" i="2"/>
  <c r="F957" i="2"/>
  <c r="G957" i="2" s="1"/>
  <c r="I957" i="2" s="1"/>
  <c r="E1048" i="2"/>
  <c r="F1069" i="2"/>
  <c r="G1069" i="2" s="1"/>
  <c r="I1069" i="2" s="1"/>
  <c r="E1224" i="2"/>
  <c r="F1245" i="2"/>
  <c r="G1245" i="2" s="1"/>
  <c r="I1245" i="2" s="1"/>
  <c r="E105" i="2"/>
  <c r="E217" i="2"/>
  <c r="E329" i="2"/>
  <c r="F350" i="2"/>
  <c r="G350" i="2" s="1"/>
  <c r="I350" i="2" s="1"/>
  <c r="E457" i="2"/>
  <c r="F478" i="2"/>
  <c r="G478" i="2" s="1"/>
  <c r="I478" i="2" s="1"/>
  <c r="E601" i="2"/>
  <c r="F622" i="2"/>
  <c r="G622" i="2" s="1"/>
  <c r="I622" i="2" s="1"/>
  <c r="E713" i="2"/>
  <c r="F734" i="2"/>
  <c r="G734" i="2" s="1"/>
  <c r="I734" i="2" s="1"/>
  <c r="E857" i="2"/>
  <c r="F878" i="2"/>
  <c r="G878" i="2" s="1"/>
  <c r="I878" i="2" s="1"/>
  <c r="E969" i="2"/>
  <c r="E1081" i="2"/>
  <c r="E1193" i="2"/>
  <c r="F1214" i="2"/>
  <c r="G1214" i="2" s="1"/>
  <c r="I1214" i="2" s="1"/>
  <c r="E60" i="2"/>
  <c r="E188" i="2"/>
  <c r="E284" i="2"/>
  <c r="F305" i="2"/>
  <c r="G305" i="2" s="1"/>
  <c r="I305" i="2" s="1"/>
  <c r="E380" i="2"/>
  <c r="F401" i="2"/>
  <c r="G401" i="2" s="1"/>
  <c r="I401" i="2" s="1"/>
  <c r="E476" i="2"/>
  <c r="F497" i="2"/>
  <c r="G497" i="2" s="1"/>
  <c r="I497" i="2" s="1"/>
  <c r="E556" i="2"/>
  <c r="E652" i="2"/>
  <c r="F673" i="2"/>
  <c r="G673" i="2" s="1"/>
  <c r="I673" i="2" s="1"/>
  <c r="E748" i="2"/>
  <c r="F769" i="2"/>
  <c r="G769" i="2" s="1"/>
  <c r="I769" i="2" s="1"/>
  <c r="E860" i="2"/>
  <c r="E956" i="2"/>
  <c r="E1036" i="2"/>
  <c r="F1057" i="2"/>
  <c r="G1057" i="2" s="1"/>
  <c r="I1057" i="2" s="1"/>
  <c r="E1100" i="2"/>
  <c r="F1121" i="2"/>
  <c r="G1121" i="2" s="1"/>
  <c r="I1121" i="2" s="1"/>
  <c r="E1196" i="2"/>
  <c r="F1217" i="2"/>
  <c r="G1217" i="2" s="1"/>
  <c r="I1217" i="2" s="1"/>
  <c r="E93" i="2"/>
  <c r="F114" i="2"/>
  <c r="G114" i="2" s="1"/>
  <c r="I114" i="2" s="1"/>
  <c r="E189" i="2"/>
  <c r="E301" i="2"/>
  <c r="E397" i="2"/>
  <c r="F418" i="2"/>
  <c r="G418" i="2" s="1"/>
  <c r="I418" i="2" s="1"/>
  <c r="E509" i="2"/>
  <c r="F530" i="2"/>
  <c r="G530" i="2" s="1"/>
  <c r="I530" i="2" s="1"/>
  <c r="E621" i="2"/>
  <c r="F642" i="2"/>
  <c r="G642" i="2" s="1"/>
  <c r="I642" i="2" s="1"/>
  <c r="E733" i="2"/>
  <c r="F754" i="2"/>
  <c r="G754" i="2" s="1"/>
  <c r="I754" i="2" s="1"/>
  <c r="E829" i="2"/>
  <c r="F850" i="2"/>
  <c r="G850" i="2" s="1"/>
  <c r="I850" i="2" s="1"/>
  <c r="E925" i="2"/>
  <c r="E1021" i="2"/>
  <c r="F1042" i="2"/>
  <c r="G1042" i="2" s="1"/>
  <c r="I1042" i="2" s="1"/>
  <c r="E1117" i="2"/>
  <c r="F1138" i="2"/>
  <c r="G1138" i="2" s="1"/>
  <c r="I1138" i="2" s="1"/>
  <c r="E1165" i="2"/>
  <c r="F1186" i="2"/>
  <c r="G1186" i="2" s="1"/>
  <c r="I1186" i="2" s="1"/>
  <c r="E3" i="2"/>
  <c r="G24" i="2"/>
  <c r="I24" i="2" s="1"/>
  <c r="E35" i="2"/>
  <c r="F56" i="2"/>
  <c r="G56" i="2" s="1"/>
  <c r="I56" i="2" s="1"/>
  <c r="E67" i="2"/>
  <c r="F88" i="2"/>
  <c r="G88" i="2" s="1"/>
  <c r="I88" i="2" s="1"/>
  <c r="E163" i="2"/>
  <c r="F184" i="2"/>
  <c r="G184" i="2" s="1"/>
  <c r="I184" i="2" s="1"/>
  <c r="E5" i="2"/>
  <c r="E21" i="2"/>
  <c r="E37" i="2"/>
  <c r="E53" i="2"/>
  <c r="F74" i="2"/>
  <c r="G74" i="2" s="1"/>
  <c r="I74" i="2" s="1"/>
  <c r="E69" i="2"/>
  <c r="E85" i="2"/>
  <c r="F106" i="2"/>
  <c r="G106" i="2" s="1"/>
  <c r="I106" i="2" s="1"/>
  <c r="E101" i="2"/>
  <c r="E117" i="2"/>
  <c r="F138" i="2"/>
  <c r="G138" i="2" s="1"/>
  <c r="I138" i="2" s="1"/>
  <c r="E133" i="2"/>
  <c r="E149" i="2"/>
  <c r="E165" i="2"/>
  <c r="E181" i="2"/>
  <c r="F202" i="2"/>
  <c r="G202" i="2" s="1"/>
  <c r="I202" i="2" s="1"/>
  <c r="E197" i="2"/>
  <c r="F218" i="2"/>
  <c r="G218" i="2" s="1"/>
  <c r="I218" i="2" s="1"/>
  <c r="E213" i="2"/>
  <c r="E229" i="2"/>
  <c r="F250" i="2"/>
  <c r="G250" i="2" s="1"/>
  <c r="I250" i="2" s="1"/>
  <c r="E245" i="2"/>
  <c r="F266" i="2"/>
  <c r="G266" i="2" s="1"/>
  <c r="I266" i="2" s="1"/>
  <c r="E261" i="2"/>
  <c r="E277" i="2"/>
  <c r="E293" i="2"/>
  <c r="F314" i="2"/>
  <c r="G314" i="2" s="1"/>
  <c r="I314" i="2" s="1"/>
  <c r="E309" i="2"/>
  <c r="F330" i="2"/>
  <c r="G330" i="2" s="1"/>
  <c r="I330" i="2" s="1"/>
  <c r="E325" i="2"/>
  <c r="E341" i="2"/>
  <c r="F362" i="2"/>
  <c r="G362" i="2" s="1"/>
  <c r="I362" i="2" s="1"/>
  <c r="E357" i="2"/>
  <c r="F378" i="2"/>
  <c r="G378" i="2" s="1"/>
  <c r="I378" i="2" s="1"/>
  <c r="E373" i="2"/>
  <c r="F394" i="2"/>
  <c r="G394" i="2" s="1"/>
  <c r="I394" i="2" s="1"/>
  <c r="E389" i="2"/>
  <c r="E405" i="2"/>
  <c r="F426" i="2"/>
  <c r="G426" i="2" s="1"/>
  <c r="I426" i="2" s="1"/>
  <c r="E421" i="2"/>
  <c r="F442" i="2"/>
  <c r="G442" i="2" s="1"/>
  <c r="I442" i="2" s="1"/>
  <c r="E437" i="2"/>
  <c r="E453" i="2"/>
  <c r="F474" i="2"/>
  <c r="G474" i="2" s="1"/>
  <c r="I474" i="2" s="1"/>
  <c r="E469" i="2"/>
  <c r="F490" i="2"/>
  <c r="G490" i="2" s="1"/>
  <c r="I490" i="2" s="1"/>
  <c r="E485" i="2"/>
  <c r="F506" i="2"/>
  <c r="G506" i="2" s="1"/>
  <c r="I506" i="2" s="1"/>
  <c r="E501" i="2"/>
  <c r="F522" i="2"/>
  <c r="G522" i="2" s="1"/>
  <c r="I522" i="2" s="1"/>
  <c r="E517" i="2"/>
  <c r="E533" i="2"/>
  <c r="E549" i="2"/>
  <c r="F570" i="2"/>
  <c r="G570" i="2" s="1"/>
  <c r="I570" i="2" s="1"/>
  <c r="E565" i="2"/>
  <c r="E581" i="2"/>
  <c r="E597" i="2"/>
  <c r="F618" i="2"/>
  <c r="G618" i="2" s="1"/>
  <c r="I618" i="2" s="1"/>
  <c r="E613" i="2"/>
  <c r="F634" i="2"/>
  <c r="G634" i="2" s="1"/>
  <c r="I634" i="2" s="1"/>
  <c r="E629" i="2"/>
  <c r="F650" i="2"/>
  <c r="G650" i="2" s="1"/>
  <c r="I650" i="2" s="1"/>
  <c r="E645" i="2"/>
  <c r="E661" i="2"/>
  <c r="E677" i="2"/>
  <c r="F698" i="2"/>
  <c r="G698" i="2" s="1"/>
  <c r="I698" i="2" s="1"/>
  <c r="E693" i="2"/>
  <c r="E709" i="2"/>
  <c r="F730" i="2"/>
  <c r="G730" i="2" s="1"/>
  <c r="I730" i="2" s="1"/>
  <c r="E725" i="2"/>
  <c r="F746" i="2"/>
  <c r="G746" i="2" s="1"/>
  <c r="I746" i="2" s="1"/>
  <c r="E741" i="2"/>
  <c r="F762" i="2"/>
  <c r="G762" i="2" s="1"/>
  <c r="I762" i="2" s="1"/>
  <c r="E757" i="2"/>
  <c r="F778" i="2"/>
  <c r="G778" i="2" s="1"/>
  <c r="I778" i="2" s="1"/>
  <c r="E773" i="2"/>
  <c r="E789" i="2"/>
  <c r="F810" i="2"/>
  <c r="G810" i="2" s="1"/>
  <c r="I810" i="2" s="1"/>
  <c r="E805" i="2"/>
  <c r="E821" i="2"/>
  <c r="F842" i="2"/>
  <c r="G842" i="2" s="1"/>
  <c r="I842" i="2" s="1"/>
  <c r="E837" i="2"/>
  <c r="E853" i="2"/>
  <c r="F874" i="2"/>
  <c r="G874" i="2" s="1"/>
  <c r="I874" i="2" s="1"/>
  <c r="E869" i="2"/>
  <c r="F890" i="2"/>
  <c r="G890" i="2" s="1"/>
  <c r="I890" i="2" s="1"/>
  <c r="E885" i="2"/>
  <c r="F906" i="2"/>
  <c r="G906" i="2" s="1"/>
  <c r="I906" i="2" s="1"/>
  <c r="E901" i="2"/>
  <c r="F922" i="2"/>
  <c r="G922" i="2" s="1"/>
  <c r="I922" i="2" s="1"/>
  <c r="E917" i="2"/>
  <c r="E933" i="2"/>
  <c r="E949" i="2"/>
  <c r="F970" i="2"/>
  <c r="G970" i="2" s="1"/>
  <c r="I970" i="2" s="1"/>
  <c r="E965" i="2"/>
  <c r="E981" i="2"/>
  <c r="E997" i="2"/>
  <c r="F1018" i="2"/>
  <c r="G1018" i="2" s="1"/>
  <c r="I1018" i="2" s="1"/>
  <c r="E1013" i="2"/>
  <c r="F1034" i="2"/>
  <c r="G1034" i="2" s="1"/>
  <c r="I1034" i="2" s="1"/>
  <c r="E1029" i="2"/>
  <c r="E1045" i="2"/>
  <c r="E1061" i="2"/>
  <c r="E1077" i="2"/>
  <c r="E1093" i="2"/>
  <c r="F1114" i="2"/>
  <c r="G1114" i="2" s="1"/>
  <c r="I1114" i="2" s="1"/>
  <c r="E1109" i="2"/>
  <c r="F1130" i="2"/>
  <c r="G1130" i="2" s="1"/>
  <c r="I1130" i="2" s="1"/>
  <c r="E1125" i="2"/>
  <c r="F1146" i="2"/>
  <c r="G1146" i="2" s="1"/>
  <c r="I1146" i="2" s="1"/>
  <c r="E1141" i="2"/>
  <c r="F1162" i="2"/>
  <c r="G1162" i="2" s="1"/>
  <c r="I1162" i="2" s="1"/>
  <c r="E1157" i="2"/>
  <c r="E1173" i="2"/>
  <c r="F1194" i="2"/>
  <c r="G1194" i="2" s="1"/>
  <c r="I1194" i="2" s="1"/>
  <c r="E1189" i="2"/>
  <c r="F1210" i="2"/>
  <c r="G1210" i="2" s="1"/>
  <c r="I1210" i="2" s="1"/>
  <c r="E1205" i="2"/>
  <c r="E1221" i="2"/>
  <c r="F1242" i="2"/>
  <c r="G1242" i="2" s="1"/>
  <c r="I1242" i="2" s="1"/>
  <c r="D1161" i="1"/>
  <c r="F1161" i="1" s="1"/>
  <c r="D1236" i="1"/>
  <c r="F1236" i="1" s="1"/>
  <c r="F27" i="1"/>
  <c r="D503" i="1"/>
  <c r="D487" i="1"/>
  <c r="D471" i="1"/>
  <c r="D455" i="1"/>
  <c r="F455" i="1" s="1"/>
  <c r="D439" i="1"/>
  <c r="F439" i="1" s="1"/>
  <c r="D375" i="1"/>
  <c r="D343" i="1"/>
  <c r="F343" i="1" s="1"/>
  <c r="D327" i="1"/>
  <c r="F327" i="1" s="1"/>
  <c r="D311" i="1"/>
  <c r="F311" i="1" s="1"/>
  <c r="D295" i="1"/>
  <c r="F295" i="1" s="1"/>
  <c r="D279" i="1"/>
  <c r="F279" i="1" s="1"/>
  <c r="D263" i="1"/>
  <c r="D247" i="1"/>
  <c r="D231" i="1"/>
  <c r="D215" i="1"/>
  <c r="D199" i="1"/>
  <c r="D183" i="1"/>
  <c r="D167" i="1"/>
  <c r="F167" i="1" s="1"/>
  <c r="D151" i="1"/>
  <c r="F151" i="1" s="1"/>
  <c r="D135" i="1"/>
  <c r="D119" i="1"/>
  <c r="F119" i="1" s="1"/>
  <c r="D103" i="1"/>
  <c r="F103" i="1" s="1"/>
  <c r="D87" i="1"/>
  <c r="D71" i="1"/>
  <c r="F71" i="1" s="1"/>
  <c r="D55" i="1"/>
  <c r="F55" i="1" s="1"/>
  <c r="D39" i="1"/>
  <c r="F39" i="1" s="1"/>
  <c r="D952" i="1"/>
  <c r="F952" i="1" s="1"/>
  <c r="D1238" i="1"/>
  <c r="F1238" i="1" s="1"/>
  <c r="D1142" i="1"/>
  <c r="F1142" i="1" s="1"/>
  <c r="D1078" i="1"/>
  <c r="F1078" i="1" s="1"/>
  <c r="D998" i="1"/>
  <c r="F998" i="1" s="1"/>
  <c r="D934" i="1"/>
  <c r="F934" i="1" s="1"/>
  <c r="D870" i="1"/>
  <c r="F870" i="1" s="1"/>
  <c r="D822" i="1"/>
  <c r="F822" i="1" s="1"/>
  <c r="D758" i="1"/>
  <c r="F758" i="1" s="1"/>
  <c r="D678" i="1"/>
  <c r="D550" i="1"/>
  <c r="F550" i="1" s="1"/>
  <c r="D470" i="1"/>
  <c r="F470" i="1" s="1"/>
  <c r="D406" i="1"/>
  <c r="F406" i="1" s="1"/>
  <c r="D342" i="1"/>
  <c r="F342" i="1" s="1"/>
  <c r="D294" i="1"/>
  <c r="D246" i="1"/>
  <c r="F246" i="1" s="1"/>
  <c r="D230" i="1"/>
  <c r="F230" i="1" s="1"/>
  <c r="D214" i="1"/>
  <c r="D150" i="1"/>
  <c r="F150" i="1" s="1"/>
  <c r="D134" i="1"/>
  <c r="F134" i="1" s="1"/>
  <c r="D118" i="1"/>
  <c r="F118" i="1" s="1"/>
  <c r="F214" i="1"/>
  <c r="D1248" i="1"/>
  <c r="F1248" i="1" s="1"/>
  <c r="D1190" i="1"/>
  <c r="F1190" i="1" s="1"/>
  <c r="D1178" i="1"/>
  <c r="F1178" i="1" s="1"/>
  <c r="D1126" i="1"/>
  <c r="F1126" i="1" s="1"/>
  <c r="D1062" i="1"/>
  <c r="F1062" i="1" s="1"/>
  <c r="D1014" i="1"/>
  <c r="F1014" i="1" s="1"/>
  <c r="D950" i="1"/>
  <c r="F950" i="1" s="1"/>
  <c r="D886" i="1"/>
  <c r="F886" i="1" s="1"/>
  <c r="D806" i="1"/>
  <c r="F806" i="1" s="1"/>
  <c r="D710" i="1"/>
  <c r="F710" i="1" s="1"/>
  <c r="D646" i="1"/>
  <c r="F646" i="1" s="1"/>
  <c r="D566" i="1"/>
  <c r="F566" i="1" s="1"/>
  <c r="D502" i="1"/>
  <c r="D438" i="1"/>
  <c r="F438" i="1" s="1"/>
  <c r="D374" i="1"/>
  <c r="F374" i="1" s="1"/>
  <c r="D310" i="1"/>
  <c r="F310" i="1" s="1"/>
  <c r="D198" i="1"/>
  <c r="F198" i="1" s="1"/>
  <c r="D1045" i="1"/>
  <c r="F1045" i="1" s="1"/>
  <c r="D1007" i="1"/>
  <c r="F1007" i="1" s="1"/>
  <c r="D469" i="1"/>
  <c r="F469" i="1" s="1"/>
  <c r="D288" i="1"/>
  <c r="F288" i="1" s="1"/>
  <c r="F1179" i="1"/>
  <c r="D887" i="1"/>
  <c r="D679" i="1"/>
  <c r="D1222" i="1"/>
  <c r="F1222" i="1" s="1"/>
  <c r="D1158" i="1"/>
  <c r="F1158" i="1" s="1"/>
  <c r="D1094" i="1"/>
  <c r="F1094" i="1" s="1"/>
  <c r="D1030" i="1"/>
  <c r="F1030" i="1" s="1"/>
  <c r="D964" i="1"/>
  <c r="F964" i="1" s="1"/>
  <c r="D902" i="1"/>
  <c r="F902" i="1" s="1"/>
  <c r="D838" i="1"/>
  <c r="F838" i="1" s="1"/>
  <c r="D774" i="1"/>
  <c r="F774" i="1" s="1"/>
  <c r="D726" i="1"/>
  <c r="F726" i="1" s="1"/>
  <c r="D694" i="1"/>
  <c r="F694" i="1" s="1"/>
  <c r="D630" i="1"/>
  <c r="F630" i="1" s="1"/>
  <c r="D625" i="1"/>
  <c r="F625" i="1" s="1"/>
  <c r="D534" i="1"/>
  <c r="F534" i="1" s="1"/>
  <c r="D486" i="1"/>
  <c r="F486" i="1" s="1"/>
  <c r="D422" i="1"/>
  <c r="F422" i="1" s="1"/>
  <c r="D358" i="1"/>
  <c r="F358" i="1" s="1"/>
  <c r="D262" i="1"/>
  <c r="F262" i="1" s="1"/>
  <c r="D166" i="1"/>
  <c r="F166" i="1" s="1"/>
  <c r="D1188" i="1"/>
  <c r="F1188" i="1" s="1"/>
  <c r="D1044" i="1"/>
  <c r="F1044" i="1" s="1"/>
  <c r="D916" i="1"/>
  <c r="D682" i="1"/>
  <c r="F682" i="1" s="1"/>
  <c r="F626" i="1"/>
  <c r="D823" i="1"/>
  <c r="D743" i="1"/>
  <c r="F743" i="1" s="1"/>
  <c r="D1206" i="1"/>
  <c r="F1206" i="1" s="1"/>
  <c r="D1174" i="1"/>
  <c r="F1174" i="1" s="1"/>
  <c r="D1110" i="1"/>
  <c r="F1110" i="1" s="1"/>
  <c r="D1046" i="1"/>
  <c r="F1046" i="1" s="1"/>
  <c r="D982" i="1"/>
  <c r="F982" i="1" s="1"/>
  <c r="D918" i="1"/>
  <c r="F918" i="1" s="1"/>
  <c r="D854" i="1"/>
  <c r="F854" i="1" s="1"/>
  <c r="D790" i="1"/>
  <c r="F790" i="1" s="1"/>
  <c r="D742" i="1"/>
  <c r="D662" i="1"/>
  <c r="F662" i="1" s="1"/>
  <c r="D582" i="1"/>
  <c r="F582" i="1" s="1"/>
  <c r="D518" i="1"/>
  <c r="F518" i="1" s="1"/>
  <c r="D454" i="1"/>
  <c r="F454" i="1" s="1"/>
  <c r="D390" i="1"/>
  <c r="F390" i="1" s="1"/>
  <c r="D326" i="1"/>
  <c r="F326" i="1" s="1"/>
  <c r="D278" i="1"/>
  <c r="D274" i="1"/>
  <c r="F274" i="1" s="1"/>
  <c r="D182" i="1"/>
  <c r="F182" i="1" s="1"/>
  <c r="D1187" i="1"/>
  <c r="F1187" i="1" s="1"/>
  <c r="D1107" i="1"/>
  <c r="F1107" i="1" s="1"/>
  <c r="D1043" i="1"/>
  <c r="F1043" i="1" s="1"/>
  <c r="D931" i="1"/>
  <c r="F931" i="1" s="1"/>
  <c r="D860" i="1"/>
  <c r="F860" i="1" s="1"/>
  <c r="D419" i="1"/>
  <c r="F419" i="1" s="1"/>
  <c r="D387" i="1"/>
  <c r="F387" i="1" s="1"/>
  <c r="D161" i="1"/>
  <c r="F161" i="1" s="1"/>
  <c r="D25" i="1"/>
  <c r="F25" i="1" s="1"/>
  <c r="D1168" i="1"/>
  <c r="F1168" i="1" s="1"/>
  <c r="D1221" i="1"/>
  <c r="F1221" i="1" s="1"/>
  <c r="D1157" i="1"/>
  <c r="F1157" i="1" s="1"/>
  <c r="D1093" i="1"/>
  <c r="F1093" i="1" s="1"/>
  <c r="D981" i="1"/>
  <c r="F981" i="1" s="1"/>
  <c r="D933" i="1"/>
  <c r="F933" i="1" s="1"/>
  <c r="D869" i="1"/>
  <c r="F869" i="1" s="1"/>
  <c r="D805" i="1"/>
  <c r="F805" i="1" s="1"/>
  <c r="D741" i="1"/>
  <c r="F741" i="1" s="1"/>
  <c r="D677" i="1"/>
  <c r="F677" i="1" s="1"/>
  <c r="D629" i="1"/>
  <c r="F629" i="1" s="1"/>
  <c r="D565" i="1"/>
  <c r="F565" i="1" s="1"/>
  <c r="D501" i="1"/>
  <c r="F501" i="1" s="1"/>
  <c r="D437" i="1"/>
  <c r="F437" i="1" s="1"/>
  <c r="D325" i="1"/>
  <c r="F325" i="1" s="1"/>
  <c r="D245" i="1"/>
  <c r="F245" i="1" s="1"/>
  <c r="D181" i="1"/>
  <c r="F181" i="1" s="1"/>
  <c r="D101" i="1"/>
  <c r="F101" i="1" s="1"/>
  <c r="D37" i="1"/>
  <c r="F37" i="1" s="1"/>
  <c r="D1156" i="1"/>
  <c r="F1156" i="1" s="1"/>
  <c r="D852" i="1"/>
  <c r="D756" i="1"/>
  <c r="F756" i="1" s="1"/>
  <c r="D660" i="1"/>
  <c r="F660" i="1" s="1"/>
  <c r="D580" i="1"/>
  <c r="F580" i="1" s="1"/>
  <c r="D484" i="1"/>
  <c r="F484" i="1" s="1"/>
  <c r="D1177" i="1"/>
  <c r="F1177" i="1" s="1"/>
  <c r="D1251" i="1"/>
  <c r="F1251" i="1" s="1"/>
  <c r="D1171" i="1"/>
  <c r="F1171" i="1" s="1"/>
  <c r="D1011" i="1"/>
  <c r="F1011" i="1" s="1"/>
  <c r="D851" i="1"/>
  <c r="F851" i="1" s="1"/>
  <c r="D739" i="1"/>
  <c r="F739" i="1" s="1"/>
  <c r="D627" i="1"/>
  <c r="F627" i="1" s="1"/>
  <c r="D531" i="1"/>
  <c r="F531" i="1" s="1"/>
  <c r="D451" i="1"/>
  <c r="F451" i="1" s="1"/>
  <c r="D371" i="1"/>
  <c r="F371" i="1" s="1"/>
  <c r="D291" i="1"/>
  <c r="F291" i="1" s="1"/>
  <c r="D243" i="1"/>
  <c r="F243" i="1" s="1"/>
  <c r="D195" i="1"/>
  <c r="F195" i="1" s="1"/>
  <c r="D115" i="1"/>
  <c r="F115" i="1" s="1"/>
  <c r="D67" i="1"/>
  <c r="F67" i="1" s="1"/>
  <c r="D861" i="1"/>
  <c r="F861" i="1" s="1"/>
  <c r="D847" i="1"/>
  <c r="F847" i="1" s="1"/>
  <c r="F623" i="1"/>
  <c r="D1250" i="1"/>
  <c r="F1250" i="1" s="1"/>
  <c r="D1234" i="1"/>
  <c r="F1234" i="1" s="1"/>
  <c r="D1218" i="1"/>
  <c r="F1218" i="1" s="1"/>
  <c r="D1202" i="1"/>
  <c r="F1202" i="1" s="1"/>
  <c r="D1186" i="1"/>
  <c r="F1186" i="1" s="1"/>
  <c r="D1170" i="1"/>
  <c r="F1170" i="1" s="1"/>
  <c r="D1154" i="1"/>
  <c r="F1154" i="1" s="1"/>
  <c r="D1138" i="1"/>
  <c r="F1138" i="1" s="1"/>
  <c r="D1122" i="1"/>
  <c r="F1122" i="1" s="1"/>
  <c r="D1106" i="1"/>
  <c r="F1106" i="1" s="1"/>
  <c r="D1090" i="1"/>
  <c r="F1090" i="1" s="1"/>
  <c r="D1074" i="1"/>
  <c r="F1074" i="1" s="1"/>
  <c r="D1058" i="1"/>
  <c r="F1058" i="1" s="1"/>
  <c r="D1042" i="1"/>
  <c r="F1042" i="1" s="1"/>
  <c r="D1026" i="1"/>
  <c r="F1026" i="1" s="1"/>
  <c r="D1010" i="1"/>
  <c r="F1010" i="1" s="1"/>
  <c r="D994" i="1"/>
  <c r="F994" i="1" s="1"/>
  <c r="D978" i="1"/>
  <c r="F978" i="1" s="1"/>
  <c r="D962" i="1"/>
  <c r="F962" i="1" s="1"/>
  <c r="D946" i="1"/>
  <c r="F946" i="1" s="1"/>
  <c r="D930" i="1"/>
  <c r="F930" i="1" s="1"/>
  <c r="D914" i="1"/>
  <c r="F914" i="1" s="1"/>
  <c r="D898" i="1"/>
  <c r="F898" i="1" s="1"/>
  <c r="D882" i="1"/>
  <c r="F882" i="1" s="1"/>
  <c r="D866" i="1"/>
  <c r="F866" i="1" s="1"/>
  <c r="D850" i="1"/>
  <c r="F850" i="1" s="1"/>
  <c r="D834" i="1"/>
  <c r="F834" i="1" s="1"/>
  <c r="D818" i="1"/>
  <c r="F818" i="1" s="1"/>
  <c r="D802" i="1"/>
  <c r="F802" i="1" s="1"/>
  <c r="D786" i="1"/>
  <c r="F786" i="1" s="1"/>
  <c r="D770" i="1"/>
  <c r="F770" i="1" s="1"/>
  <c r="D754" i="1"/>
  <c r="F754" i="1" s="1"/>
  <c r="D738" i="1"/>
  <c r="F738" i="1" s="1"/>
  <c r="D722" i="1"/>
  <c r="F722" i="1" s="1"/>
  <c r="D706" i="1"/>
  <c r="F706" i="1" s="1"/>
  <c r="D690" i="1"/>
  <c r="F690" i="1" s="1"/>
  <c r="D674" i="1"/>
  <c r="F674" i="1" s="1"/>
  <c r="D658" i="1"/>
  <c r="F658" i="1" s="1"/>
  <c r="D642" i="1"/>
  <c r="F642" i="1" s="1"/>
  <c r="D610" i="1"/>
  <c r="F610" i="1" s="1"/>
  <c r="D594" i="1"/>
  <c r="F594" i="1" s="1"/>
  <c r="D578" i="1"/>
  <c r="F578" i="1" s="1"/>
  <c r="D562" i="1"/>
  <c r="F562" i="1" s="1"/>
  <c r="D546" i="1"/>
  <c r="F546" i="1" s="1"/>
  <c r="D530" i="1"/>
  <c r="F530" i="1" s="1"/>
  <c r="D514" i="1"/>
  <c r="F514" i="1" s="1"/>
  <c r="D497" i="1"/>
  <c r="F497" i="1" s="1"/>
  <c r="D498" i="1"/>
  <c r="F498" i="1" s="1"/>
  <c r="D482" i="1"/>
  <c r="F482" i="1" s="1"/>
  <c r="D466" i="1"/>
  <c r="F466" i="1" s="1"/>
  <c r="D450" i="1"/>
  <c r="F450" i="1" s="1"/>
  <c r="D434" i="1"/>
  <c r="F434" i="1" s="1"/>
  <c r="D418" i="1"/>
  <c r="F418" i="1" s="1"/>
  <c r="D402" i="1"/>
  <c r="F402" i="1" s="1"/>
  <c r="D370" i="1"/>
  <c r="F370" i="1" s="1"/>
  <c r="D354" i="1"/>
  <c r="F354" i="1" s="1"/>
  <c r="D353" i="1"/>
  <c r="F353" i="1" s="1"/>
  <c r="D337" i="1"/>
  <c r="F337" i="1" s="1"/>
  <c r="D338" i="1"/>
  <c r="F338" i="1" s="1"/>
  <c r="D306" i="1"/>
  <c r="F306" i="1" s="1"/>
  <c r="D290" i="1"/>
  <c r="F290" i="1" s="1"/>
  <c r="D258" i="1"/>
  <c r="F258" i="1" s="1"/>
  <c r="D240" i="1"/>
  <c r="F240" i="1" s="1"/>
  <c r="D226" i="1"/>
  <c r="F226" i="1" s="1"/>
  <c r="D225" i="1"/>
  <c r="F225" i="1" s="1"/>
  <c r="D210" i="1"/>
  <c r="F210" i="1" s="1"/>
  <c r="D194" i="1"/>
  <c r="F194" i="1" s="1"/>
  <c r="D178" i="1"/>
  <c r="F178" i="1" s="1"/>
  <c r="D162" i="1"/>
  <c r="F162" i="1" s="1"/>
  <c r="D146" i="1"/>
  <c r="F146" i="1" s="1"/>
  <c r="D130" i="1"/>
  <c r="F130" i="1" s="1"/>
  <c r="D114" i="1"/>
  <c r="F114" i="1" s="1"/>
  <c r="D98" i="1"/>
  <c r="F98" i="1" s="1"/>
  <c r="D82" i="1"/>
  <c r="F82" i="1" s="1"/>
  <c r="D50" i="1"/>
  <c r="F50" i="1" s="1"/>
  <c r="D48" i="1"/>
  <c r="F48" i="1" s="1"/>
  <c r="D34" i="1"/>
  <c r="F34" i="1" s="1"/>
  <c r="D1119" i="1"/>
  <c r="F1119" i="1" s="1"/>
  <c r="D635" i="1"/>
  <c r="F635" i="1" s="1"/>
  <c r="D54" i="1"/>
  <c r="F54" i="1" s="1"/>
  <c r="D1189" i="1"/>
  <c r="F1189" i="1" s="1"/>
  <c r="D1141" i="1"/>
  <c r="F1141" i="1" s="1"/>
  <c r="D1061" i="1"/>
  <c r="F1061" i="1" s="1"/>
  <c r="D997" i="1"/>
  <c r="F997" i="1" s="1"/>
  <c r="D917" i="1"/>
  <c r="F917" i="1" s="1"/>
  <c r="D853" i="1"/>
  <c r="F853" i="1" s="1"/>
  <c r="D789" i="1"/>
  <c r="F789" i="1" s="1"/>
  <c r="D725" i="1"/>
  <c r="F725" i="1" s="1"/>
  <c r="D645" i="1"/>
  <c r="F645" i="1" s="1"/>
  <c r="D581" i="1"/>
  <c r="F581" i="1" s="1"/>
  <c r="D533" i="1"/>
  <c r="F533" i="1" s="1"/>
  <c r="D453" i="1"/>
  <c r="F453" i="1" s="1"/>
  <c r="D373" i="1"/>
  <c r="F373" i="1" s="1"/>
  <c r="D309" i="1"/>
  <c r="F309" i="1" s="1"/>
  <c r="D229" i="1"/>
  <c r="F229" i="1" s="1"/>
  <c r="D165" i="1"/>
  <c r="F165" i="1" s="1"/>
  <c r="D53" i="1"/>
  <c r="F53" i="1" s="1"/>
  <c r="D26" i="1"/>
  <c r="F26" i="1" s="1"/>
  <c r="D1092" i="1"/>
  <c r="D996" i="1"/>
  <c r="F996" i="1" s="1"/>
  <c r="D884" i="1"/>
  <c r="D724" i="1"/>
  <c r="F724" i="1" s="1"/>
  <c r="D628" i="1"/>
  <c r="F628" i="1" s="1"/>
  <c r="D516" i="1"/>
  <c r="F516" i="1" s="1"/>
  <c r="D436" i="1"/>
  <c r="F436" i="1" s="1"/>
  <c r="D1235" i="1"/>
  <c r="F1235" i="1" s="1"/>
  <c r="D1075" i="1"/>
  <c r="F1075" i="1" s="1"/>
  <c r="D963" i="1"/>
  <c r="F963" i="1" s="1"/>
  <c r="D899" i="1"/>
  <c r="F899" i="1" s="1"/>
  <c r="D803" i="1"/>
  <c r="F803" i="1" s="1"/>
  <c r="D723" i="1"/>
  <c r="F723" i="1" s="1"/>
  <c r="D659" i="1"/>
  <c r="F659" i="1" s="1"/>
  <c r="D579" i="1"/>
  <c r="D499" i="1"/>
  <c r="F499" i="1" s="1"/>
  <c r="D307" i="1"/>
  <c r="F307" i="1" s="1"/>
  <c r="D227" i="1"/>
  <c r="F227" i="1" s="1"/>
  <c r="D147" i="1"/>
  <c r="F147" i="1" s="1"/>
  <c r="D83" i="1"/>
  <c r="F83" i="1" s="1"/>
  <c r="D1233" i="1"/>
  <c r="F1233" i="1" s="1"/>
  <c r="D1153" i="1"/>
  <c r="F1153" i="1" s="1"/>
  <c r="D1089" i="1"/>
  <c r="F1089" i="1" s="1"/>
  <c r="D1025" i="1"/>
  <c r="F1025" i="1" s="1"/>
  <c r="D977" i="1"/>
  <c r="F977" i="1" s="1"/>
  <c r="D913" i="1"/>
  <c r="F913" i="1" s="1"/>
  <c r="D361" i="1"/>
  <c r="F361" i="1" s="1"/>
  <c r="D1216" i="1"/>
  <c r="F1216" i="1" s="1"/>
  <c r="D1210" i="1"/>
  <c r="F1210" i="1" s="1"/>
  <c r="D1211" i="1"/>
  <c r="F1211" i="1" s="1"/>
  <c r="D1072" i="1"/>
  <c r="F1072" i="1" s="1"/>
  <c r="D1008" i="1"/>
  <c r="F1008" i="1" s="1"/>
  <c r="D1006" i="1"/>
  <c r="F1006" i="1" s="1"/>
  <c r="D944" i="1"/>
  <c r="F944" i="1" s="1"/>
  <c r="D864" i="1"/>
  <c r="F864" i="1" s="1"/>
  <c r="D816" i="1"/>
  <c r="F816" i="1" s="1"/>
  <c r="D813" i="1"/>
  <c r="F813" i="1" s="1"/>
  <c r="D768" i="1"/>
  <c r="F768" i="1" s="1"/>
  <c r="D720" i="1"/>
  <c r="F720" i="1" s="1"/>
  <c r="D544" i="1"/>
  <c r="F544" i="1" s="1"/>
  <c r="D351" i="1"/>
  <c r="D63" i="1"/>
  <c r="F63" i="1" s="1"/>
  <c r="F1228" i="1"/>
  <c r="F884" i="1"/>
  <c r="D360" i="1"/>
  <c r="F360" i="1" s="1"/>
  <c r="D175" i="1"/>
  <c r="D97" i="1"/>
  <c r="F97" i="1" s="1"/>
  <c r="D70" i="1"/>
  <c r="F70" i="1" s="1"/>
  <c r="D1237" i="1"/>
  <c r="F1237" i="1" s="1"/>
  <c r="D1173" i="1"/>
  <c r="F1173" i="1" s="1"/>
  <c r="D1109" i="1"/>
  <c r="F1109" i="1" s="1"/>
  <c r="D1029" i="1"/>
  <c r="F1029" i="1" s="1"/>
  <c r="D965" i="1"/>
  <c r="F965" i="1" s="1"/>
  <c r="D901" i="1"/>
  <c r="F901" i="1" s="1"/>
  <c r="D837" i="1"/>
  <c r="D773" i="1"/>
  <c r="F773" i="1" s="1"/>
  <c r="D709" i="1"/>
  <c r="F709" i="1" s="1"/>
  <c r="D661" i="1"/>
  <c r="F661" i="1" s="1"/>
  <c r="D597" i="1"/>
  <c r="F597" i="1" s="1"/>
  <c r="D517" i="1"/>
  <c r="F517" i="1" s="1"/>
  <c r="D405" i="1"/>
  <c r="F405" i="1" s="1"/>
  <c r="D277" i="1"/>
  <c r="F277" i="1" s="1"/>
  <c r="D149" i="1"/>
  <c r="F149" i="1" s="1"/>
  <c r="F1247" i="1"/>
  <c r="D976" i="1"/>
  <c r="F976" i="1" s="1"/>
  <c r="D242" i="1"/>
  <c r="F242" i="1" s="1"/>
  <c r="D1220" i="1"/>
  <c r="F1220" i="1" s="1"/>
  <c r="D1124" i="1"/>
  <c r="F1124" i="1" s="1"/>
  <c r="D1028" i="1"/>
  <c r="F1028" i="1" s="1"/>
  <c r="D900" i="1"/>
  <c r="D788" i="1"/>
  <c r="F788" i="1" s="1"/>
  <c r="D692" i="1"/>
  <c r="F692" i="1" s="1"/>
  <c r="D564" i="1"/>
  <c r="F564" i="1" s="1"/>
  <c r="D468" i="1"/>
  <c r="F468" i="1" s="1"/>
  <c r="D1120" i="1"/>
  <c r="F1120" i="1" s="1"/>
  <c r="D624" i="1"/>
  <c r="F624" i="1" s="1"/>
  <c r="D1155" i="1"/>
  <c r="F1155" i="1" s="1"/>
  <c r="D1059" i="1"/>
  <c r="F1059" i="1" s="1"/>
  <c r="D947" i="1"/>
  <c r="F947" i="1" s="1"/>
  <c r="D867" i="1"/>
  <c r="F867" i="1" s="1"/>
  <c r="D771" i="1"/>
  <c r="F771" i="1" s="1"/>
  <c r="D675" i="1"/>
  <c r="F675" i="1" s="1"/>
  <c r="D595" i="1"/>
  <c r="F595" i="1" s="1"/>
  <c r="D467" i="1"/>
  <c r="F467" i="1" s="1"/>
  <c r="D339" i="1"/>
  <c r="F339" i="1" s="1"/>
  <c r="D163" i="1"/>
  <c r="F163" i="1" s="1"/>
  <c r="D650" i="1"/>
  <c r="F650" i="1" s="1"/>
  <c r="D1217" i="1"/>
  <c r="F1217" i="1" s="1"/>
  <c r="D1105" i="1"/>
  <c r="F1105" i="1" s="1"/>
  <c r="D1041" i="1"/>
  <c r="F1041" i="1" s="1"/>
  <c r="D961" i="1"/>
  <c r="F961" i="1" s="1"/>
  <c r="D449" i="1"/>
  <c r="F449" i="1" s="1"/>
  <c r="D1232" i="1"/>
  <c r="F1232" i="1" s="1"/>
  <c r="D1230" i="1"/>
  <c r="F1230" i="1" s="1"/>
  <c r="D1231" i="1"/>
  <c r="D1056" i="1"/>
  <c r="F1056" i="1" s="1"/>
  <c r="D1053" i="1"/>
  <c r="F1053" i="1" s="1"/>
  <c r="D992" i="1"/>
  <c r="F992" i="1" s="1"/>
  <c r="D988" i="1"/>
  <c r="F988" i="1" s="1"/>
  <c r="D960" i="1"/>
  <c r="F960" i="1" s="1"/>
  <c r="D912" i="1"/>
  <c r="F912" i="1" s="1"/>
  <c r="D911" i="1"/>
  <c r="D896" i="1"/>
  <c r="F896" i="1" s="1"/>
  <c r="D894" i="1"/>
  <c r="F894" i="1" s="1"/>
  <c r="D879" i="1"/>
  <c r="D880" i="1"/>
  <c r="F880" i="1" s="1"/>
  <c r="D800" i="1"/>
  <c r="F800" i="1" s="1"/>
  <c r="D784" i="1"/>
  <c r="F784" i="1" s="1"/>
  <c r="D783" i="1"/>
  <c r="D736" i="1"/>
  <c r="F736" i="1" s="1"/>
  <c r="D704" i="1"/>
  <c r="F704" i="1" s="1"/>
  <c r="D699" i="1"/>
  <c r="F699" i="1" s="1"/>
  <c r="D672" i="1"/>
  <c r="F672" i="1" s="1"/>
  <c r="D670" i="1"/>
  <c r="D176" i="1"/>
  <c r="F176" i="1" s="1"/>
  <c r="F916" i="1"/>
  <c r="D1244" i="1"/>
  <c r="F1244" i="1" s="1"/>
  <c r="D1212" i="1"/>
  <c r="F1212" i="1" s="1"/>
  <c r="D1134" i="1"/>
  <c r="F1134" i="1" s="1"/>
  <c r="D1116" i="1"/>
  <c r="D1102" i="1"/>
  <c r="F1102" i="1" s="1"/>
  <c r="D1084" i="1"/>
  <c r="F1084" i="1" s="1"/>
  <c r="D1004" i="1"/>
  <c r="F1004" i="1" s="1"/>
  <c r="D924" i="1"/>
  <c r="F924" i="1" s="1"/>
  <c r="D878" i="1"/>
  <c r="F878" i="1" s="1"/>
  <c r="D828" i="1"/>
  <c r="F828" i="1" s="1"/>
  <c r="D814" i="1"/>
  <c r="F814" i="1" s="1"/>
  <c r="D781" i="1"/>
  <c r="F781" i="1" s="1"/>
  <c r="D717" i="1"/>
  <c r="F717" i="1" s="1"/>
  <c r="D701" i="1"/>
  <c r="F701" i="1" s="1"/>
  <c r="D1228" i="1"/>
  <c r="D943" i="1"/>
  <c r="F943" i="1" s="1"/>
  <c r="D752" i="1"/>
  <c r="F752" i="1" s="1"/>
  <c r="F174" i="1"/>
  <c r="D389" i="1"/>
  <c r="F389" i="1" s="1"/>
  <c r="D932" i="1"/>
  <c r="D691" i="1"/>
  <c r="F691" i="1" s="1"/>
  <c r="D447" i="1"/>
  <c r="F447" i="1" s="1"/>
  <c r="D102" i="1"/>
  <c r="F102" i="1" s="1"/>
  <c r="D86" i="1"/>
  <c r="F86" i="1" s="1"/>
  <c r="D38" i="1"/>
  <c r="F38" i="1" s="1"/>
  <c r="D1205" i="1"/>
  <c r="F1205" i="1" s="1"/>
  <c r="D1125" i="1"/>
  <c r="F1125" i="1" s="1"/>
  <c r="D1013" i="1"/>
  <c r="F1013" i="1" s="1"/>
  <c r="D949" i="1"/>
  <c r="F949" i="1" s="1"/>
  <c r="D885" i="1"/>
  <c r="F885" i="1" s="1"/>
  <c r="D821" i="1"/>
  <c r="F821" i="1" s="1"/>
  <c r="D757" i="1"/>
  <c r="F757" i="1" s="1"/>
  <c r="D693" i="1"/>
  <c r="F693" i="1" s="1"/>
  <c r="D613" i="1"/>
  <c r="F613" i="1" s="1"/>
  <c r="D549" i="1"/>
  <c r="F549" i="1" s="1"/>
  <c r="D485" i="1"/>
  <c r="F485" i="1" s="1"/>
  <c r="D421" i="1"/>
  <c r="F421" i="1" s="1"/>
  <c r="D341" i="1"/>
  <c r="F341" i="1" s="1"/>
  <c r="D293" i="1"/>
  <c r="F293" i="1" s="1"/>
  <c r="D213" i="1"/>
  <c r="F213" i="1" s="1"/>
  <c r="D117" i="1"/>
  <c r="F117" i="1" s="1"/>
  <c r="D69" i="1"/>
  <c r="F69" i="1" s="1"/>
  <c r="D862" i="1"/>
  <c r="F862" i="1" s="1"/>
  <c r="D1172" i="1"/>
  <c r="F1172" i="1" s="1"/>
  <c r="D1060" i="1"/>
  <c r="F1060" i="1" s="1"/>
  <c r="D980" i="1"/>
  <c r="F980" i="1" s="1"/>
  <c r="D804" i="1"/>
  <c r="F804" i="1" s="1"/>
  <c r="D708" i="1"/>
  <c r="F708" i="1" s="1"/>
  <c r="D612" i="1"/>
  <c r="F612" i="1" s="1"/>
  <c r="D532" i="1"/>
  <c r="F532" i="1" s="1"/>
  <c r="D452" i="1"/>
  <c r="F452" i="1" s="1"/>
  <c r="D1203" i="1"/>
  <c r="F1203" i="1" s="1"/>
  <c r="D1091" i="1"/>
  <c r="F1091" i="1" s="1"/>
  <c r="D979" i="1"/>
  <c r="F979" i="1" s="1"/>
  <c r="D883" i="1"/>
  <c r="F883" i="1" s="1"/>
  <c r="D787" i="1"/>
  <c r="F787" i="1" s="1"/>
  <c r="D707" i="1"/>
  <c r="F707" i="1" s="1"/>
  <c r="D611" i="1"/>
  <c r="F611" i="1" s="1"/>
  <c r="D515" i="1"/>
  <c r="F515" i="1" s="1"/>
  <c r="D435" i="1"/>
  <c r="F435" i="1" s="1"/>
  <c r="D355" i="1"/>
  <c r="F355" i="1" s="1"/>
  <c r="D275" i="1"/>
  <c r="F275" i="1" s="1"/>
  <c r="D211" i="1"/>
  <c r="F211" i="1" s="1"/>
  <c r="D131" i="1"/>
  <c r="F131" i="1" s="1"/>
  <c r="D51" i="1"/>
  <c r="F51" i="1" s="1"/>
  <c r="D1185" i="1"/>
  <c r="F1185" i="1" s="1"/>
  <c r="D1121" i="1"/>
  <c r="F1121" i="1" s="1"/>
  <c r="D1057" i="1"/>
  <c r="F1057" i="1" s="1"/>
  <c r="D993" i="1"/>
  <c r="F993" i="1" s="1"/>
  <c r="D929" i="1"/>
  <c r="F929" i="1" s="1"/>
  <c r="D289" i="1"/>
  <c r="F289" i="1" s="1"/>
  <c r="D649" i="1"/>
  <c r="F649" i="1" s="1"/>
  <c r="D1247" i="1"/>
  <c r="D1184" i="1"/>
  <c r="D1180" i="1"/>
  <c r="F1180" i="1" s="1"/>
  <c r="D1152" i="1"/>
  <c r="F1152" i="1" s="1"/>
  <c r="D1150" i="1"/>
  <c r="F1150" i="1" s="1"/>
  <c r="D1151" i="1"/>
  <c r="D1104" i="1"/>
  <c r="F1104" i="1" s="1"/>
  <c r="D1099" i="1"/>
  <c r="F1099" i="1" s="1"/>
  <c r="D1100" i="1"/>
  <c r="F1100" i="1" s="1"/>
  <c r="D1040" i="1"/>
  <c r="F1040" i="1" s="1"/>
  <c r="D1036" i="1"/>
  <c r="F1036" i="1" s="1"/>
  <c r="D973" i="1"/>
  <c r="F973" i="1" s="1"/>
  <c r="D975" i="1"/>
  <c r="F975" i="1" s="1"/>
  <c r="D848" i="1"/>
  <c r="F848" i="1" s="1"/>
  <c r="D656" i="1"/>
  <c r="F656" i="1" s="1"/>
  <c r="D1227" i="1"/>
  <c r="F1227" i="1" s="1"/>
  <c r="D1055" i="1"/>
  <c r="F1055" i="1" s="1"/>
  <c r="D955" i="1"/>
  <c r="F955" i="1" s="1"/>
  <c r="D942" i="1"/>
  <c r="F942" i="1" s="1"/>
  <c r="D401" i="1"/>
  <c r="F401" i="1" s="1"/>
  <c r="D357" i="1"/>
  <c r="F357" i="1" s="1"/>
  <c r="D261" i="1"/>
  <c r="F261" i="1" s="1"/>
  <c r="D197" i="1"/>
  <c r="F197" i="1" s="1"/>
  <c r="D133" i="1"/>
  <c r="F133" i="1" s="1"/>
  <c r="D85" i="1"/>
  <c r="F85" i="1" s="1"/>
  <c r="D1108" i="1"/>
  <c r="F1108" i="1" s="1"/>
  <c r="F579" i="1"/>
  <c r="D1140" i="1"/>
  <c r="F1140" i="1" s="1"/>
  <c r="D1012" i="1"/>
  <c r="D868" i="1"/>
  <c r="D772" i="1"/>
  <c r="F772" i="1" s="1"/>
  <c r="D676" i="1"/>
  <c r="F676" i="1" s="1"/>
  <c r="D596" i="1"/>
  <c r="F596" i="1" s="1"/>
  <c r="D500" i="1"/>
  <c r="F500" i="1" s="1"/>
  <c r="D1219" i="1"/>
  <c r="F1219" i="1" s="1"/>
  <c r="D1123" i="1"/>
  <c r="F1123" i="1" s="1"/>
  <c r="D1027" i="1"/>
  <c r="D915" i="1"/>
  <c r="F915" i="1" s="1"/>
  <c r="D819" i="1"/>
  <c r="F819" i="1" s="1"/>
  <c r="D755" i="1"/>
  <c r="F755" i="1" s="1"/>
  <c r="D643" i="1"/>
  <c r="F643" i="1" s="1"/>
  <c r="D547" i="1"/>
  <c r="F547" i="1" s="1"/>
  <c r="D483" i="1"/>
  <c r="F483" i="1" s="1"/>
  <c r="D403" i="1"/>
  <c r="F403" i="1" s="1"/>
  <c r="D323" i="1"/>
  <c r="F323" i="1" s="1"/>
  <c r="D259" i="1"/>
  <c r="F259" i="1" s="1"/>
  <c r="D179" i="1"/>
  <c r="F179" i="1" s="1"/>
  <c r="D99" i="1"/>
  <c r="F99" i="1" s="1"/>
  <c r="D35" i="1"/>
  <c r="F35" i="1" s="1"/>
  <c r="D1137" i="1"/>
  <c r="F1137" i="1" s="1"/>
  <c r="D1073" i="1"/>
  <c r="F1073" i="1" s="1"/>
  <c r="D1009" i="1"/>
  <c r="F1009" i="1" s="1"/>
  <c r="D945" i="1"/>
  <c r="F945" i="1" s="1"/>
  <c r="D113" i="1"/>
  <c r="F113" i="1" s="1"/>
  <c r="D1200" i="1"/>
  <c r="F1200" i="1" s="1"/>
  <c r="D1196" i="1"/>
  <c r="F1196" i="1" s="1"/>
  <c r="D1198" i="1"/>
  <c r="F1198" i="1" s="1"/>
  <c r="D1136" i="1"/>
  <c r="F1136" i="1" s="1"/>
  <c r="D1088" i="1"/>
  <c r="F1088" i="1" s="1"/>
  <c r="D1086" i="1"/>
  <c r="F1086" i="1" s="1"/>
  <c r="D1087" i="1"/>
  <c r="D1022" i="1"/>
  <c r="F1022" i="1" s="1"/>
  <c r="D1024" i="1"/>
  <c r="F1024" i="1" s="1"/>
  <c r="D928" i="1"/>
  <c r="F928" i="1" s="1"/>
  <c r="D832" i="1"/>
  <c r="F832" i="1" s="1"/>
  <c r="D688" i="1"/>
  <c r="F688" i="1" s="1"/>
  <c r="D683" i="1"/>
  <c r="F683" i="1" s="1"/>
  <c r="D687" i="1"/>
  <c r="D1128" i="1"/>
  <c r="F1128" i="1" s="1"/>
  <c r="D1068" i="1"/>
  <c r="F1068" i="1" s="1"/>
  <c r="D764" i="1"/>
  <c r="F764" i="1" s="1"/>
  <c r="F735" i="1"/>
  <c r="D201" i="1"/>
  <c r="F201" i="1" s="1"/>
  <c r="D1077" i="1"/>
  <c r="F1077" i="1" s="1"/>
  <c r="D1204" i="1"/>
  <c r="F1204" i="1" s="1"/>
  <c r="D1076" i="1"/>
  <c r="F1076" i="1" s="1"/>
  <c r="D948" i="1"/>
  <c r="F948" i="1" s="1"/>
  <c r="D836" i="1"/>
  <c r="F836" i="1" s="1"/>
  <c r="D740" i="1"/>
  <c r="D644" i="1"/>
  <c r="F644" i="1" s="1"/>
  <c r="D548" i="1"/>
  <c r="F548" i="1" s="1"/>
  <c r="D420" i="1"/>
  <c r="F420" i="1" s="1"/>
  <c r="D1139" i="1"/>
  <c r="F1139" i="1" s="1"/>
  <c r="D995" i="1"/>
  <c r="F995" i="1" s="1"/>
  <c r="D835" i="1"/>
  <c r="F835" i="1" s="1"/>
  <c r="D563" i="1"/>
  <c r="F563" i="1" s="1"/>
  <c r="D432" i="1"/>
  <c r="F432" i="1" s="1"/>
  <c r="D1146" i="1"/>
  <c r="F1146" i="1" s="1"/>
  <c r="D760" i="1"/>
  <c r="F760" i="1" s="1"/>
  <c r="D634" i="1"/>
  <c r="F634" i="1" s="1"/>
  <c r="D570" i="1"/>
  <c r="F570" i="1" s="1"/>
  <c r="D458" i="1"/>
  <c r="F458" i="1" s="1"/>
  <c r="D362" i="1"/>
  <c r="F362" i="1" s="1"/>
  <c r="D313" i="1"/>
  <c r="F313" i="1" s="1"/>
  <c r="D1054" i="1"/>
  <c r="F1054" i="1" s="1"/>
  <c r="D569" i="1"/>
  <c r="F569" i="1" s="1"/>
  <c r="D185" i="1"/>
  <c r="F185" i="1" s="1"/>
  <c r="D640" i="1"/>
  <c r="F640" i="1" s="1"/>
  <c r="D608" i="1"/>
  <c r="F608" i="1" s="1"/>
  <c r="D592" i="1"/>
  <c r="F592" i="1" s="1"/>
  <c r="D576" i="1"/>
  <c r="F576" i="1" s="1"/>
  <c r="D560" i="1"/>
  <c r="F560" i="1" s="1"/>
  <c r="D528" i="1"/>
  <c r="F528" i="1" s="1"/>
  <c r="D512" i="1"/>
  <c r="F512" i="1" s="1"/>
  <c r="D496" i="1"/>
  <c r="F496" i="1" s="1"/>
  <c r="D480" i="1"/>
  <c r="F480" i="1" s="1"/>
  <c r="D464" i="1"/>
  <c r="F464" i="1" s="1"/>
  <c r="D448" i="1"/>
  <c r="F448" i="1" s="1"/>
  <c r="D416" i="1"/>
  <c r="F416" i="1" s="1"/>
  <c r="D400" i="1"/>
  <c r="F400" i="1" s="1"/>
  <c r="D384" i="1"/>
  <c r="F384" i="1" s="1"/>
  <c r="D368" i="1"/>
  <c r="F368" i="1" s="1"/>
  <c r="D336" i="1"/>
  <c r="F336" i="1" s="1"/>
  <c r="D320" i="1"/>
  <c r="F320" i="1" s="1"/>
  <c r="D304" i="1"/>
  <c r="F304" i="1" s="1"/>
  <c r="D272" i="1"/>
  <c r="F272" i="1" s="1"/>
  <c r="D256" i="1"/>
  <c r="F256" i="1" s="1"/>
  <c r="D224" i="1"/>
  <c r="F224" i="1" s="1"/>
  <c r="D208" i="1"/>
  <c r="F208" i="1" s="1"/>
  <c r="D191" i="1"/>
  <c r="F191" i="1" s="1"/>
  <c r="D192" i="1"/>
  <c r="F192" i="1" s="1"/>
  <c r="D160" i="1"/>
  <c r="F160" i="1" s="1"/>
  <c r="D153" i="1"/>
  <c r="F153" i="1" s="1"/>
  <c r="D154" i="1"/>
  <c r="F154" i="1" s="1"/>
  <c r="D155" i="1"/>
  <c r="F155" i="1" s="1"/>
  <c r="D144" i="1"/>
  <c r="F144" i="1" s="1"/>
  <c r="D143" i="1"/>
  <c r="F143" i="1" s="1"/>
  <c r="D128" i="1"/>
  <c r="F128" i="1" s="1"/>
  <c r="D127" i="1"/>
  <c r="F127" i="1" s="1"/>
  <c r="D112" i="1"/>
  <c r="D96" i="1"/>
  <c r="F96" i="1" s="1"/>
  <c r="D80" i="1"/>
  <c r="F80" i="1" s="1"/>
  <c r="D73" i="1"/>
  <c r="F73" i="1" s="1"/>
  <c r="D47" i="1"/>
  <c r="F47" i="1" s="1"/>
  <c r="D32" i="1"/>
  <c r="F32" i="1" s="1"/>
  <c r="F1151" i="1"/>
  <c r="F1116" i="1"/>
  <c r="F607" i="1"/>
  <c r="D1215" i="1"/>
  <c r="D1135" i="1"/>
  <c r="D1103" i="1"/>
  <c r="F1103" i="1" s="1"/>
  <c r="D1039" i="1"/>
  <c r="F1039" i="1" s="1"/>
  <c r="D991" i="1"/>
  <c r="D972" i="1"/>
  <c r="D559" i="1"/>
  <c r="D523" i="1"/>
  <c r="F523" i="1" s="1"/>
  <c r="D411" i="1"/>
  <c r="F411" i="1" s="1"/>
  <c r="D383" i="1"/>
  <c r="D303" i="1"/>
  <c r="F303" i="1" s="1"/>
  <c r="D251" i="1"/>
  <c r="F251" i="1" s="1"/>
  <c r="F910" i="1"/>
  <c r="D255" i="1"/>
  <c r="D64" i="1"/>
  <c r="F64" i="1" s="1"/>
  <c r="D667" i="1"/>
  <c r="F667" i="1" s="1"/>
  <c r="F879" i="1"/>
  <c r="F868" i="1"/>
  <c r="F783" i="1"/>
  <c r="F1012" i="1"/>
  <c r="D1195" i="1"/>
  <c r="F1195" i="1" s="1"/>
  <c r="D1163" i="1"/>
  <c r="F1163" i="1" s="1"/>
  <c r="D1083" i="1"/>
  <c r="F1083" i="1" s="1"/>
  <c r="D1003" i="1"/>
  <c r="F1003" i="1" s="1"/>
  <c r="D891" i="1"/>
  <c r="F891" i="1" s="1"/>
  <c r="F837" i="1"/>
  <c r="F670" i="1"/>
  <c r="F511" i="1"/>
  <c r="D352" i="1"/>
  <c r="F352" i="1" s="1"/>
  <c r="D74" i="1"/>
  <c r="F74" i="1" s="1"/>
  <c r="D1098" i="1"/>
  <c r="F1098" i="1" s="1"/>
  <c r="D1034" i="1"/>
  <c r="F1034" i="1" s="1"/>
  <c r="D954" i="1"/>
  <c r="F954" i="1" s="1"/>
  <c r="D922" i="1"/>
  <c r="F922" i="1" s="1"/>
  <c r="D874" i="1"/>
  <c r="F874" i="1" s="1"/>
  <c r="D826" i="1"/>
  <c r="F826" i="1" s="1"/>
  <c r="D778" i="1"/>
  <c r="F778" i="1" s="1"/>
  <c r="D730" i="1"/>
  <c r="F730" i="1" s="1"/>
  <c r="D666" i="1"/>
  <c r="F666" i="1" s="1"/>
  <c r="D602" i="1"/>
  <c r="F602" i="1" s="1"/>
  <c r="D554" i="1"/>
  <c r="F554" i="1" s="1"/>
  <c r="D506" i="1"/>
  <c r="F506" i="1" s="1"/>
  <c r="D442" i="1"/>
  <c r="F442" i="1" s="1"/>
  <c r="D410" i="1"/>
  <c r="F410" i="1" s="1"/>
  <c r="D394" i="1"/>
  <c r="F394" i="1" s="1"/>
  <c r="D346" i="1"/>
  <c r="F346" i="1" s="1"/>
  <c r="D330" i="1"/>
  <c r="F330" i="1" s="1"/>
  <c r="D314" i="1"/>
  <c r="F314" i="1" s="1"/>
  <c r="D298" i="1"/>
  <c r="F298" i="1" s="1"/>
  <c r="D281" i="1"/>
  <c r="F281" i="1" s="1"/>
  <c r="D282" i="1"/>
  <c r="F282" i="1" s="1"/>
  <c r="D250" i="1"/>
  <c r="F250" i="1" s="1"/>
  <c r="D202" i="1"/>
  <c r="F202" i="1" s="1"/>
  <c r="D122" i="1"/>
  <c r="F122" i="1" s="1"/>
  <c r="F1023" i="1"/>
  <c r="F919" i="1"/>
  <c r="F351" i="1"/>
  <c r="F280" i="1"/>
  <c r="D1226" i="1"/>
  <c r="F1226" i="1" s="1"/>
  <c r="D1162" i="1"/>
  <c r="F1162" i="1" s="1"/>
  <c r="D1130" i="1"/>
  <c r="F1130" i="1" s="1"/>
  <c r="D1082" i="1"/>
  <c r="F1082" i="1" s="1"/>
  <c r="D1050" i="1"/>
  <c r="F1050" i="1" s="1"/>
  <c r="D1002" i="1"/>
  <c r="F1002" i="1" s="1"/>
  <c r="D986" i="1"/>
  <c r="F986" i="1" s="1"/>
  <c r="D938" i="1"/>
  <c r="F938" i="1" s="1"/>
  <c r="D906" i="1"/>
  <c r="F906" i="1" s="1"/>
  <c r="D890" i="1"/>
  <c r="F890" i="1" s="1"/>
  <c r="D858" i="1"/>
  <c r="F858" i="1" s="1"/>
  <c r="D842" i="1"/>
  <c r="F842" i="1" s="1"/>
  <c r="D810" i="1"/>
  <c r="F810" i="1" s="1"/>
  <c r="D794" i="1"/>
  <c r="F794" i="1" s="1"/>
  <c r="D762" i="1"/>
  <c r="F762" i="1" s="1"/>
  <c r="D746" i="1"/>
  <c r="F746" i="1" s="1"/>
  <c r="D714" i="1"/>
  <c r="F714" i="1" s="1"/>
  <c r="D698" i="1"/>
  <c r="F698" i="1" s="1"/>
  <c r="D618" i="1"/>
  <c r="F618" i="1" s="1"/>
  <c r="D586" i="1"/>
  <c r="F586" i="1" s="1"/>
  <c r="D538" i="1"/>
  <c r="F538" i="1" s="1"/>
  <c r="D522" i="1"/>
  <c r="F522" i="1" s="1"/>
  <c r="D490" i="1"/>
  <c r="F490" i="1" s="1"/>
  <c r="D474" i="1"/>
  <c r="F474" i="1" s="1"/>
  <c r="D426" i="1"/>
  <c r="F426" i="1" s="1"/>
  <c r="D378" i="1"/>
  <c r="F378" i="1" s="1"/>
  <c r="D1241" i="1"/>
  <c r="F1241" i="1" s="1"/>
  <c r="D1225" i="1"/>
  <c r="F1225" i="1" s="1"/>
  <c r="D1209" i="1"/>
  <c r="F1209" i="1" s="1"/>
  <c r="D1193" i="1"/>
  <c r="F1193" i="1" s="1"/>
  <c r="D1145" i="1"/>
  <c r="F1145" i="1" s="1"/>
  <c r="D1113" i="1"/>
  <c r="F1113" i="1" s="1"/>
  <c r="D1097" i="1"/>
  <c r="F1097" i="1" s="1"/>
  <c r="D1081" i="1"/>
  <c r="F1081" i="1" s="1"/>
  <c r="D1065" i="1"/>
  <c r="F1065" i="1" s="1"/>
  <c r="D1049" i="1"/>
  <c r="F1049" i="1" s="1"/>
  <c r="D1033" i="1"/>
  <c r="F1033" i="1" s="1"/>
  <c r="D1017" i="1"/>
  <c r="F1017" i="1" s="1"/>
  <c r="D1001" i="1"/>
  <c r="F1001" i="1" s="1"/>
  <c r="D985" i="1"/>
  <c r="F985" i="1" s="1"/>
  <c r="D969" i="1"/>
  <c r="F969" i="1" s="1"/>
  <c r="D953" i="1"/>
  <c r="F953" i="1" s="1"/>
  <c r="D937" i="1"/>
  <c r="F937" i="1" s="1"/>
  <c r="D921" i="1"/>
  <c r="F921" i="1" s="1"/>
  <c r="D905" i="1"/>
  <c r="F905" i="1" s="1"/>
  <c r="D889" i="1"/>
  <c r="F889" i="1" s="1"/>
  <c r="D873" i="1"/>
  <c r="F873" i="1" s="1"/>
  <c r="D857" i="1"/>
  <c r="F857" i="1" s="1"/>
  <c r="D841" i="1"/>
  <c r="F841" i="1" s="1"/>
  <c r="D825" i="1"/>
  <c r="F825" i="1" s="1"/>
  <c r="D809" i="1"/>
  <c r="F809" i="1" s="1"/>
  <c r="D793" i="1"/>
  <c r="F793" i="1" s="1"/>
  <c r="D777" i="1"/>
  <c r="F777" i="1" s="1"/>
  <c r="D761" i="1"/>
  <c r="F761" i="1" s="1"/>
  <c r="D745" i="1"/>
  <c r="F745" i="1" s="1"/>
  <c r="D729" i="1"/>
  <c r="F729" i="1" s="1"/>
  <c r="D713" i="1"/>
  <c r="F713" i="1" s="1"/>
  <c r="D697" i="1"/>
  <c r="F697" i="1" s="1"/>
  <c r="D681" i="1"/>
  <c r="F681" i="1" s="1"/>
  <c r="D665" i="1"/>
  <c r="F665" i="1" s="1"/>
  <c r="D633" i="1"/>
  <c r="F633" i="1" s="1"/>
  <c r="D617" i="1"/>
  <c r="F617" i="1" s="1"/>
  <c r="D601" i="1"/>
  <c r="F601" i="1" s="1"/>
  <c r="D585" i="1"/>
  <c r="F585" i="1" s="1"/>
  <c r="D553" i="1"/>
  <c r="F553" i="1" s="1"/>
  <c r="D537" i="1"/>
  <c r="F537" i="1" s="1"/>
  <c r="D521" i="1"/>
  <c r="F521" i="1" s="1"/>
  <c r="D505" i="1"/>
  <c r="F505" i="1" s="1"/>
  <c r="D489" i="1"/>
  <c r="F489" i="1" s="1"/>
  <c r="D473" i="1"/>
  <c r="F473" i="1" s="1"/>
  <c r="D457" i="1"/>
  <c r="F457" i="1" s="1"/>
  <c r="D441" i="1"/>
  <c r="F441" i="1" s="1"/>
  <c r="D425" i="1"/>
  <c r="F425" i="1" s="1"/>
  <c r="D409" i="1"/>
  <c r="F409" i="1" s="1"/>
  <c r="D393" i="1"/>
  <c r="F393" i="1" s="1"/>
  <c r="D377" i="1"/>
  <c r="F377" i="1" s="1"/>
  <c r="D329" i="1"/>
  <c r="F329" i="1" s="1"/>
  <c r="D57" i="1"/>
  <c r="F57" i="1" s="1"/>
  <c r="F932" i="1"/>
  <c r="F294" i="1"/>
  <c r="D1242" i="1"/>
  <c r="F1242" i="1" s="1"/>
  <c r="D1194" i="1"/>
  <c r="F1194" i="1" s="1"/>
  <c r="D1114" i="1"/>
  <c r="F1114" i="1" s="1"/>
  <c r="D1066" i="1"/>
  <c r="F1066" i="1" s="1"/>
  <c r="D1018" i="1"/>
  <c r="F1018" i="1" s="1"/>
  <c r="D970" i="1"/>
  <c r="F970" i="1" s="1"/>
  <c r="D23" i="1"/>
  <c r="F23" i="1" s="1"/>
  <c r="D1224" i="1"/>
  <c r="F1224" i="1" s="1"/>
  <c r="D1208" i="1"/>
  <c r="F1208" i="1" s="1"/>
  <c r="D1192" i="1"/>
  <c r="F1192" i="1" s="1"/>
  <c r="D1144" i="1"/>
  <c r="F1144" i="1" s="1"/>
  <c r="D1112" i="1"/>
  <c r="F1112" i="1" s="1"/>
  <c r="D1096" i="1"/>
  <c r="F1096" i="1" s="1"/>
  <c r="D1080" i="1"/>
  <c r="F1080" i="1" s="1"/>
  <c r="D1048" i="1"/>
  <c r="F1048" i="1" s="1"/>
  <c r="D1032" i="1"/>
  <c r="F1032" i="1" s="1"/>
  <c r="D1016" i="1"/>
  <c r="F1016" i="1" s="1"/>
  <c r="D1000" i="1"/>
  <c r="F1000" i="1" s="1"/>
  <c r="D968" i="1"/>
  <c r="F968" i="1" s="1"/>
  <c r="D936" i="1"/>
  <c r="F936" i="1" s="1"/>
  <c r="D904" i="1"/>
  <c r="F904" i="1" s="1"/>
  <c r="D888" i="1"/>
  <c r="F888" i="1" s="1"/>
  <c r="D856" i="1"/>
  <c r="F856" i="1" s="1"/>
  <c r="D840" i="1"/>
  <c r="F840" i="1" s="1"/>
  <c r="D808" i="1"/>
  <c r="F808" i="1" s="1"/>
  <c r="D792" i="1"/>
  <c r="F792" i="1" s="1"/>
  <c r="D776" i="1"/>
  <c r="F776" i="1" s="1"/>
  <c r="D744" i="1"/>
  <c r="F744" i="1" s="1"/>
  <c r="D728" i="1"/>
  <c r="F728" i="1" s="1"/>
  <c r="D696" i="1"/>
  <c r="F696" i="1" s="1"/>
  <c r="D680" i="1"/>
  <c r="F680" i="1" s="1"/>
  <c r="D664" i="1"/>
  <c r="F664" i="1" s="1"/>
  <c r="D632" i="1"/>
  <c r="F632" i="1" s="1"/>
  <c r="D616" i="1"/>
  <c r="F616" i="1" s="1"/>
  <c r="D600" i="1"/>
  <c r="F600" i="1" s="1"/>
  <c r="D584" i="1"/>
  <c r="F584" i="1" s="1"/>
  <c r="D568" i="1"/>
  <c r="F568" i="1" s="1"/>
  <c r="D552" i="1"/>
  <c r="F552" i="1" s="1"/>
  <c r="D536" i="1"/>
  <c r="F536" i="1" s="1"/>
  <c r="D520" i="1"/>
  <c r="F520" i="1" s="1"/>
  <c r="D504" i="1"/>
  <c r="F504" i="1" s="1"/>
  <c r="D472" i="1"/>
  <c r="F472" i="1" s="1"/>
  <c r="D456" i="1"/>
  <c r="F456" i="1" s="1"/>
  <c r="D440" i="1"/>
  <c r="F440" i="1" s="1"/>
  <c r="D424" i="1"/>
  <c r="F424" i="1" s="1"/>
  <c r="D408" i="1"/>
  <c r="F408" i="1" s="1"/>
  <c r="D392" i="1"/>
  <c r="F392" i="1" s="1"/>
  <c r="D376" i="1"/>
  <c r="F376" i="1" s="1"/>
  <c r="D344" i="1"/>
  <c r="F344" i="1" s="1"/>
  <c r="D328" i="1"/>
  <c r="F328" i="1" s="1"/>
  <c r="D296" i="1"/>
  <c r="F296" i="1" s="1"/>
  <c r="D280" i="1"/>
  <c r="D264" i="1"/>
  <c r="F264" i="1" s="1"/>
  <c r="D248" i="1"/>
  <c r="F248" i="1" s="1"/>
  <c r="D232" i="1"/>
  <c r="F232" i="1" s="1"/>
  <c r="D216" i="1"/>
  <c r="F216" i="1" s="1"/>
  <c r="D200" i="1"/>
  <c r="F200" i="1" s="1"/>
  <c r="D184" i="1"/>
  <c r="F184" i="1" s="1"/>
  <c r="D168" i="1"/>
  <c r="F168" i="1" s="1"/>
  <c r="D120" i="1"/>
  <c r="F120" i="1" s="1"/>
  <c r="D104" i="1"/>
  <c r="F104" i="1" s="1"/>
  <c r="D88" i="1"/>
  <c r="F88" i="1" s="1"/>
  <c r="D72" i="1"/>
  <c r="F72" i="1" s="1"/>
  <c r="D56" i="1"/>
  <c r="F56" i="1" s="1"/>
  <c r="D40" i="1"/>
  <c r="F40" i="1" s="1"/>
  <c r="F740" i="1"/>
  <c r="F614" i="1"/>
  <c r="F175" i="1"/>
  <c r="D897" i="1"/>
  <c r="F897" i="1" s="1"/>
  <c r="D881" i="1"/>
  <c r="F881" i="1" s="1"/>
  <c r="D865" i="1"/>
  <c r="F865" i="1" s="1"/>
  <c r="D849" i="1"/>
  <c r="F849" i="1" s="1"/>
  <c r="D833" i="1"/>
  <c r="F833" i="1" s="1"/>
  <c r="D817" i="1"/>
  <c r="F817" i="1" s="1"/>
  <c r="D801" i="1"/>
  <c r="F801" i="1" s="1"/>
  <c r="D785" i="1"/>
  <c r="F785" i="1" s="1"/>
  <c r="D769" i="1"/>
  <c r="F769" i="1" s="1"/>
  <c r="D753" i="1"/>
  <c r="F753" i="1" s="1"/>
  <c r="D737" i="1"/>
  <c r="F737" i="1" s="1"/>
  <c r="D721" i="1"/>
  <c r="F721" i="1" s="1"/>
  <c r="D705" i="1"/>
  <c r="F705" i="1" s="1"/>
  <c r="D689" i="1"/>
  <c r="F689" i="1" s="1"/>
  <c r="D673" i="1"/>
  <c r="F673" i="1" s="1"/>
  <c r="D657" i="1"/>
  <c r="F657" i="1" s="1"/>
  <c r="D641" i="1"/>
  <c r="F641" i="1" s="1"/>
  <c r="D609" i="1"/>
  <c r="F609" i="1" s="1"/>
  <c r="D593" i="1"/>
  <c r="F593" i="1" s="1"/>
  <c r="D577" i="1"/>
  <c r="F577" i="1" s="1"/>
  <c r="D561" i="1"/>
  <c r="F561" i="1" s="1"/>
  <c r="D545" i="1"/>
  <c r="F545" i="1" s="1"/>
  <c r="D529" i="1"/>
  <c r="F529" i="1" s="1"/>
  <c r="D513" i="1"/>
  <c r="F513" i="1" s="1"/>
  <c r="D481" i="1"/>
  <c r="F481" i="1" s="1"/>
  <c r="D465" i="1"/>
  <c r="F465" i="1" s="1"/>
  <c r="D433" i="1"/>
  <c r="F433" i="1" s="1"/>
  <c r="D417" i="1"/>
  <c r="F417" i="1" s="1"/>
  <c r="D385" i="1"/>
  <c r="F385" i="1" s="1"/>
  <c r="D369" i="1"/>
  <c r="F369" i="1" s="1"/>
  <c r="D321" i="1"/>
  <c r="F321" i="1" s="1"/>
  <c r="D305" i="1"/>
  <c r="F305" i="1" s="1"/>
  <c r="D273" i="1"/>
  <c r="F273" i="1" s="1"/>
  <c r="D257" i="1"/>
  <c r="F257" i="1" s="1"/>
  <c r="D241" i="1"/>
  <c r="F241" i="1" s="1"/>
  <c r="D209" i="1"/>
  <c r="F209" i="1" s="1"/>
  <c r="D193" i="1"/>
  <c r="F193" i="1" s="1"/>
  <c r="D177" i="1"/>
  <c r="F177" i="1" s="1"/>
  <c r="D145" i="1"/>
  <c r="F145" i="1" s="1"/>
  <c r="D129" i="1"/>
  <c r="F129" i="1" s="1"/>
  <c r="D81" i="1"/>
  <c r="F81" i="1" s="1"/>
  <c r="D65" i="1"/>
  <c r="F65" i="1" s="1"/>
  <c r="D49" i="1"/>
  <c r="F49" i="1" s="1"/>
  <c r="D33" i="1"/>
  <c r="F33" i="1" s="1"/>
  <c r="D1246" i="1"/>
  <c r="F1246" i="1" s="1"/>
  <c r="F1175" i="1"/>
  <c r="F972" i="1"/>
  <c r="D669" i="1"/>
  <c r="F669" i="1" s="1"/>
  <c r="F359" i="1"/>
  <c r="F1184" i="1"/>
  <c r="F1135" i="1"/>
  <c r="D926" i="1"/>
  <c r="F926" i="1" s="1"/>
  <c r="D830" i="1"/>
  <c r="F830" i="1" s="1"/>
  <c r="D782" i="1"/>
  <c r="F782" i="1" s="1"/>
  <c r="D1183" i="1"/>
  <c r="F1183" i="1" s="1"/>
  <c r="D959" i="1"/>
  <c r="D895" i="1"/>
  <c r="D863" i="1"/>
  <c r="D831" i="1"/>
  <c r="F831" i="1" s="1"/>
  <c r="D815" i="1"/>
  <c r="D799" i="1"/>
  <c r="F799" i="1" s="1"/>
  <c r="D767" i="1"/>
  <c r="D735" i="1"/>
  <c r="D719" i="1"/>
  <c r="F719" i="1" s="1"/>
  <c r="D703" i="1"/>
  <c r="F703" i="1" s="1"/>
  <c r="D671" i="1"/>
  <c r="F671" i="1" s="1"/>
  <c r="D655" i="1"/>
  <c r="F655" i="1" s="1"/>
  <c r="D639" i="1"/>
  <c r="F639" i="1" s="1"/>
  <c r="D623" i="1"/>
  <c r="D607" i="1"/>
  <c r="D591" i="1"/>
  <c r="F591" i="1" s="1"/>
  <c r="D575" i="1"/>
  <c r="D543" i="1"/>
  <c r="F543" i="1" s="1"/>
  <c r="D527" i="1"/>
  <c r="F527" i="1" s="1"/>
  <c r="D511" i="1"/>
  <c r="D495" i="1"/>
  <c r="F495" i="1" s="1"/>
  <c r="D479" i="1"/>
  <c r="D463" i="1"/>
  <c r="D431" i="1"/>
  <c r="F431" i="1" s="1"/>
  <c r="D415" i="1"/>
  <c r="F415" i="1" s="1"/>
  <c r="D399" i="1"/>
  <c r="F399" i="1" s="1"/>
  <c r="D367" i="1"/>
  <c r="F367" i="1" s="1"/>
  <c r="D335" i="1"/>
  <c r="F335" i="1" s="1"/>
  <c r="D319" i="1"/>
  <c r="F319" i="1" s="1"/>
  <c r="D287" i="1"/>
  <c r="F287" i="1" s="1"/>
  <c r="D271" i="1"/>
  <c r="D223" i="1"/>
  <c r="F223" i="1" s="1"/>
  <c r="D95" i="1"/>
  <c r="D1214" i="1"/>
  <c r="F1214" i="1" s="1"/>
  <c r="D507" i="1"/>
  <c r="F507" i="1" s="1"/>
  <c r="F278" i="1"/>
  <c r="D1199" i="1"/>
  <c r="F1199" i="1" s="1"/>
  <c r="D1023" i="1"/>
  <c r="D927" i="1"/>
  <c r="F927" i="1" s="1"/>
  <c r="D1182" i="1"/>
  <c r="F1182" i="1" s="1"/>
  <c r="D1038" i="1"/>
  <c r="F1038" i="1" s="1"/>
  <c r="D990" i="1"/>
  <c r="F990" i="1" s="1"/>
  <c r="D974" i="1"/>
  <c r="F974" i="1" s="1"/>
  <c r="D846" i="1"/>
  <c r="F846" i="1" s="1"/>
  <c r="D798" i="1"/>
  <c r="F798" i="1" s="1"/>
  <c r="D766" i="1"/>
  <c r="F766" i="1" s="1"/>
  <c r="D734" i="1"/>
  <c r="F734" i="1" s="1"/>
  <c r="D686" i="1"/>
  <c r="F686" i="1" s="1"/>
  <c r="D654" i="1"/>
  <c r="F654" i="1" s="1"/>
  <c r="D622" i="1"/>
  <c r="F622" i="1" s="1"/>
  <c r="D590" i="1"/>
  <c r="F590" i="1" s="1"/>
  <c r="D558" i="1"/>
  <c r="F558" i="1" s="1"/>
  <c r="D478" i="1"/>
  <c r="F478" i="1" s="1"/>
  <c r="F935" i="1"/>
  <c r="D925" i="1"/>
  <c r="F925" i="1" s="1"/>
  <c r="F900" i="1"/>
  <c r="D702" i="1"/>
  <c r="F702" i="1" s="1"/>
  <c r="F678" i="1"/>
  <c r="F249" i="1"/>
  <c r="D1071" i="1"/>
  <c r="F1071" i="1" s="1"/>
  <c r="D1166" i="1"/>
  <c r="F1166" i="1" s="1"/>
  <c r="D1070" i="1"/>
  <c r="F1070" i="1" s="1"/>
  <c r="D958" i="1"/>
  <c r="F958" i="1" s="1"/>
  <c r="D910" i="1"/>
  <c r="D750" i="1"/>
  <c r="F750" i="1" s="1"/>
  <c r="D718" i="1"/>
  <c r="F718" i="1" s="1"/>
  <c r="D638" i="1"/>
  <c r="F638" i="1" s="1"/>
  <c r="D606" i="1"/>
  <c r="F606" i="1" s="1"/>
  <c r="D574" i="1"/>
  <c r="F574" i="1" s="1"/>
  <c r="D1132" i="1"/>
  <c r="F1132" i="1" s="1"/>
  <c r="D1052" i="1"/>
  <c r="F1052" i="1" s="1"/>
  <c r="D1021" i="1"/>
  <c r="F1021" i="1" s="1"/>
  <c r="D989" i="1"/>
  <c r="F989" i="1" s="1"/>
  <c r="D909" i="1"/>
  <c r="F909" i="1" s="1"/>
  <c r="D876" i="1"/>
  <c r="F876" i="1" s="1"/>
  <c r="D844" i="1"/>
  <c r="F844" i="1" s="1"/>
  <c r="D812" i="1"/>
  <c r="F812" i="1" s="1"/>
  <c r="D765" i="1"/>
  <c r="F765" i="1" s="1"/>
  <c r="D733" i="1"/>
  <c r="F733" i="1" s="1"/>
  <c r="D685" i="1"/>
  <c r="F685" i="1" s="1"/>
  <c r="D653" i="1"/>
  <c r="F653" i="1" s="1"/>
  <c r="F1092" i="1"/>
  <c r="F852" i="1"/>
  <c r="F815" i="1"/>
  <c r="F742" i="1"/>
  <c r="D1164" i="1"/>
  <c r="F1164" i="1" s="1"/>
  <c r="F991" i="1"/>
  <c r="D957" i="1"/>
  <c r="F957" i="1" s="1"/>
  <c r="F559" i="1"/>
  <c r="D1148" i="1"/>
  <c r="F1148" i="1" s="1"/>
  <c r="D908" i="1"/>
  <c r="F908" i="1" s="1"/>
  <c r="D1243" i="1"/>
  <c r="D1147" i="1"/>
  <c r="D1131" i="1"/>
  <c r="F1131" i="1" s="1"/>
  <c r="D1115" i="1"/>
  <c r="F1115" i="1" s="1"/>
  <c r="D1051" i="1"/>
  <c r="F1051" i="1" s="1"/>
  <c r="D1019" i="1"/>
  <c r="F1019" i="1" s="1"/>
  <c r="D987" i="1"/>
  <c r="F987" i="1" s="1"/>
  <c r="D971" i="1"/>
  <c r="F971" i="1" s="1"/>
  <c r="D939" i="1"/>
  <c r="F939" i="1" s="1"/>
  <c r="D923" i="1"/>
  <c r="F923" i="1" s="1"/>
  <c r="D907" i="1"/>
  <c r="F907" i="1" s="1"/>
  <c r="D875" i="1"/>
  <c r="F875" i="1" s="1"/>
  <c r="D859" i="1"/>
  <c r="F859" i="1" s="1"/>
  <c r="D843" i="1"/>
  <c r="F843" i="1" s="1"/>
  <c r="D827" i="1"/>
  <c r="F827" i="1" s="1"/>
  <c r="D651" i="1"/>
  <c r="F651" i="1" s="1"/>
  <c r="D427" i="1"/>
  <c r="F427" i="1" s="1"/>
  <c r="D331" i="1"/>
  <c r="F331" i="1" s="1"/>
  <c r="D283" i="1"/>
  <c r="F283" i="1" s="1"/>
  <c r="D233" i="1"/>
  <c r="F233" i="1" s="1"/>
  <c r="D171" i="1"/>
  <c r="F171" i="1" s="1"/>
  <c r="D106" i="1"/>
  <c r="F106" i="1" s="1"/>
  <c r="F1231" i="1"/>
  <c r="D1037" i="1"/>
  <c r="F1037" i="1" s="1"/>
  <c r="F911" i="1"/>
  <c r="F687" i="1"/>
  <c r="D571" i="1"/>
  <c r="F571" i="1" s="1"/>
  <c r="F112" i="1"/>
  <c r="D239" i="1"/>
  <c r="F239" i="1" s="1"/>
  <c r="D207" i="1"/>
  <c r="F207" i="1" s="1"/>
  <c r="D159" i="1"/>
  <c r="F159" i="1" s="1"/>
  <c r="D111" i="1"/>
  <c r="D79" i="1"/>
  <c r="D31" i="1"/>
  <c r="D234" i="1"/>
  <c r="F234" i="1" s="1"/>
  <c r="D510" i="1"/>
  <c r="F510" i="1" s="1"/>
  <c r="D462" i="1"/>
  <c r="F462" i="1" s="1"/>
  <c r="D414" i="1"/>
  <c r="F414" i="1" s="1"/>
  <c r="D366" i="1"/>
  <c r="F366" i="1" s="1"/>
  <c r="D350" i="1"/>
  <c r="F350" i="1" s="1"/>
  <c r="D334" i="1"/>
  <c r="F334" i="1" s="1"/>
  <c r="D286" i="1"/>
  <c r="F286" i="1" s="1"/>
  <c r="D270" i="1"/>
  <c r="D254" i="1"/>
  <c r="F254" i="1" s="1"/>
  <c r="D238" i="1"/>
  <c r="F238" i="1" s="1"/>
  <c r="D222" i="1"/>
  <c r="F222" i="1" s="1"/>
  <c r="D206" i="1"/>
  <c r="F206" i="1" s="1"/>
  <c r="D190" i="1"/>
  <c r="F190" i="1" s="1"/>
  <c r="D174" i="1"/>
  <c r="D158" i="1"/>
  <c r="F158" i="1" s="1"/>
  <c r="D142" i="1"/>
  <c r="F142" i="1" s="1"/>
  <c r="D126" i="1"/>
  <c r="F126" i="1" s="1"/>
  <c r="D110" i="1"/>
  <c r="F110" i="1" s="1"/>
  <c r="D94" i="1"/>
  <c r="F94" i="1" s="1"/>
  <c r="D78" i="1"/>
  <c r="F78" i="1" s="1"/>
  <c r="D62" i="1"/>
  <c r="F62" i="1" s="1"/>
  <c r="D46" i="1"/>
  <c r="F46" i="1" s="1"/>
  <c r="D30" i="1"/>
  <c r="F30" i="1" s="1"/>
  <c r="F1191" i="1"/>
  <c r="F959" i="1"/>
  <c r="F767" i="1"/>
  <c r="F479" i="1"/>
  <c r="F407" i="1"/>
  <c r="F271" i="1"/>
  <c r="D526" i="1"/>
  <c r="F526" i="1" s="1"/>
  <c r="D430" i="1"/>
  <c r="F430" i="1" s="1"/>
  <c r="D382" i="1"/>
  <c r="F382" i="1" s="1"/>
  <c r="D302" i="1"/>
  <c r="F302" i="1" s="1"/>
  <c r="D1245" i="1"/>
  <c r="F1245" i="1" s="1"/>
  <c r="D1229" i="1"/>
  <c r="F1229" i="1" s="1"/>
  <c r="D1197" i="1"/>
  <c r="F1197" i="1" s="1"/>
  <c r="D1165" i="1"/>
  <c r="F1165" i="1" s="1"/>
  <c r="D1149" i="1"/>
  <c r="F1149" i="1" s="1"/>
  <c r="D1117" i="1"/>
  <c r="F1117" i="1" s="1"/>
  <c r="D1085" i="1"/>
  <c r="F1085" i="1" s="1"/>
  <c r="D1005" i="1"/>
  <c r="F1005" i="1" s="1"/>
  <c r="D941" i="1"/>
  <c r="F941" i="1" s="1"/>
  <c r="D877" i="1"/>
  <c r="F877" i="1" s="1"/>
  <c r="D829" i="1"/>
  <c r="F829" i="1" s="1"/>
  <c r="D637" i="1"/>
  <c r="F637" i="1" s="1"/>
  <c r="D605" i="1"/>
  <c r="F605" i="1" s="1"/>
  <c r="D573" i="1"/>
  <c r="F573" i="1" s="1"/>
  <c r="D541" i="1"/>
  <c r="F541" i="1" s="1"/>
  <c r="D509" i="1"/>
  <c r="F509" i="1" s="1"/>
  <c r="D477" i="1"/>
  <c r="F477" i="1" s="1"/>
  <c r="D445" i="1"/>
  <c r="F445" i="1" s="1"/>
  <c r="D413" i="1"/>
  <c r="F413" i="1" s="1"/>
  <c r="D381" i="1"/>
  <c r="F381" i="1" s="1"/>
  <c r="D349" i="1"/>
  <c r="F349" i="1" s="1"/>
  <c r="D317" i="1"/>
  <c r="F317" i="1" s="1"/>
  <c r="D285" i="1"/>
  <c r="F285" i="1" s="1"/>
  <c r="D253" i="1"/>
  <c r="F253" i="1" s="1"/>
  <c r="D205" i="1"/>
  <c r="F205" i="1" s="1"/>
  <c r="D173" i="1"/>
  <c r="F173" i="1" s="1"/>
  <c r="D141" i="1"/>
  <c r="F141" i="1" s="1"/>
  <c r="D77" i="1"/>
  <c r="F77" i="1" s="1"/>
  <c r="D61" i="1"/>
  <c r="F61" i="1" s="1"/>
  <c r="D45" i="1"/>
  <c r="F45" i="1" s="1"/>
  <c r="D29" i="1"/>
  <c r="F29" i="1" s="1"/>
  <c r="F863" i="1"/>
  <c r="F95" i="1"/>
  <c r="D542" i="1"/>
  <c r="F542" i="1" s="1"/>
  <c r="D494" i="1"/>
  <c r="F494" i="1" s="1"/>
  <c r="D446" i="1"/>
  <c r="F446" i="1" s="1"/>
  <c r="D398" i="1"/>
  <c r="F398" i="1" s="1"/>
  <c r="D318" i="1"/>
  <c r="F318" i="1" s="1"/>
  <c r="D1213" i="1"/>
  <c r="F1213" i="1" s="1"/>
  <c r="D1181" i="1"/>
  <c r="F1181" i="1" s="1"/>
  <c r="D1133" i="1"/>
  <c r="F1133" i="1" s="1"/>
  <c r="D1101" i="1"/>
  <c r="F1101" i="1" s="1"/>
  <c r="D1069" i="1"/>
  <c r="F1069" i="1" s="1"/>
  <c r="D893" i="1"/>
  <c r="F893" i="1" s="1"/>
  <c r="D845" i="1"/>
  <c r="F845" i="1" s="1"/>
  <c r="D797" i="1"/>
  <c r="F797" i="1" s="1"/>
  <c r="D621" i="1"/>
  <c r="F621" i="1" s="1"/>
  <c r="D589" i="1"/>
  <c r="F589" i="1" s="1"/>
  <c r="D557" i="1"/>
  <c r="F557" i="1" s="1"/>
  <c r="D525" i="1"/>
  <c r="F525" i="1" s="1"/>
  <c r="D493" i="1"/>
  <c r="F493" i="1" s="1"/>
  <c r="D461" i="1"/>
  <c r="F461" i="1" s="1"/>
  <c r="D429" i="1"/>
  <c r="F429" i="1" s="1"/>
  <c r="D397" i="1"/>
  <c r="F397" i="1" s="1"/>
  <c r="D365" i="1"/>
  <c r="F365" i="1" s="1"/>
  <c r="D333" i="1"/>
  <c r="F333" i="1" s="1"/>
  <c r="D301" i="1"/>
  <c r="F301" i="1" s="1"/>
  <c r="D269" i="1"/>
  <c r="F269" i="1" s="1"/>
  <c r="D237" i="1"/>
  <c r="F237" i="1" s="1"/>
  <c r="D221" i="1"/>
  <c r="F221" i="1" s="1"/>
  <c r="D189" i="1"/>
  <c r="F189" i="1" s="1"/>
  <c r="D157" i="1"/>
  <c r="F157" i="1" s="1"/>
  <c r="D125" i="1"/>
  <c r="F125" i="1" s="1"/>
  <c r="D109" i="1"/>
  <c r="F109" i="1" s="1"/>
  <c r="D93" i="1"/>
  <c r="F93" i="1" s="1"/>
  <c r="D1020" i="1"/>
  <c r="F1020" i="1" s="1"/>
  <c r="D956" i="1"/>
  <c r="F956" i="1" s="1"/>
  <c r="D892" i="1"/>
  <c r="F892" i="1" s="1"/>
  <c r="D796" i="1"/>
  <c r="F796" i="1" s="1"/>
  <c r="D780" i="1"/>
  <c r="F780" i="1" s="1"/>
  <c r="D748" i="1"/>
  <c r="F748" i="1" s="1"/>
  <c r="D732" i="1"/>
  <c r="F732" i="1" s="1"/>
  <c r="D716" i="1"/>
  <c r="F716" i="1" s="1"/>
  <c r="D700" i="1"/>
  <c r="F700" i="1" s="1"/>
  <c r="D684" i="1"/>
  <c r="F684" i="1" s="1"/>
  <c r="D668" i="1"/>
  <c r="F668" i="1" s="1"/>
  <c r="D652" i="1"/>
  <c r="F652" i="1" s="1"/>
  <c r="D636" i="1"/>
  <c r="F636" i="1" s="1"/>
  <c r="D620" i="1"/>
  <c r="F620" i="1" s="1"/>
  <c r="D604" i="1"/>
  <c r="F604" i="1" s="1"/>
  <c r="D588" i="1"/>
  <c r="F588" i="1" s="1"/>
  <c r="D572" i="1"/>
  <c r="F572" i="1" s="1"/>
  <c r="D556" i="1"/>
  <c r="F556" i="1" s="1"/>
  <c r="D540" i="1"/>
  <c r="F540" i="1" s="1"/>
  <c r="D524" i="1"/>
  <c r="F524" i="1" s="1"/>
  <c r="D508" i="1"/>
  <c r="F508" i="1" s="1"/>
  <c r="D492" i="1"/>
  <c r="F492" i="1" s="1"/>
  <c r="D476" i="1"/>
  <c r="F476" i="1" s="1"/>
  <c r="D460" i="1"/>
  <c r="F460" i="1" s="1"/>
  <c r="D444" i="1"/>
  <c r="F444" i="1" s="1"/>
  <c r="D428" i="1"/>
  <c r="F428" i="1" s="1"/>
  <c r="D412" i="1"/>
  <c r="F412" i="1" s="1"/>
  <c r="D396" i="1"/>
  <c r="F396" i="1" s="1"/>
  <c r="D380" i="1"/>
  <c r="F380" i="1" s="1"/>
  <c r="D364" i="1"/>
  <c r="F364" i="1" s="1"/>
  <c r="D348" i="1"/>
  <c r="F348" i="1" s="1"/>
  <c r="D332" i="1"/>
  <c r="F332" i="1" s="1"/>
  <c r="D316" i="1"/>
  <c r="F316" i="1" s="1"/>
  <c r="D300" i="1"/>
  <c r="F300" i="1" s="1"/>
  <c r="D284" i="1"/>
  <c r="F284" i="1" s="1"/>
  <c r="D268" i="1"/>
  <c r="F268" i="1" s="1"/>
  <c r="D252" i="1"/>
  <c r="F252" i="1" s="1"/>
  <c r="D236" i="1"/>
  <c r="F236" i="1" s="1"/>
  <c r="D220" i="1"/>
  <c r="F220" i="1" s="1"/>
  <c r="D204" i="1"/>
  <c r="F204" i="1" s="1"/>
  <c r="D188" i="1"/>
  <c r="F188" i="1" s="1"/>
  <c r="D172" i="1"/>
  <c r="F172" i="1" s="1"/>
  <c r="D156" i="1"/>
  <c r="F156" i="1" s="1"/>
  <c r="D140" i="1"/>
  <c r="F140" i="1" s="1"/>
  <c r="D124" i="1"/>
  <c r="F124" i="1" s="1"/>
  <c r="D108" i="1"/>
  <c r="F108" i="1" s="1"/>
  <c r="D92" i="1"/>
  <c r="F92" i="1" s="1"/>
  <c r="D76" i="1"/>
  <c r="F76" i="1" s="1"/>
  <c r="D60" i="1"/>
  <c r="F60" i="1" s="1"/>
  <c r="D44" i="1"/>
  <c r="F44" i="1" s="1"/>
  <c r="D28" i="1"/>
  <c r="F28" i="1" s="1"/>
  <c r="F502" i="1"/>
  <c r="F270" i="1"/>
  <c r="D811" i="1"/>
  <c r="F811" i="1" s="1"/>
  <c r="D795" i="1"/>
  <c r="F795" i="1" s="1"/>
  <c r="D779" i="1"/>
  <c r="F779" i="1" s="1"/>
  <c r="D763" i="1"/>
  <c r="F763" i="1" s="1"/>
  <c r="D747" i="1"/>
  <c r="F747" i="1" s="1"/>
  <c r="D731" i="1"/>
  <c r="F731" i="1" s="1"/>
  <c r="D715" i="1"/>
  <c r="F715" i="1" s="1"/>
  <c r="D619" i="1"/>
  <c r="F619" i="1" s="1"/>
  <c r="D603" i="1"/>
  <c r="F603" i="1" s="1"/>
  <c r="D587" i="1"/>
  <c r="F587" i="1" s="1"/>
  <c r="D555" i="1"/>
  <c r="F555" i="1" s="1"/>
  <c r="D539" i="1"/>
  <c r="F539" i="1" s="1"/>
  <c r="D491" i="1"/>
  <c r="F491" i="1" s="1"/>
  <c r="D475" i="1"/>
  <c r="F475" i="1" s="1"/>
  <c r="D459" i="1"/>
  <c r="F459" i="1" s="1"/>
  <c r="D443" i="1"/>
  <c r="F443" i="1" s="1"/>
  <c r="D395" i="1"/>
  <c r="F395" i="1" s="1"/>
  <c r="D379" i="1"/>
  <c r="F379" i="1" s="1"/>
  <c r="D363" i="1"/>
  <c r="F363" i="1" s="1"/>
  <c r="D347" i="1"/>
  <c r="F347" i="1" s="1"/>
  <c r="D315" i="1"/>
  <c r="F315" i="1" s="1"/>
  <c r="D299" i="1"/>
  <c r="F299" i="1" s="1"/>
  <c r="D267" i="1"/>
  <c r="F267" i="1" s="1"/>
  <c r="D235" i="1"/>
  <c r="F235" i="1" s="1"/>
  <c r="D219" i="1"/>
  <c r="F219" i="1" s="1"/>
  <c r="D203" i="1"/>
  <c r="F203" i="1" s="1"/>
  <c r="D187" i="1"/>
  <c r="F187" i="1" s="1"/>
  <c r="D139" i="1"/>
  <c r="F139" i="1" s="1"/>
  <c r="D123" i="1"/>
  <c r="F123" i="1" s="1"/>
  <c r="D107" i="1"/>
  <c r="F107" i="1" s="1"/>
  <c r="D91" i="1"/>
  <c r="F91" i="1" s="1"/>
  <c r="D75" i="1"/>
  <c r="F75" i="1" s="1"/>
  <c r="D59" i="1"/>
  <c r="F59" i="1" s="1"/>
  <c r="D43" i="1"/>
  <c r="F43" i="1" s="1"/>
  <c r="F1215" i="1"/>
  <c r="F1087" i="1"/>
  <c r="F895" i="1"/>
  <c r="D105" i="1"/>
  <c r="F105" i="1" s="1"/>
  <c r="D266" i="1"/>
  <c r="F266" i="1" s="1"/>
  <c r="D218" i="1"/>
  <c r="F218" i="1" s="1"/>
  <c r="D186" i="1"/>
  <c r="F186" i="1" s="1"/>
  <c r="D170" i="1"/>
  <c r="F170" i="1" s="1"/>
  <c r="D138" i="1"/>
  <c r="F138" i="1" s="1"/>
  <c r="D90" i="1"/>
  <c r="F90" i="1" s="1"/>
  <c r="D58" i="1"/>
  <c r="F58" i="1" s="1"/>
  <c r="D42" i="1"/>
  <c r="F42" i="1" s="1"/>
  <c r="F575" i="1"/>
  <c r="D345" i="1"/>
  <c r="F345" i="1" s="1"/>
  <c r="D297" i="1"/>
  <c r="F297" i="1" s="1"/>
  <c r="D265" i="1"/>
  <c r="F265" i="1" s="1"/>
  <c r="D249" i="1"/>
  <c r="D217" i="1"/>
  <c r="F217" i="1" s="1"/>
  <c r="D169" i="1"/>
  <c r="F169" i="1" s="1"/>
  <c r="D137" i="1"/>
  <c r="F137" i="1" s="1"/>
  <c r="D121" i="1"/>
  <c r="F121" i="1" s="1"/>
  <c r="D89" i="1"/>
  <c r="F89" i="1" s="1"/>
  <c r="D41" i="1"/>
  <c r="F41" i="1" s="1"/>
  <c r="D404" i="1"/>
  <c r="F404" i="1" s="1"/>
  <c r="D388" i="1"/>
  <c r="F388" i="1" s="1"/>
  <c r="D372" i="1"/>
  <c r="F372" i="1" s="1"/>
  <c r="D356" i="1"/>
  <c r="F356" i="1" s="1"/>
  <c r="D340" i="1"/>
  <c r="F340" i="1" s="1"/>
  <c r="D324" i="1"/>
  <c r="F324" i="1" s="1"/>
  <c r="D308" i="1"/>
  <c r="F308" i="1" s="1"/>
  <c r="D292" i="1"/>
  <c r="F292" i="1" s="1"/>
  <c r="D276" i="1"/>
  <c r="F276" i="1" s="1"/>
  <c r="D260" i="1"/>
  <c r="F260" i="1" s="1"/>
  <c r="D244" i="1"/>
  <c r="F244" i="1" s="1"/>
  <c r="D228" i="1"/>
  <c r="F228" i="1" s="1"/>
  <c r="D212" i="1"/>
  <c r="F212" i="1" s="1"/>
  <c r="D196" i="1"/>
  <c r="F196" i="1" s="1"/>
  <c r="D180" i="1"/>
  <c r="F180" i="1" s="1"/>
  <c r="D164" i="1"/>
  <c r="F164" i="1" s="1"/>
  <c r="D148" i="1"/>
  <c r="F148" i="1" s="1"/>
  <c r="D132" i="1"/>
  <c r="F132" i="1" s="1"/>
  <c r="D116" i="1"/>
  <c r="F116" i="1" s="1"/>
  <c r="D100" i="1"/>
  <c r="F100" i="1" s="1"/>
  <c r="D84" i="1"/>
  <c r="F84" i="1" s="1"/>
  <c r="D68" i="1"/>
  <c r="F68" i="1" s="1"/>
  <c r="D52" i="1"/>
  <c r="F52" i="1" s="1"/>
  <c r="D36" i="1"/>
  <c r="F36" i="1" s="1"/>
  <c r="F111" i="1"/>
  <c r="F31" i="1"/>
  <c r="F663" i="1"/>
  <c r="F463" i="1"/>
  <c r="F79" i="1"/>
  <c r="F423" i="1"/>
  <c r="F679" i="1"/>
  <c r="F383" i="1"/>
  <c r="F255" i="1"/>
  <c r="F999" i="1"/>
  <c r="F503" i="1"/>
  <c r="F615" i="1"/>
  <c r="F1207" i="1"/>
  <c r="F199" i="1"/>
  <c r="F263" i="1"/>
  <c r="F983" i="1"/>
  <c r="F471" i="1"/>
  <c r="F231" i="1"/>
  <c r="F87" i="1"/>
  <c r="F807" i="1"/>
  <c r="F247" i="1"/>
  <c r="F183" i="1"/>
  <c r="F855" i="1"/>
  <c r="F903" i="1"/>
  <c r="F551" i="1"/>
  <c r="F647" i="1"/>
  <c r="F535" i="1"/>
  <c r="F215" i="1"/>
  <c r="F135" i="1"/>
  <c r="F951" i="1"/>
  <c r="F375" i="1"/>
  <c r="F711" i="1"/>
  <c r="F1239" i="1"/>
  <c r="F1127" i="1"/>
  <c r="F599" i="1"/>
  <c r="F487" i="1"/>
  <c r="F1079" i="1"/>
  <c r="F1147" i="1"/>
  <c r="F887" i="1"/>
  <c r="F791" i="1"/>
  <c r="F583" i="1"/>
  <c r="F1111" i="1"/>
  <c r="F567" i="1"/>
  <c r="F1031" i="1"/>
  <c r="F839" i="1"/>
  <c r="F1223" i="1"/>
  <c r="F1159" i="1"/>
  <c r="F1063" i="1"/>
  <c r="F727" i="1"/>
  <c r="F1027" i="1"/>
  <c r="F1015" i="1"/>
  <c r="F775" i="1"/>
  <c r="F1143" i="1"/>
  <c r="F1243" i="1"/>
  <c r="F967" i="1"/>
  <c r="F871" i="1"/>
  <c r="F823" i="1"/>
  <c r="F1095" i="1"/>
  <c r="F759" i="1"/>
  <c r="F631" i="1"/>
  <c r="F391" i="1"/>
  <c r="F1047" i="1"/>
  <c r="F695" i="1"/>
  <c r="F519" i="1"/>
  <c r="F1206" i="2" l="1"/>
  <c r="G1206" i="2" s="1"/>
  <c r="I1206" i="2" s="1"/>
  <c r="F1078" i="2"/>
  <c r="G1078" i="2" s="1"/>
  <c r="I1078" i="2" s="1"/>
  <c r="F950" i="2"/>
  <c r="G950" i="2" s="1"/>
  <c r="I950" i="2" s="1"/>
  <c r="F822" i="2"/>
  <c r="G822" i="2" s="1"/>
  <c r="I822" i="2" s="1"/>
  <c r="F694" i="2"/>
  <c r="G694" i="2" s="1"/>
  <c r="I694" i="2" s="1"/>
  <c r="F566" i="2"/>
  <c r="G566" i="2" s="1"/>
  <c r="I566" i="2" s="1"/>
  <c r="F438" i="2"/>
  <c r="G438" i="2" s="1"/>
  <c r="I438" i="2" s="1"/>
  <c r="F310" i="2"/>
  <c r="G310" i="2" s="1"/>
  <c r="I310" i="2" s="1"/>
  <c r="F182" i="2"/>
  <c r="G182" i="2" s="1"/>
  <c r="I182" i="2" s="1"/>
  <c r="F54" i="2"/>
  <c r="G54" i="2" s="1"/>
  <c r="I54" i="2" s="1"/>
  <c r="F973" i="2"/>
  <c r="G973" i="2" s="1"/>
  <c r="I973" i="2" s="1"/>
  <c r="F307" i="2"/>
  <c r="G307" i="2" s="1"/>
  <c r="I307" i="2" s="1"/>
  <c r="F1025" i="2"/>
  <c r="G1025" i="2" s="1"/>
  <c r="I1025" i="2" s="1"/>
  <c r="F289" i="2"/>
  <c r="G289" i="2" s="1"/>
  <c r="I289" i="2" s="1"/>
  <c r="F574" i="2"/>
  <c r="G574" i="2" s="1"/>
  <c r="I574" i="2" s="1"/>
  <c r="F483" i="2"/>
  <c r="G483" i="2" s="1"/>
  <c r="I483" i="2" s="1"/>
  <c r="F1119" i="2"/>
  <c r="G1119" i="2" s="1"/>
  <c r="I1119" i="2" s="1"/>
  <c r="F991" i="2"/>
  <c r="G991" i="2" s="1"/>
  <c r="I991" i="2" s="1"/>
  <c r="F863" i="2"/>
  <c r="G863" i="2" s="1"/>
  <c r="I863" i="2" s="1"/>
  <c r="F735" i="2"/>
  <c r="G735" i="2" s="1"/>
  <c r="I735" i="2" s="1"/>
  <c r="F95" i="2"/>
  <c r="G95" i="2" s="1"/>
  <c r="I95" i="2" s="1"/>
  <c r="F443" i="2"/>
  <c r="G443" i="2" s="1"/>
  <c r="I443" i="2" s="1"/>
  <c r="F595" i="2"/>
  <c r="G595" i="2" s="1"/>
  <c r="I595" i="2" s="1"/>
  <c r="F435" i="2"/>
  <c r="G435" i="2" s="1"/>
  <c r="I435" i="2" s="1"/>
  <c r="F600" i="2"/>
  <c r="G600" i="2" s="1"/>
  <c r="I600" i="2" s="1"/>
  <c r="F782" i="2"/>
  <c r="G782" i="2" s="1"/>
  <c r="I782" i="2" s="1"/>
  <c r="F637" i="2"/>
  <c r="G637" i="2" s="1"/>
  <c r="I637" i="2" s="1"/>
  <c r="F252" i="2"/>
  <c r="G252" i="2" s="1"/>
  <c r="I252" i="2" s="1"/>
  <c r="F237" i="2"/>
  <c r="G237" i="2" s="1"/>
  <c r="I237" i="2" s="1"/>
  <c r="F462" i="2"/>
  <c r="G462" i="2" s="1"/>
  <c r="I462" i="2" s="1"/>
  <c r="F331" i="2"/>
  <c r="G331" i="2" s="1"/>
  <c r="I331" i="2" s="1"/>
  <c r="F1024" i="2"/>
  <c r="G1024" i="2" s="1"/>
  <c r="I1024" i="2" s="1"/>
  <c r="F896" i="2"/>
  <c r="G896" i="2" s="1"/>
  <c r="I896" i="2" s="1"/>
  <c r="F768" i="2"/>
  <c r="G768" i="2" s="1"/>
  <c r="I768" i="2" s="1"/>
  <c r="F256" i="2"/>
  <c r="G256" i="2" s="1"/>
  <c r="I256" i="2" s="1"/>
  <c r="F128" i="2"/>
  <c r="G128" i="2" s="1"/>
  <c r="I128" i="2" s="1"/>
  <c r="F463" i="2"/>
  <c r="G463" i="2" s="1"/>
  <c r="I463" i="2" s="1"/>
  <c r="F1180" i="2"/>
  <c r="G1180" i="2" s="1"/>
  <c r="I1180" i="2" s="1"/>
  <c r="F875" i="2"/>
  <c r="G875" i="2" s="1"/>
  <c r="I875" i="2" s="1"/>
  <c r="F1098" i="2"/>
  <c r="G1098" i="2" s="1"/>
  <c r="I1098" i="2" s="1"/>
  <c r="F826" i="2"/>
  <c r="G826" i="2" s="1"/>
  <c r="I826" i="2" s="1"/>
  <c r="F186" i="2"/>
  <c r="G186" i="2" s="1"/>
  <c r="I186" i="2" s="1"/>
  <c r="F322" i="2"/>
  <c r="G322" i="2" s="1"/>
  <c r="I322" i="2" s="1"/>
  <c r="F873" i="2"/>
  <c r="G873" i="2" s="1"/>
  <c r="I873" i="2" s="1"/>
  <c r="F508" i="2"/>
  <c r="G508" i="2" s="1"/>
  <c r="I508" i="2" s="1"/>
  <c r="F1152" i="2"/>
  <c r="G1152" i="2" s="1"/>
  <c r="I1152" i="2" s="1"/>
  <c r="F682" i="2"/>
  <c r="G682" i="2" s="1"/>
  <c r="I682" i="2" s="1"/>
  <c r="F450" i="2"/>
  <c r="G450" i="2" s="1"/>
  <c r="I450" i="2" s="1"/>
  <c r="F61" i="2"/>
  <c r="G61" i="2" s="1"/>
  <c r="I61" i="2" s="1"/>
  <c r="F1192" i="2"/>
  <c r="G1192" i="2" s="1"/>
  <c r="I1192" i="2" s="1"/>
  <c r="F1064" i="2"/>
  <c r="G1064" i="2" s="1"/>
  <c r="I1064" i="2" s="1"/>
  <c r="F936" i="2"/>
  <c r="G936" i="2" s="1"/>
  <c r="I936" i="2" s="1"/>
  <c r="F136" i="2"/>
  <c r="G136" i="2" s="1"/>
  <c r="I136" i="2" s="1"/>
  <c r="F599" i="2"/>
  <c r="G599" i="2" s="1"/>
  <c r="I599" i="2" s="1"/>
  <c r="F834" i="2"/>
  <c r="G834" i="2" s="1"/>
  <c r="I834" i="2" s="1"/>
  <c r="F66" i="2"/>
  <c r="G66" i="2" s="1"/>
  <c r="I66" i="2" s="1"/>
  <c r="F30" i="2"/>
  <c r="G30" i="2" s="1"/>
  <c r="I30" i="2" s="1"/>
  <c r="F49" i="2"/>
  <c r="G49" i="2" s="1"/>
  <c r="I49" i="2" s="1"/>
  <c r="F398" i="2"/>
  <c r="G398" i="2" s="1"/>
  <c r="I398" i="2" s="1"/>
  <c r="F749" i="2"/>
  <c r="G749" i="2" s="1"/>
  <c r="I749" i="2" s="1"/>
  <c r="F1052" i="2"/>
  <c r="G1052" i="2" s="1"/>
  <c r="I1052" i="2" s="1"/>
  <c r="F670" i="2"/>
  <c r="G670" i="2" s="1"/>
  <c r="I670" i="2" s="1"/>
  <c r="F1005" i="2"/>
  <c r="G1005" i="2" s="1"/>
  <c r="I1005" i="2" s="1"/>
  <c r="F141" i="2"/>
  <c r="G141" i="2" s="1"/>
  <c r="I141" i="2" s="1"/>
  <c r="F715" i="2"/>
  <c r="G715" i="2" s="1"/>
  <c r="I715" i="2" s="1"/>
  <c r="F1108" i="2"/>
  <c r="G1108" i="2" s="1"/>
  <c r="I1108" i="2" s="1"/>
  <c r="F980" i="2"/>
  <c r="G980" i="2" s="1"/>
  <c r="I980" i="2" s="1"/>
  <c r="F852" i="2"/>
  <c r="G852" i="2" s="1"/>
  <c r="I852" i="2" s="1"/>
  <c r="F724" i="2"/>
  <c r="G724" i="2" s="1"/>
  <c r="I724" i="2" s="1"/>
  <c r="F596" i="2"/>
  <c r="G596" i="2" s="1"/>
  <c r="I596" i="2" s="1"/>
  <c r="F468" i="2"/>
  <c r="G468" i="2" s="1"/>
  <c r="I468" i="2" s="1"/>
  <c r="F340" i="2"/>
  <c r="G340" i="2" s="1"/>
  <c r="I340" i="2" s="1"/>
  <c r="F212" i="2"/>
  <c r="G212" i="2" s="1"/>
  <c r="I212" i="2" s="1"/>
  <c r="F84" i="2"/>
  <c r="G84" i="2" s="1"/>
  <c r="I84" i="2" s="1"/>
  <c r="F498" i="2"/>
  <c r="G498" i="2" s="1"/>
  <c r="I498" i="2" s="1"/>
  <c r="F817" i="2"/>
  <c r="G817" i="2" s="1"/>
  <c r="I817" i="2" s="1"/>
  <c r="F334" i="2"/>
  <c r="G334" i="2" s="1"/>
  <c r="I334" i="2" s="1"/>
  <c r="F203" i="2"/>
  <c r="G203" i="2" s="1"/>
  <c r="I203" i="2" s="1"/>
  <c r="F447" i="2"/>
  <c r="G447" i="2" s="1"/>
  <c r="I447" i="2" s="1"/>
  <c r="F844" i="2"/>
  <c r="G844" i="2" s="1"/>
  <c r="I844" i="2" s="1"/>
  <c r="F209" i="2"/>
  <c r="G209" i="2" s="1"/>
  <c r="I209" i="2" s="1"/>
  <c r="F1033" i="2"/>
  <c r="G1033" i="2" s="1"/>
  <c r="I1033" i="2" s="1"/>
  <c r="F521" i="2"/>
  <c r="G521" i="2" s="1"/>
  <c r="I521" i="2" s="1"/>
  <c r="F1019" i="2"/>
  <c r="G1019" i="2" s="1"/>
  <c r="I1019" i="2" s="1"/>
  <c r="F647" i="2"/>
  <c r="G647" i="2" s="1"/>
  <c r="I647" i="2" s="1"/>
  <c r="F829" i="2"/>
  <c r="G829" i="2" s="1"/>
  <c r="I829" i="2" s="1"/>
  <c r="F495" i="2"/>
  <c r="G495" i="2" s="1"/>
  <c r="I495" i="2" s="1"/>
  <c r="F239" i="2"/>
  <c r="G239" i="2" s="1"/>
  <c r="I239" i="2" s="1"/>
  <c r="F285" i="2"/>
  <c r="G285" i="2" s="1"/>
  <c r="I285" i="2" s="1"/>
  <c r="F619" i="2"/>
  <c r="G619" i="2" s="1"/>
  <c r="I619" i="2" s="1"/>
  <c r="F654" i="2"/>
  <c r="G654" i="2" s="1"/>
  <c r="I654" i="2" s="1"/>
  <c r="F607" i="2"/>
  <c r="G607" i="2" s="1"/>
  <c r="I607" i="2" s="1"/>
  <c r="F223" i="2"/>
  <c r="G223" i="2" s="1"/>
  <c r="I223" i="2" s="1"/>
  <c r="F361" i="2"/>
  <c r="G361" i="2" s="1"/>
  <c r="I361" i="2" s="1"/>
  <c r="F546" i="2"/>
  <c r="G546" i="2" s="1"/>
  <c r="I546" i="2" s="1"/>
  <c r="F103" i="2"/>
  <c r="G103" i="2" s="1"/>
  <c r="I103" i="2" s="1"/>
  <c r="F640" i="2"/>
  <c r="G640" i="2" s="1"/>
  <c r="I640" i="2" s="1"/>
  <c r="F170" i="2"/>
  <c r="G170" i="2" s="1"/>
  <c r="I170" i="2" s="1"/>
  <c r="F540" i="2"/>
  <c r="G540" i="2" s="1"/>
  <c r="I540" i="2" s="1"/>
  <c r="F424" i="2"/>
  <c r="G424" i="2" s="1"/>
  <c r="I424" i="2" s="1"/>
  <c r="F602" i="2"/>
  <c r="G602" i="2" s="1"/>
  <c r="I602" i="2" s="1"/>
  <c r="F200" i="2"/>
  <c r="G200" i="2" s="1"/>
  <c r="I200" i="2" s="1"/>
  <c r="F796" i="2"/>
  <c r="G796" i="2" s="1"/>
  <c r="I796" i="2" s="1"/>
  <c r="F1112" i="2"/>
  <c r="G1112" i="2" s="1"/>
  <c r="I1112" i="2" s="1"/>
  <c r="F728" i="2"/>
  <c r="G728" i="2" s="1"/>
  <c r="I728" i="2" s="1"/>
  <c r="F578" i="2"/>
  <c r="G578" i="2" s="1"/>
  <c r="I578" i="2" s="1"/>
  <c r="F77" i="2"/>
  <c r="G77" i="2" s="1"/>
  <c r="I77" i="2" s="1"/>
  <c r="F924" i="2"/>
  <c r="G924" i="2" s="1"/>
  <c r="I924" i="2" s="1"/>
  <c r="F491" i="2"/>
  <c r="G491" i="2" s="1"/>
  <c r="I491" i="2" s="1"/>
  <c r="F668" i="2"/>
  <c r="G668" i="2" s="1"/>
  <c r="I668" i="2" s="1"/>
  <c r="F636" i="2"/>
  <c r="G636" i="2" s="1"/>
  <c r="I636" i="2" s="1"/>
  <c r="F1127" i="2"/>
  <c r="G1127" i="2" s="1"/>
  <c r="I1127" i="2" s="1"/>
  <c r="F743" i="2"/>
  <c r="G743" i="2" s="1"/>
  <c r="I743" i="2" s="1"/>
  <c r="F561" i="2"/>
  <c r="G561" i="2" s="1"/>
  <c r="I561" i="2" s="1"/>
  <c r="F337" i="2"/>
  <c r="G337" i="2" s="1"/>
  <c r="I337" i="2" s="1"/>
  <c r="F227" i="2"/>
  <c r="G227" i="2" s="1"/>
  <c r="I227" i="2" s="1"/>
  <c r="F384" i="2"/>
  <c r="G384" i="2" s="1"/>
  <c r="I384" i="2" s="1"/>
  <c r="F410" i="2"/>
  <c r="G410" i="2" s="1"/>
  <c r="I410" i="2" s="1"/>
  <c r="F990" i="2"/>
  <c r="G990" i="2" s="1"/>
  <c r="I990" i="2" s="1"/>
  <c r="F843" i="2"/>
  <c r="G843" i="2" s="1"/>
  <c r="I843" i="2" s="1"/>
  <c r="F969" i="2"/>
  <c r="G969" i="2" s="1"/>
  <c r="I969" i="2" s="1"/>
  <c r="F713" i="2"/>
  <c r="G713" i="2" s="1"/>
  <c r="I713" i="2" s="1"/>
  <c r="F329" i="2"/>
  <c r="G329" i="2" s="1"/>
  <c r="I329" i="2" s="1"/>
  <c r="F73" i="2"/>
  <c r="G73" i="2" s="1"/>
  <c r="I73" i="2" s="1"/>
  <c r="F1166" i="2"/>
  <c r="G1166" i="2" s="1"/>
  <c r="I1166" i="2" s="1"/>
  <c r="F446" i="2"/>
  <c r="G446" i="2" s="1"/>
  <c r="I446" i="2" s="1"/>
  <c r="F1176" i="2"/>
  <c r="G1176" i="2" s="1"/>
  <c r="I1176" i="2" s="1"/>
  <c r="F792" i="2"/>
  <c r="G792" i="2" s="1"/>
  <c r="I792" i="2" s="1"/>
  <c r="F1095" i="2"/>
  <c r="G1095" i="2" s="1"/>
  <c r="I1095" i="2" s="1"/>
  <c r="F967" i="2"/>
  <c r="G967" i="2" s="1"/>
  <c r="I967" i="2" s="1"/>
  <c r="F839" i="2"/>
  <c r="G839" i="2" s="1"/>
  <c r="I839" i="2" s="1"/>
  <c r="F583" i="2"/>
  <c r="G583" i="2" s="1"/>
  <c r="I583" i="2" s="1"/>
  <c r="F131" i="2"/>
  <c r="G131" i="2" s="1"/>
  <c r="I131" i="2" s="1"/>
  <c r="F1105" i="2"/>
  <c r="G1105" i="2" s="1"/>
  <c r="I1105" i="2" s="1"/>
  <c r="F1165" i="2"/>
  <c r="G1165" i="2" s="1"/>
  <c r="I1165" i="2" s="1"/>
  <c r="F397" i="2"/>
  <c r="G397" i="2" s="1"/>
  <c r="I397" i="2" s="1"/>
  <c r="F1158" i="2"/>
  <c r="G1158" i="2" s="1"/>
  <c r="I1158" i="2" s="1"/>
  <c r="F1030" i="2"/>
  <c r="G1030" i="2" s="1"/>
  <c r="I1030" i="2" s="1"/>
  <c r="F902" i="2"/>
  <c r="G902" i="2" s="1"/>
  <c r="I902" i="2" s="1"/>
  <c r="F774" i="2"/>
  <c r="G774" i="2" s="1"/>
  <c r="I774" i="2" s="1"/>
  <c r="F646" i="2"/>
  <c r="G646" i="2" s="1"/>
  <c r="I646" i="2" s="1"/>
  <c r="F518" i="2"/>
  <c r="G518" i="2" s="1"/>
  <c r="I518" i="2" s="1"/>
  <c r="F390" i="2"/>
  <c r="G390" i="2" s="1"/>
  <c r="I390" i="2" s="1"/>
  <c r="F262" i="2"/>
  <c r="G262" i="2" s="1"/>
  <c r="I262" i="2" s="1"/>
  <c r="F134" i="2"/>
  <c r="G134" i="2" s="1"/>
  <c r="I134" i="2" s="1"/>
  <c r="F689" i="2"/>
  <c r="G689" i="2" s="1"/>
  <c r="I689" i="2" s="1"/>
  <c r="F621" i="2"/>
  <c r="G621" i="2" s="1"/>
  <c r="I621" i="2" s="1"/>
  <c r="F28" i="2"/>
  <c r="G28" i="2" s="1"/>
  <c r="I28" i="2" s="1"/>
  <c r="F459" i="2"/>
  <c r="G459" i="2" s="1"/>
  <c r="I459" i="2" s="1"/>
  <c r="F611" i="2"/>
  <c r="G611" i="2" s="1"/>
  <c r="I611" i="2" s="1"/>
  <c r="F861" i="2"/>
  <c r="G861" i="2" s="1"/>
  <c r="I861" i="2" s="1"/>
  <c r="F587" i="2"/>
  <c r="G587" i="2" s="1"/>
  <c r="I587" i="2" s="1"/>
  <c r="F83" i="2"/>
  <c r="G83" i="2" s="1"/>
  <c r="I83" i="2" s="1"/>
  <c r="F370" i="2"/>
  <c r="G370" i="2" s="1"/>
  <c r="I370" i="2" s="1"/>
  <c r="F721" i="2"/>
  <c r="G721" i="2" s="1"/>
  <c r="I721" i="2" s="1"/>
  <c r="F1230" i="2"/>
  <c r="G1230" i="2" s="1"/>
  <c r="I1230" i="2" s="1"/>
  <c r="F563" i="2"/>
  <c r="G563" i="2" s="1"/>
  <c r="I563" i="2" s="1"/>
  <c r="F1120" i="2"/>
  <c r="G1120" i="2" s="1"/>
  <c r="I1120" i="2" s="1"/>
  <c r="F992" i="2"/>
  <c r="G992" i="2" s="1"/>
  <c r="I992" i="2" s="1"/>
  <c r="F864" i="2"/>
  <c r="G864" i="2" s="1"/>
  <c r="I864" i="2" s="1"/>
  <c r="F736" i="2"/>
  <c r="G736" i="2" s="1"/>
  <c r="I736" i="2" s="1"/>
  <c r="F608" i="2"/>
  <c r="G608" i="2" s="1"/>
  <c r="I608" i="2" s="1"/>
  <c r="F480" i="2"/>
  <c r="G480" i="2" s="1"/>
  <c r="I480" i="2" s="1"/>
  <c r="F352" i="2"/>
  <c r="G352" i="2" s="1"/>
  <c r="I352" i="2" s="1"/>
  <c r="F224" i="2"/>
  <c r="G224" i="2" s="1"/>
  <c r="I224" i="2" s="1"/>
  <c r="F96" i="2"/>
  <c r="G96" i="2" s="1"/>
  <c r="I96" i="2" s="1"/>
  <c r="F1199" i="2"/>
  <c r="G1199" i="2" s="1"/>
  <c r="I1199" i="2" s="1"/>
  <c r="F1071" i="2"/>
  <c r="G1071" i="2" s="1"/>
  <c r="I1071" i="2" s="1"/>
  <c r="F943" i="2"/>
  <c r="G943" i="2" s="1"/>
  <c r="I943" i="2" s="1"/>
  <c r="F815" i="2"/>
  <c r="G815" i="2" s="1"/>
  <c r="I815" i="2" s="1"/>
  <c r="F687" i="2"/>
  <c r="G687" i="2" s="1"/>
  <c r="I687" i="2" s="1"/>
  <c r="F977" i="2"/>
  <c r="G977" i="2" s="1"/>
  <c r="I977" i="2" s="1"/>
  <c r="F905" i="2"/>
  <c r="G905" i="2" s="1"/>
  <c r="I905" i="2" s="1"/>
  <c r="F137" i="2"/>
  <c r="G137" i="2" s="1"/>
  <c r="I137" i="2" s="1"/>
  <c r="F706" i="2"/>
  <c r="G706" i="2" s="1"/>
  <c r="I706" i="2" s="1"/>
  <c r="F391" i="2"/>
  <c r="G391" i="2" s="1"/>
  <c r="I391" i="2" s="1"/>
  <c r="F1090" i="2"/>
  <c r="G1090" i="2" s="1"/>
  <c r="I1090" i="2" s="1"/>
  <c r="F747" i="2"/>
  <c r="G747" i="2" s="1"/>
  <c r="I747" i="2" s="1"/>
  <c r="F78" i="2"/>
  <c r="G78" i="2" s="1"/>
  <c r="I78" i="2" s="1"/>
  <c r="F284" i="2"/>
  <c r="G284" i="2" s="1"/>
  <c r="I284" i="2" s="1"/>
  <c r="F81" i="2"/>
  <c r="G81" i="2" s="1"/>
  <c r="I81" i="2" s="1"/>
  <c r="F156" i="2"/>
  <c r="G156" i="2" s="1"/>
  <c r="I156" i="2" s="1"/>
  <c r="F72" i="2"/>
  <c r="G72" i="2" s="1"/>
  <c r="I72" i="2" s="1"/>
  <c r="F231" i="2"/>
  <c r="G231" i="2" s="1"/>
  <c r="I231" i="2" s="1"/>
  <c r="F1148" i="2"/>
  <c r="G1148" i="2" s="1"/>
  <c r="I1148" i="2" s="1"/>
  <c r="F512" i="2"/>
  <c r="G512" i="2" s="1"/>
  <c r="I512" i="2" s="1"/>
  <c r="F554" i="2"/>
  <c r="G554" i="2" s="1"/>
  <c r="I554" i="2" s="1"/>
  <c r="F794" i="2"/>
  <c r="G794" i="2" s="1"/>
  <c r="I794" i="2" s="1"/>
  <c r="F685" i="2"/>
  <c r="G685" i="2" s="1"/>
  <c r="I685" i="2" s="1"/>
  <c r="F779" i="2"/>
  <c r="G779" i="2" s="1"/>
  <c r="I779" i="2" s="1"/>
  <c r="F1002" i="2"/>
  <c r="G1002" i="2" s="1"/>
  <c r="I1002" i="2" s="1"/>
  <c r="F777" i="2"/>
  <c r="G777" i="2" s="1"/>
  <c r="I777" i="2" s="1"/>
  <c r="F679" i="2"/>
  <c r="G679" i="2" s="1"/>
  <c r="I679" i="2" s="1"/>
  <c r="F90" i="2"/>
  <c r="G90" i="2" s="1"/>
  <c r="I90" i="2" s="1"/>
  <c r="F1063" i="2"/>
  <c r="G1063" i="2" s="1"/>
  <c r="I1063" i="2" s="1"/>
  <c r="F167" i="2"/>
  <c r="G167" i="2" s="1"/>
  <c r="I167" i="2" s="1"/>
  <c r="F164" i="2"/>
  <c r="G164" i="2" s="1"/>
  <c r="I164" i="2" s="1"/>
  <c r="F858" i="2"/>
  <c r="G858" i="2" s="1"/>
  <c r="I858" i="2" s="1"/>
  <c r="F986" i="2"/>
  <c r="G986" i="2" s="1"/>
  <c r="I986" i="2" s="1"/>
  <c r="F346" i="2"/>
  <c r="G346" i="2" s="1"/>
  <c r="I346" i="2" s="1"/>
  <c r="F267" i="2"/>
  <c r="G267" i="2" s="1"/>
  <c r="I267" i="2" s="1"/>
  <c r="F369" i="2"/>
  <c r="G369" i="2" s="1"/>
  <c r="I369" i="2" s="1"/>
  <c r="F1159" i="2"/>
  <c r="G1159" i="2" s="1"/>
  <c r="I1159" i="2" s="1"/>
  <c r="F122" i="2"/>
  <c r="G122" i="2" s="1"/>
  <c r="I122" i="2" s="1"/>
  <c r="F188" i="2"/>
  <c r="G188" i="2" s="1"/>
  <c r="I188" i="2" s="1"/>
  <c r="F527" i="2"/>
  <c r="G527" i="2" s="1"/>
  <c r="I527" i="2" s="1"/>
  <c r="F984" i="2"/>
  <c r="G984" i="2" s="1"/>
  <c r="I984" i="2" s="1"/>
  <c r="F649" i="2"/>
  <c r="G649" i="2" s="1"/>
  <c r="I649" i="2" s="1"/>
  <c r="F632" i="2"/>
  <c r="G632" i="2" s="1"/>
  <c r="I632" i="2" s="1"/>
  <c r="F271" i="2"/>
  <c r="G271" i="2" s="1"/>
  <c r="I271" i="2" s="1"/>
  <c r="F472" i="2"/>
  <c r="G472" i="2" s="1"/>
  <c r="I472" i="2" s="1"/>
  <c r="L2" i="2"/>
  <c r="F234" i="2"/>
  <c r="G234" i="2" s="1"/>
  <c r="I234" i="2" s="1"/>
  <c r="F1049" i="2"/>
  <c r="G1049" i="2" s="1"/>
  <c r="I1049" i="2" s="1"/>
  <c r="F665" i="2"/>
  <c r="G665" i="2" s="1"/>
  <c r="I665" i="2" s="1"/>
  <c r="F98" i="2"/>
  <c r="G98" i="2" s="1"/>
  <c r="I98" i="2" s="1"/>
  <c r="F481" i="2"/>
  <c r="G481" i="2" s="1"/>
  <c r="I481" i="2" s="1"/>
  <c r="F123" i="2"/>
  <c r="G123" i="2" s="1"/>
  <c r="I123" i="2" s="1"/>
  <c r="F360" i="2"/>
  <c r="G360" i="2" s="1"/>
  <c r="I360" i="2" s="1"/>
  <c r="F791" i="2"/>
  <c r="G791" i="2" s="1"/>
  <c r="I791" i="2" s="1"/>
  <c r="F535" i="2"/>
  <c r="G535" i="2" s="1"/>
  <c r="I535" i="2" s="1"/>
  <c r="F466" i="2"/>
  <c r="G466" i="2" s="1"/>
  <c r="I466" i="2" s="1"/>
  <c r="F97" i="2"/>
  <c r="G97" i="2" s="1"/>
  <c r="I97" i="2" s="1"/>
  <c r="F925" i="2"/>
  <c r="G925" i="2" s="1"/>
  <c r="I925" i="2" s="1"/>
  <c r="F859" i="2"/>
  <c r="G859" i="2" s="1"/>
  <c r="I859" i="2" s="1"/>
  <c r="F1197" i="2"/>
  <c r="G1197" i="2" s="1"/>
  <c r="I1197" i="2" s="1"/>
  <c r="F189" i="2"/>
  <c r="G189" i="2" s="1"/>
  <c r="I189" i="2" s="1"/>
  <c r="F987" i="2"/>
  <c r="G987" i="2" s="1"/>
  <c r="I987" i="2" s="1"/>
  <c r="F243" i="2"/>
  <c r="G243" i="2" s="1"/>
  <c r="I243" i="2" s="1"/>
  <c r="F866" i="2"/>
  <c r="G866" i="2" s="1"/>
  <c r="I866" i="2" s="1"/>
  <c r="F190" i="2"/>
  <c r="G190" i="2" s="1"/>
  <c r="I190" i="2" s="1"/>
  <c r="F589" i="2"/>
  <c r="G589" i="2" s="1"/>
  <c r="I589" i="2" s="1"/>
  <c r="F251" i="2"/>
  <c r="G251" i="2" s="1"/>
  <c r="I251" i="2" s="1"/>
  <c r="F1172" i="2"/>
  <c r="G1172" i="2" s="1"/>
  <c r="I1172" i="2" s="1"/>
  <c r="F1044" i="2"/>
  <c r="G1044" i="2" s="1"/>
  <c r="I1044" i="2" s="1"/>
  <c r="F916" i="2"/>
  <c r="G916" i="2" s="1"/>
  <c r="I916" i="2" s="1"/>
  <c r="F788" i="2"/>
  <c r="G788" i="2" s="1"/>
  <c r="I788" i="2" s="1"/>
  <c r="F660" i="2"/>
  <c r="G660" i="2" s="1"/>
  <c r="I660" i="2" s="1"/>
  <c r="F532" i="2"/>
  <c r="G532" i="2" s="1"/>
  <c r="I532" i="2" s="1"/>
  <c r="F404" i="2"/>
  <c r="G404" i="2" s="1"/>
  <c r="I404" i="2" s="1"/>
  <c r="F276" i="2"/>
  <c r="G276" i="2" s="1"/>
  <c r="I276" i="2" s="1"/>
  <c r="F627" i="2"/>
  <c r="G627" i="2" s="1"/>
  <c r="I627" i="2" s="1"/>
  <c r="F50" i="2"/>
  <c r="G50" i="2" s="1"/>
  <c r="I50" i="2" s="1"/>
  <c r="F814" i="2"/>
  <c r="G814" i="2" s="1"/>
  <c r="I814" i="2" s="1"/>
  <c r="F989" i="2"/>
  <c r="G989" i="2" s="1"/>
  <c r="I989" i="2" s="1"/>
  <c r="F1212" i="2"/>
  <c r="G1212" i="2" s="1"/>
  <c r="I1212" i="2" s="1"/>
  <c r="F268" i="2"/>
  <c r="G268" i="2" s="1"/>
  <c r="I268" i="2" s="1"/>
  <c r="F603" i="2"/>
  <c r="G603" i="2" s="1"/>
  <c r="I603" i="2" s="1"/>
  <c r="F1219" i="2"/>
  <c r="G1219" i="2" s="1"/>
  <c r="I1219" i="2" s="1"/>
  <c r="F1091" i="2"/>
  <c r="G1091" i="2" s="1"/>
  <c r="I1091" i="2" s="1"/>
  <c r="F963" i="2"/>
  <c r="G963" i="2" s="1"/>
  <c r="I963" i="2" s="1"/>
  <c r="F835" i="2"/>
  <c r="G835" i="2" s="1"/>
  <c r="I835" i="2" s="1"/>
  <c r="F707" i="2"/>
  <c r="G707" i="2" s="1"/>
  <c r="I707" i="2" s="1"/>
  <c r="F1169" i="2"/>
  <c r="G1169" i="2" s="1"/>
  <c r="I1169" i="2" s="1"/>
  <c r="F511" i="2"/>
  <c r="G511" i="2" s="1"/>
  <c r="I511" i="2" s="1"/>
  <c r="F383" i="2"/>
  <c r="G383" i="2" s="1"/>
  <c r="I383" i="2" s="1"/>
  <c r="F127" i="2"/>
  <c r="G127" i="2" s="1"/>
  <c r="I127" i="2" s="1"/>
  <c r="F1053" i="2"/>
  <c r="G1053" i="2" s="1"/>
  <c r="I1053" i="2" s="1"/>
  <c r="F93" i="2"/>
  <c r="G93" i="2" s="1"/>
  <c r="I93" i="2" s="1"/>
  <c r="F396" i="2"/>
  <c r="G396" i="2" s="1"/>
  <c r="I396" i="2" s="1"/>
  <c r="F249" i="2"/>
  <c r="G249" i="2" s="1"/>
  <c r="I249" i="2" s="1"/>
  <c r="F1038" i="2"/>
  <c r="G1038" i="2" s="1"/>
  <c r="I1038" i="2" s="1"/>
  <c r="F482" i="2"/>
  <c r="G482" i="2" s="1"/>
  <c r="I482" i="2" s="1"/>
  <c r="F1221" i="2"/>
  <c r="G1221" i="2" s="1"/>
  <c r="I1221" i="2" s="1"/>
  <c r="F837" i="2"/>
  <c r="G837" i="2" s="1"/>
  <c r="I837" i="2" s="1"/>
  <c r="F325" i="2"/>
  <c r="G325" i="2" s="1"/>
  <c r="I325" i="2" s="1"/>
  <c r="F690" i="2"/>
  <c r="G690" i="2" s="1"/>
  <c r="I690" i="2" s="1"/>
  <c r="F1213" i="2"/>
  <c r="G1213" i="2" s="1"/>
  <c r="I1213" i="2" s="1"/>
  <c r="F1012" i="2"/>
  <c r="G1012" i="2" s="1"/>
  <c r="I1012" i="2" s="1"/>
  <c r="F628" i="2"/>
  <c r="G628" i="2" s="1"/>
  <c r="I628" i="2" s="1"/>
  <c r="F116" i="2"/>
  <c r="G116" i="2" s="1"/>
  <c r="I116" i="2" s="1"/>
  <c r="F956" i="2"/>
  <c r="G956" i="2" s="1"/>
  <c r="I956" i="2" s="1"/>
  <c r="F1059" i="2"/>
  <c r="G1059" i="2" s="1"/>
  <c r="I1059" i="2" s="1"/>
  <c r="F1040" i="2"/>
  <c r="G1040" i="2" s="1"/>
  <c r="I1040" i="2" s="1"/>
  <c r="F784" i="2"/>
  <c r="G784" i="2" s="1"/>
  <c r="I784" i="2" s="1"/>
  <c r="F656" i="2"/>
  <c r="G656" i="2" s="1"/>
  <c r="I656" i="2" s="1"/>
  <c r="F528" i="2"/>
  <c r="G528" i="2" s="1"/>
  <c r="I528" i="2" s="1"/>
  <c r="F400" i="2"/>
  <c r="G400" i="2" s="1"/>
  <c r="I400" i="2" s="1"/>
  <c r="F272" i="2"/>
  <c r="G272" i="2" s="1"/>
  <c r="I272" i="2" s="1"/>
  <c r="F144" i="2"/>
  <c r="G144" i="2" s="1"/>
  <c r="I144" i="2" s="1"/>
  <c r="F479" i="2"/>
  <c r="G479" i="2" s="1"/>
  <c r="I479" i="2" s="1"/>
  <c r="F351" i="2"/>
  <c r="G351" i="2" s="1"/>
  <c r="I351" i="2" s="1"/>
  <c r="F638" i="2"/>
  <c r="G638" i="2" s="1"/>
  <c r="I638" i="2" s="1"/>
  <c r="F813" i="2"/>
  <c r="G813" i="2" s="1"/>
  <c r="I813" i="2" s="1"/>
  <c r="F1116" i="2"/>
  <c r="G1116" i="2" s="1"/>
  <c r="I1116" i="2" s="1"/>
  <c r="F928" i="2"/>
  <c r="G928" i="2" s="1"/>
  <c r="I928" i="2" s="1"/>
  <c r="F160" i="2"/>
  <c r="G160" i="2" s="1"/>
  <c r="I160" i="2" s="1"/>
  <c r="F586" i="2"/>
  <c r="G586" i="2" s="1"/>
  <c r="I586" i="2" s="1"/>
  <c r="F761" i="2"/>
  <c r="G761" i="2" s="1"/>
  <c r="I761" i="2" s="1"/>
  <c r="F247" i="2"/>
  <c r="G247" i="2" s="1"/>
  <c r="I247" i="2" s="1"/>
  <c r="F733" i="2"/>
  <c r="G733" i="2" s="1"/>
  <c r="I733" i="2" s="1"/>
  <c r="F35" i="2"/>
  <c r="G35" i="2" s="1"/>
  <c r="I35" i="2" s="1"/>
  <c r="F961" i="2"/>
  <c r="G961" i="2" s="1"/>
  <c r="I961" i="2" s="1"/>
  <c r="F1196" i="2"/>
  <c r="G1196" i="2" s="1"/>
  <c r="I1196" i="2" s="1"/>
  <c r="F763" i="2"/>
  <c r="G763" i="2" s="1"/>
  <c r="I763" i="2" s="1"/>
  <c r="F1093" i="2"/>
  <c r="G1093" i="2" s="1"/>
  <c r="I1093" i="2" s="1"/>
  <c r="F965" i="2"/>
  <c r="G965" i="2" s="1"/>
  <c r="I965" i="2" s="1"/>
  <c r="F709" i="2"/>
  <c r="G709" i="2" s="1"/>
  <c r="I709" i="2" s="1"/>
  <c r="F581" i="2"/>
  <c r="G581" i="2" s="1"/>
  <c r="I581" i="2" s="1"/>
  <c r="F453" i="2"/>
  <c r="G453" i="2" s="1"/>
  <c r="I453" i="2" s="1"/>
  <c r="F197" i="2"/>
  <c r="G197" i="2" s="1"/>
  <c r="I197" i="2" s="1"/>
  <c r="F69" i="2"/>
  <c r="G69" i="2" s="1"/>
  <c r="I69" i="2" s="1"/>
  <c r="F115" i="2"/>
  <c r="G115" i="2" s="1"/>
  <c r="I115" i="2" s="1"/>
  <c r="F862" i="2"/>
  <c r="G862" i="2" s="1"/>
  <c r="I862" i="2" s="1"/>
  <c r="F349" i="2"/>
  <c r="G349" i="2" s="1"/>
  <c r="I349" i="2" s="1"/>
  <c r="F812" i="2"/>
  <c r="G812" i="2" s="1"/>
  <c r="I812" i="2" s="1"/>
  <c r="F1140" i="2"/>
  <c r="G1140" i="2" s="1"/>
  <c r="I1140" i="2" s="1"/>
  <c r="F884" i="2"/>
  <c r="G884" i="2" s="1"/>
  <c r="I884" i="2" s="1"/>
  <c r="F756" i="2"/>
  <c r="G756" i="2" s="1"/>
  <c r="I756" i="2" s="1"/>
  <c r="F500" i="2"/>
  <c r="G500" i="2" s="1"/>
  <c r="I500" i="2" s="1"/>
  <c r="F372" i="2"/>
  <c r="G372" i="2" s="1"/>
  <c r="I372" i="2" s="1"/>
  <c r="F244" i="2"/>
  <c r="G244" i="2" s="1"/>
  <c r="I244" i="2" s="1"/>
  <c r="F722" i="2"/>
  <c r="G722" i="2" s="1"/>
  <c r="I722" i="2" s="1"/>
  <c r="F717" i="2"/>
  <c r="G717" i="2" s="1"/>
  <c r="I717" i="2" s="1"/>
  <c r="F60" i="2"/>
  <c r="G60" i="2" s="1"/>
  <c r="I60" i="2" s="1"/>
  <c r="F1187" i="2"/>
  <c r="G1187" i="2" s="1"/>
  <c r="I1187" i="2" s="1"/>
  <c r="F931" i="2"/>
  <c r="G931" i="2" s="1"/>
  <c r="I931" i="2" s="1"/>
  <c r="F803" i="2"/>
  <c r="G803" i="2" s="1"/>
  <c r="I803" i="2" s="1"/>
  <c r="F675" i="2"/>
  <c r="G675" i="2" s="1"/>
  <c r="I675" i="2" s="1"/>
  <c r="F381" i="2"/>
  <c r="G381" i="2" s="1"/>
  <c r="I381" i="2" s="1"/>
  <c r="F1168" i="2"/>
  <c r="G1168" i="2" s="1"/>
  <c r="I1168" i="2" s="1"/>
  <c r="F912" i="2"/>
  <c r="G912" i="2" s="1"/>
  <c r="I912" i="2" s="1"/>
  <c r="F1198" i="2"/>
  <c r="G1198" i="2" s="1"/>
  <c r="I1198" i="2" s="1"/>
  <c r="F974" i="2"/>
  <c r="G974" i="2" s="1"/>
  <c r="I974" i="2" s="1"/>
  <c r="F1056" i="2"/>
  <c r="G1056" i="2" s="1"/>
  <c r="I1056" i="2" s="1"/>
  <c r="F32" i="2"/>
  <c r="G32" i="2" s="1"/>
  <c r="I32" i="2" s="1"/>
  <c r="F714" i="2"/>
  <c r="G714" i="2" s="1"/>
  <c r="I714" i="2" s="1"/>
  <c r="F881" i="2"/>
  <c r="G881" i="2" s="1"/>
  <c r="I881" i="2" s="1"/>
  <c r="F104" i="2"/>
  <c r="G104" i="2" s="1"/>
  <c r="I104" i="2" s="1"/>
  <c r="F1224" i="2"/>
  <c r="G1224" i="2" s="1"/>
  <c r="I1224" i="2" s="1"/>
  <c r="F840" i="2"/>
  <c r="G840" i="2" s="1"/>
  <c r="I840" i="2" s="1"/>
  <c r="F456" i="2"/>
  <c r="G456" i="2" s="1"/>
  <c r="I456" i="2" s="1"/>
  <c r="F444" i="2"/>
  <c r="G444" i="2" s="1"/>
  <c r="I444" i="2" s="1"/>
  <c r="F119" i="2"/>
  <c r="G119" i="2" s="1"/>
  <c r="I119" i="2" s="1"/>
  <c r="F954" i="2"/>
  <c r="G954" i="2" s="1"/>
  <c r="I954" i="2" s="1"/>
  <c r="F238" i="2"/>
  <c r="G238" i="2" s="1"/>
  <c r="I238" i="2" s="1"/>
  <c r="F1001" i="2"/>
  <c r="G1001" i="2" s="1"/>
  <c r="I1001" i="2" s="1"/>
  <c r="F745" i="2"/>
  <c r="G745" i="2" s="1"/>
  <c r="I745" i="2" s="1"/>
  <c r="F489" i="2"/>
  <c r="G489" i="2" s="1"/>
  <c r="I489" i="2" s="1"/>
  <c r="F233" i="2"/>
  <c r="G233" i="2" s="1"/>
  <c r="I233" i="2" s="1"/>
  <c r="F1080" i="2"/>
  <c r="G1080" i="2" s="1"/>
  <c r="I1080" i="2" s="1"/>
  <c r="F312" i="2"/>
  <c r="G312" i="2" s="1"/>
  <c r="I312" i="2" s="1"/>
  <c r="F871" i="2"/>
  <c r="G871" i="2" s="1"/>
  <c r="I871" i="2" s="1"/>
  <c r="F359" i="2"/>
  <c r="G359" i="2" s="1"/>
  <c r="I359" i="2" s="1"/>
  <c r="F145" i="2"/>
  <c r="G145" i="2" s="1"/>
  <c r="I145" i="2" s="1"/>
  <c r="F651" i="2"/>
  <c r="G651" i="2" s="1"/>
  <c r="I651" i="2" s="1"/>
  <c r="F594" i="2"/>
  <c r="G594" i="2" s="1"/>
  <c r="I594" i="2" s="1"/>
  <c r="F1137" i="2"/>
  <c r="G1137" i="2" s="1"/>
  <c r="I1137" i="2" s="1"/>
  <c r="F766" i="2"/>
  <c r="G766" i="2" s="1"/>
  <c r="I766" i="2" s="1"/>
  <c r="F1101" i="2"/>
  <c r="G1101" i="2" s="1"/>
  <c r="I1101" i="2" s="1"/>
  <c r="F700" i="2"/>
  <c r="G700" i="2" s="1"/>
  <c r="I700" i="2" s="1"/>
  <c r="F1124" i="2"/>
  <c r="G1124" i="2" s="1"/>
  <c r="I1124" i="2" s="1"/>
  <c r="F996" i="2"/>
  <c r="G996" i="2" s="1"/>
  <c r="I996" i="2" s="1"/>
  <c r="F868" i="2"/>
  <c r="G868" i="2" s="1"/>
  <c r="I868" i="2" s="1"/>
  <c r="F740" i="2"/>
  <c r="G740" i="2" s="1"/>
  <c r="I740" i="2" s="1"/>
  <c r="F612" i="2"/>
  <c r="G612" i="2" s="1"/>
  <c r="I612" i="2" s="1"/>
  <c r="F484" i="2"/>
  <c r="G484" i="2" s="1"/>
  <c r="I484" i="2" s="1"/>
  <c r="F356" i="2"/>
  <c r="G356" i="2" s="1"/>
  <c r="I356" i="2" s="1"/>
  <c r="F610" i="2"/>
  <c r="G610" i="2" s="1"/>
  <c r="I610" i="2" s="1"/>
  <c r="F913" i="2"/>
  <c r="G913" i="2" s="1"/>
  <c r="I913" i="2" s="1"/>
  <c r="F193" i="2"/>
  <c r="G193" i="2" s="1"/>
  <c r="I193" i="2" s="1"/>
  <c r="F605" i="2"/>
  <c r="G605" i="2" s="1"/>
  <c r="I605" i="2" s="1"/>
  <c r="F828" i="2"/>
  <c r="G828" i="2" s="1"/>
  <c r="I828" i="2" s="1"/>
  <c r="F1171" i="2"/>
  <c r="G1171" i="2" s="1"/>
  <c r="I1171" i="2" s="1"/>
  <c r="F1043" i="2"/>
  <c r="G1043" i="2" s="1"/>
  <c r="I1043" i="2" s="1"/>
  <c r="F915" i="2"/>
  <c r="G915" i="2" s="1"/>
  <c r="I915" i="2" s="1"/>
  <c r="F787" i="2"/>
  <c r="G787" i="2" s="1"/>
  <c r="I787" i="2" s="1"/>
  <c r="F659" i="2"/>
  <c r="G659" i="2" s="1"/>
  <c r="I659" i="2" s="1"/>
  <c r="F684" i="2"/>
  <c r="G684" i="2" s="1"/>
  <c r="I684" i="2" s="1"/>
  <c r="F1231" i="2"/>
  <c r="G1231" i="2" s="1"/>
  <c r="I1231" i="2" s="1"/>
  <c r="F1103" i="2"/>
  <c r="G1103" i="2" s="1"/>
  <c r="I1103" i="2" s="1"/>
  <c r="F975" i="2"/>
  <c r="G975" i="2" s="1"/>
  <c r="I975" i="2" s="1"/>
  <c r="F847" i="2"/>
  <c r="G847" i="2" s="1"/>
  <c r="I847" i="2" s="1"/>
  <c r="F719" i="2"/>
  <c r="G719" i="2" s="1"/>
  <c r="I719" i="2" s="1"/>
  <c r="F335" i="2"/>
  <c r="G335" i="2" s="1"/>
  <c r="I335" i="2" s="1"/>
  <c r="F79" i="2"/>
  <c r="G79" i="2" s="1"/>
  <c r="I79" i="2" s="1"/>
  <c r="F494" i="2"/>
  <c r="G494" i="2" s="1"/>
  <c r="I494" i="2" s="1"/>
  <c r="F701" i="2"/>
  <c r="G701" i="2" s="1"/>
  <c r="I701" i="2" s="1"/>
  <c r="F988" i="2"/>
  <c r="G988" i="2" s="1"/>
  <c r="I988" i="2" s="1"/>
  <c r="F1227" i="2"/>
  <c r="G1227" i="2" s="1"/>
  <c r="I1227" i="2" s="1"/>
  <c r="F299" i="2"/>
  <c r="G299" i="2" s="1"/>
  <c r="I299" i="2" s="1"/>
  <c r="F477" i="2"/>
  <c r="G477" i="2" s="1"/>
  <c r="I477" i="2" s="1"/>
  <c r="F1184" i="2"/>
  <c r="G1184" i="2" s="1"/>
  <c r="I1184" i="2" s="1"/>
  <c r="F416" i="2"/>
  <c r="G416" i="2" s="1"/>
  <c r="I416" i="2" s="1"/>
  <c r="F1226" i="2"/>
  <c r="G1226" i="2" s="1"/>
  <c r="I1226" i="2" s="1"/>
  <c r="F458" i="2"/>
  <c r="G458" i="2" s="1"/>
  <c r="I458" i="2" s="1"/>
  <c r="F1147" i="2"/>
  <c r="G1147" i="2" s="1"/>
  <c r="I1147" i="2" s="1"/>
  <c r="F1017" i="2"/>
  <c r="G1017" i="2" s="1"/>
  <c r="I1017" i="2" s="1"/>
  <c r="F1089" i="2"/>
  <c r="G1089" i="2" s="1"/>
  <c r="I1089" i="2" s="1"/>
  <c r="F1181" i="2"/>
  <c r="G1181" i="2" s="1"/>
  <c r="I1181" i="2" s="1"/>
  <c r="F584" i="2"/>
  <c r="G584" i="2" s="1"/>
  <c r="I584" i="2" s="1"/>
  <c r="F168" i="2"/>
  <c r="G168" i="2" s="1"/>
  <c r="I168" i="2" s="1"/>
  <c r="F759" i="2"/>
  <c r="G759" i="2" s="1"/>
  <c r="I759" i="2" s="1"/>
  <c r="F1084" i="2"/>
  <c r="G1084" i="2" s="1"/>
  <c r="I1084" i="2" s="1"/>
  <c r="F225" i="2"/>
  <c r="G225" i="2" s="1"/>
  <c r="I225" i="2" s="1"/>
  <c r="F1082" i="2"/>
  <c r="G1082" i="2" s="1"/>
  <c r="I1082" i="2" s="1"/>
  <c r="F58" i="2"/>
  <c r="G58" i="2" s="1"/>
  <c r="I58" i="2" s="1"/>
  <c r="F525" i="2"/>
  <c r="G525" i="2" s="1"/>
  <c r="I525" i="2" s="1"/>
  <c r="F1129" i="2"/>
  <c r="G1129" i="2" s="1"/>
  <c r="I1129" i="2" s="1"/>
  <c r="F105" i="2"/>
  <c r="G105" i="2" s="1"/>
  <c r="I105" i="2" s="1"/>
  <c r="F993" i="2"/>
  <c r="G993" i="2" s="1"/>
  <c r="I993" i="2" s="1"/>
  <c r="F1208" i="2"/>
  <c r="G1208" i="2" s="1"/>
  <c r="I1208" i="2" s="1"/>
  <c r="F152" i="2"/>
  <c r="G152" i="2" s="1"/>
  <c r="I152" i="2" s="1"/>
  <c r="F635" i="2"/>
  <c r="G635" i="2" s="1"/>
  <c r="I635" i="2" s="1"/>
  <c r="F999" i="2"/>
  <c r="G999" i="2" s="1"/>
  <c r="I999" i="2" s="1"/>
  <c r="F275" i="2"/>
  <c r="G275" i="2" s="1"/>
  <c r="I275" i="2" s="1"/>
  <c r="F178" i="2"/>
  <c r="G178" i="2" s="1"/>
  <c r="I178" i="2" s="1"/>
  <c r="F942" i="2"/>
  <c r="G942" i="2" s="1"/>
  <c r="I942" i="2" s="1"/>
  <c r="F507" i="2"/>
  <c r="G507" i="2" s="1"/>
  <c r="I507" i="2" s="1"/>
  <c r="F865" i="2"/>
  <c r="G865" i="2" s="1"/>
  <c r="I865" i="2" s="1"/>
  <c r="F877" i="2"/>
  <c r="G877" i="2" s="1"/>
  <c r="I877" i="2" s="1"/>
  <c r="F228" i="2"/>
  <c r="G228" i="2" s="1"/>
  <c r="I228" i="2" s="1"/>
  <c r="F753" i="2"/>
  <c r="G753" i="2" s="1"/>
  <c r="I753" i="2" s="1"/>
  <c r="F672" i="2"/>
  <c r="G672" i="2" s="1"/>
  <c r="I672" i="2" s="1"/>
  <c r="F1066" i="2"/>
  <c r="G1066" i="2" s="1"/>
  <c r="I1066" i="2" s="1"/>
  <c r="F938" i="2"/>
  <c r="G938" i="2" s="1"/>
  <c r="I938" i="2" s="1"/>
  <c r="F298" i="2"/>
  <c r="G298" i="2" s="1"/>
  <c r="I298" i="2" s="1"/>
  <c r="F42" i="2"/>
  <c r="G42" i="2" s="1"/>
  <c r="I42" i="2" s="1"/>
  <c r="F210" i="2"/>
  <c r="G210" i="2" s="1"/>
  <c r="I210" i="2" s="1"/>
  <c r="F1102" i="2"/>
  <c r="G1102" i="2" s="1"/>
  <c r="I1102" i="2" s="1"/>
  <c r="F126" i="2"/>
  <c r="G126" i="2" s="1"/>
  <c r="I126" i="2" s="1"/>
  <c r="F1113" i="2"/>
  <c r="G1113" i="2" s="1"/>
  <c r="I1113" i="2" s="1"/>
  <c r="F89" i="2"/>
  <c r="G89" i="2" s="1"/>
  <c r="I89" i="2" s="1"/>
  <c r="F1202" i="2"/>
  <c r="G1202" i="2" s="1"/>
  <c r="I1202" i="2" s="1"/>
  <c r="F113" i="2"/>
  <c r="G113" i="2" s="1"/>
  <c r="I113" i="2" s="1"/>
  <c r="F510" i="2"/>
  <c r="G510" i="2" s="1"/>
  <c r="I510" i="2" s="1"/>
  <c r="F296" i="2"/>
  <c r="G296" i="2" s="1"/>
  <c r="I296" i="2" s="1"/>
  <c r="F855" i="2"/>
  <c r="G855" i="2" s="1"/>
  <c r="I855" i="2" s="1"/>
  <c r="F727" i="2"/>
  <c r="G727" i="2" s="1"/>
  <c r="I727" i="2" s="1"/>
  <c r="F471" i="2"/>
  <c r="G471" i="2" s="1"/>
  <c r="I471" i="2" s="1"/>
  <c r="F343" i="2"/>
  <c r="G343" i="2" s="1"/>
  <c r="I343" i="2" s="1"/>
  <c r="F215" i="2"/>
  <c r="G215" i="2" s="1"/>
  <c r="I215" i="2" s="1"/>
  <c r="F87" i="2"/>
  <c r="G87" i="2" s="1"/>
  <c r="I87" i="2" s="1"/>
  <c r="F449" i="2"/>
  <c r="G449" i="2" s="1"/>
  <c r="I449" i="2" s="1"/>
  <c r="F830" i="2"/>
  <c r="G830" i="2" s="1"/>
  <c r="I830" i="2" s="1"/>
  <c r="F509" i="2"/>
  <c r="G509" i="2" s="1"/>
  <c r="I509" i="2" s="1"/>
  <c r="F44" i="2"/>
  <c r="G44" i="2" s="1"/>
  <c r="I44" i="2" s="1"/>
  <c r="F395" i="2"/>
  <c r="G395" i="2" s="1"/>
  <c r="I395" i="2" s="1"/>
  <c r="F1174" i="2"/>
  <c r="G1174" i="2" s="1"/>
  <c r="I1174" i="2" s="1"/>
  <c r="F1046" i="2"/>
  <c r="G1046" i="2" s="1"/>
  <c r="I1046" i="2" s="1"/>
  <c r="F918" i="2"/>
  <c r="G918" i="2" s="1"/>
  <c r="I918" i="2" s="1"/>
  <c r="F790" i="2"/>
  <c r="G790" i="2" s="1"/>
  <c r="I790" i="2" s="1"/>
  <c r="F662" i="2"/>
  <c r="G662" i="2" s="1"/>
  <c r="I662" i="2" s="1"/>
  <c r="F534" i="2"/>
  <c r="G534" i="2" s="1"/>
  <c r="I534" i="2" s="1"/>
  <c r="F406" i="2"/>
  <c r="G406" i="2" s="1"/>
  <c r="I406" i="2" s="1"/>
  <c r="F278" i="2"/>
  <c r="G278" i="2" s="1"/>
  <c r="I278" i="2" s="1"/>
  <c r="F150" i="2"/>
  <c r="G150" i="2" s="1"/>
  <c r="I150" i="2" s="1"/>
  <c r="F1106" i="2"/>
  <c r="G1106" i="2" s="1"/>
  <c r="I1106" i="2" s="1"/>
  <c r="F306" i="2"/>
  <c r="G306" i="2" s="1"/>
  <c r="I306" i="2" s="1"/>
  <c r="F785" i="2"/>
  <c r="G785" i="2" s="1"/>
  <c r="I785" i="2" s="1"/>
  <c r="F140" i="2"/>
  <c r="G140" i="2" s="1"/>
  <c r="I140" i="2" s="1"/>
  <c r="F1189" i="2"/>
  <c r="G1189" i="2" s="1"/>
  <c r="I1189" i="2" s="1"/>
  <c r="F1061" i="2"/>
  <c r="G1061" i="2" s="1"/>
  <c r="I1061" i="2" s="1"/>
  <c r="F933" i="2"/>
  <c r="G933" i="2" s="1"/>
  <c r="I933" i="2" s="1"/>
  <c r="F805" i="2"/>
  <c r="G805" i="2" s="1"/>
  <c r="I805" i="2" s="1"/>
  <c r="F677" i="2"/>
  <c r="G677" i="2" s="1"/>
  <c r="I677" i="2" s="1"/>
  <c r="F549" i="2"/>
  <c r="G549" i="2" s="1"/>
  <c r="I549" i="2" s="1"/>
  <c r="F421" i="2"/>
  <c r="G421" i="2" s="1"/>
  <c r="I421" i="2" s="1"/>
  <c r="F293" i="2"/>
  <c r="G293" i="2" s="1"/>
  <c r="I293" i="2" s="1"/>
  <c r="F165" i="2"/>
  <c r="G165" i="2" s="1"/>
  <c r="I165" i="2" s="1"/>
  <c r="F37" i="2"/>
  <c r="G37" i="2" s="1"/>
  <c r="I37" i="2" s="1"/>
  <c r="F514" i="2"/>
  <c r="G514" i="2" s="1"/>
  <c r="I514" i="2" s="1"/>
  <c r="F1041" i="2"/>
  <c r="G1041" i="2" s="1"/>
  <c r="I1041" i="2" s="1"/>
  <c r="F241" i="2"/>
  <c r="G241" i="2" s="1"/>
  <c r="I241" i="2" s="1"/>
  <c r="F572" i="2"/>
  <c r="G572" i="2" s="1"/>
  <c r="I572" i="2" s="1"/>
  <c r="F163" i="2"/>
  <c r="G163" i="2" s="1"/>
  <c r="I163" i="2" s="1"/>
  <c r="F65" i="2"/>
  <c r="G65" i="2" s="1"/>
  <c r="I65" i="2" s="1"/>
  <c r="F493" i="2"/>
  <c r="G493" i="2" s="1"/>
  <c r="I493" i="2" s="1"/>
  <c r="F1035" i="2"/>
  <c r="G1035" i="2" s="1"/>
  <c r="I1035" i="2" s="1"/>
  <c r="F1155" i="2"/>
  <c r="G1155" i="2" s="1"/>
  <c r="I1155" i="2" s="1"/>
  <c r="F1027" i="2"/>
  <c r="G1027" i="2" s="1"/>
  <c r="I1027" i="2" s="1"/>
  <c r="F899" i="2"/>
  <c r="G899" i="2" s="1"/>
  <c r="I899" i="2" s="1"/>
  <c r="F771" i="2"/>
  <c r="G771" i="2" s="1"/>
  <c r="I771" i="2" s="1"/>
  <c r="F643" i="2"/>
  <c r="G643" i="2" s="1"/>
  <c r="I643" i="2" s="1"/>
  <c r="F451" i="2"/>
  <c r="G451" i="2" s="1"/>
  <c r="I451" i="2" s="1"/>
  <c r="F1136" i="2"/>
  <c r="G1136" i="2" s="1"/>
  <c r="I1136" i="2" s="1"/>
  <c r="F1008" i="2"/>
  <c r="G1008" i="2" s="1"/>
  <c r="I1008" i="2" s="1"/>
  <c r="F880" i="2"/>
  <c r="G880" i="2" s="1"/>
  <c r="I880" i="2" s="1"/>
  <c r="F752" i="2"/>
  <c r="G752" i="2" s="1"/>
  <c r="I752" i="2" s="1"/>
  <c r="F624" i="2"/>
  <c r="G624" i="2" s="1"/>
  <c r="I624" i="2" s="1"/>
  <c r="F496" i="2"/>
  <c r="G496" i="2" s="1"/>
  <c r="I496" i="2" s="1"/>
  <c r="F368" i="2"/>
  <c r="G368" i="2" s="1"/>
  <c r="I368" i="2" s="1"/>
  <c r="F240" i="2"/>
  <c r="G240" i="2" s="1"/>
  <c r="I240" i="2" s="1"/>
  <c r="F112" i="2"/>
  <c r="G112" i="2" s="1"/>
  <c r="I112" i="2" s="1"/>
  <c r="F1215" i="2"/>
  <c r="G1215" i="2" s="1"/>
  <c r="I1215" i="2" s="1"/>
  <c r="F1087" i="2"/>
  <c r="G1087" i="2" s="1"/>
  <c r="I1087" i="2" s="1"/>
  <c r="F959" i="2"/>
  <c r="G959" i="2" s="1"/>
  <c r="I959" i="2" s="1"/>
  <c r="F831" i="2"/>
  <c r="G831" i="2" s="1"/>
  <c r="I831" i="2" s="1"/>
  <c r="F703" i="2"/>
  <c r="G703" i="2" s="1"/>
  <c r="I703" i="2" s="1"/>
  <c r="F575" i="2"/>
  <c r="G575" i="2" s="1"/>
  <c r="I575" i="2" s="1"/>
  <c r="F319" i="2"/>
  <c r="G319" i="2" s="1"/>
  <c r="I319" i="2" s="1"/>
  <c r="F191" i="2"/>
  <c r="G191" i="2" s="1"/>
  <c r="I191" i="2" s="1"/>
  <c r="F63" i="2"/>
  <c r="G63" i="2" s="1"/>
  <c r="I63" i="2" s="1"/>
  <c r="F382" i="2"/>
  <c r="G382" i="2" s="1"/>
  <c r="I382" i="2" s="1"/>
  <c r="F573" i="2"/>
  <c r="G573" i="2" s="1"/>
  <c r="I573" i="2" s="1"/>
  <c r="F1131" i="2"/>
  <c r="G1131" i="2" s="1"/>
  <c r="I1131" i="2" s="1"/>
  <c r="F171" i="2"/>
  <c r="G171" i="2" s="1"/>
  <c r="I171" i="2" s="1"/>
  <c r="F419" i="2"/>
  <c r="G419" i="2" s="1"/>
  <c r="I419" i="2" s="1"/>
  <c r="F318" i="2"/>
  <c r="G318" i="2" s="1"/>
  <c r="I318" i="2" s="1"/>
  <c r="F82" i="2"/>
  <c r="G82" i="2" s="1"/>
  <c r="I82" i="2" s="1"/>
  <c r="F139" i="2"/>
  <c r="G139" i="2" s="1"/>
  <c r="I139" i="2" s="1"/>
  <c r="F172" i="2"/>
  <c r="G172" i="2" s="1"/>
  <c r="I172" i="2" s="1"/>
  <c r="F800" i="2"/>
  <c r="G800" i="2" s="1"/>
  <c r="I800" i="2" s="1"/>
  <c r="F288" i="2"/>
  <c r="G288" i="2" s="1"/>
  <c r="I288" i="2" s="1"/>
  <c r="F1050" i="2"/>
  <c r="G1050" i="2" s="1"/>
  <c r="I1050" i="2" s="1"/>
  <c r="F538" i="2"/>
  <c r="G538" i="2" s="1"/>
  <c r="I538" i="2" s="1"/>
  <c r="F282" i="2"/>
  <c r="G282" i="2" s="1"/>
  <c r="I282" i="2" s="1"/>
  <c r="F26" i="2"/>
  <c r="G26" i="2" s="1"/>
  <c r="I26" i="2" s="1"/>
  <c r="L6" i="2" s="1"/>
  <c r="F301" i="2"/>
  <c r="G301" i="2" s="1"/>
  <c r="I301" i="2" s="1"/>
  <c r="F354" i="2"/>
  <c r="G354" i="2" s="1"/>
  <c r="I354" i="2" s="1"/>
  <c r="F1164" i="2"/>
  <c r="G1164" i="2" s="1"/>
  <c r="I1164" i="2" s="1"/>
  <c r="F523" i="2"/>
  <c r="G523" i="2" s="1"/>
  <c r="I523" i="2" s="1"/>
  <c r="F536" i="2"/>
  <c r="G536" i="2" s="1"/>
  <c r="I536" i="2" s="1"/>
  <c r="F280" i="2"/>
  <c r="G280" i="2" s="1"/>
  <c r="I280" i="2" s="1"/>
  <c r="F327" i="2"/>
  <c r="G327" i="2" s="1"/>
  <c r="I327" i="2" s="1"/>
  <c r="F738" i="2"/>
  <c r="G738" i="2" s="1"/>
  <c r="I738" i="2" s="1"/>
  <c r="F353" i="2"/>
  <c r="G353" i="2" s="1"/>
  <c r="I353" i="2" s="1"/>
  <c r="F780" i="2"/>
  <c r="G780" i="2" s="1"/>
  <c r="I780" i="2" s="1"/>
  <c r="F226" i="2"/>
  <c r="G226" i="2" s="1"/>
  <c r="I226" i="2" s="1"/>
  <c r="F1182" i="2"/>
  <c r="G1182" i="2" s="1"/>
  <c r="I1182" i="2" s="1"/>
  <c r="F940" i="2"/>
  <c r="G940" i="2" s="1"/>
  <c r="I940" i="2" s="1"/>
  <c r="F1045" i="2"/>
  <c r="G1045" i="2" s="1"/>
  <c r="I1045" i="2" s="1"/>
  <c r="F789" i="2"/>
  <c r="G789" i="2" s="1"/>
  <c r="I789" i="2" s="1"/>
  <c r="F533" i="2"/>
  <c r="G533" i="2" s="1"/>
  <c r="I533" i="2" s="1"/>
  <c r="F277" i="2"/>
  <c r="G277" i="2" s="1"/>
  <c r="I277" i="2" s="1"/>
  <c r="F149" i="2"/>
  <c r="G149" i="2" s="1"/>
  <c r="I149" i="2" s="1"/>
  <c r="F1154" i="2"/>
  <c r="G1154" i="2" s="1"/>
  <c r="I1154" i="2" s="1"/>
  <c r="F434" i="2"/>
  <c r="G434" i="2" s="1"/>
  <c r="I434" i="2" s="1"/>
  <c r="F542" i="2"/>
  <c r="G542" i="2" s="1"/>
  <c r="I542" i="2" s="1"/>
  <c r="F29" i="2"/>
  <c r="G29" i="2" s="1"/>
  <c r="I29" i="2" s="1"/>
  <c r="F1220" i="2"/>
  <c r="G1220" i="2" s="1"/>
  <c r="I1220" i="2" s="1"/>
  <c r="F964" i="2"/>
  <c r="G964" i="2" s="1"/>
  <c r="I964" i="2" s="1"/>
  <c r="F836" i="2"/>
  <c r="G836" i="2" s="1"/>
  <c r="I836" i="2" s="1"/>
  <c r="F708" i="2"/>
  <c r="G708" i="2" s="1"/>
  <c r="I708" i="2" s="1"/>
  <c r="F580" i="2"/>
  <c r="G580" i="2" s="1"/>
  <c r="I580" i="2" s="1"/>
  <c r="F452" i="2"/>
  <c r="G452" i="2" s="1"/>
  <c r="I452" i="2" s="1"/>
  <c r="F324" i="2"/>
  <c r="G324" i="2" s="1"/>
  <c r="I324" i="2" s="1"/>
  <c r="F196" i="2"/>
  <c r="G196" i="2" s="1"/>
  <c r="I196" i="2" s="1"/>
  <c r="F68" i="2"/>
  <c r="G68" i="2" s="1"/>
  <c r="I68" i="2" s="1"/>
  <c r="F222" i="2"/>
  <c r="G222" i="2" s="1"/>
  <c r="I222" i="2" s="1"/>
  <c r="F365" i="2"/>
  <c r="G365" i="2" s="1"/>
  <c r="I365" i="2" s="1"/>
  <c r="F907" i="2"/>
  <c r="G907" i="2" s="1"/>
  <c r="I907" i="2" s="1"/>
  <c r="F91" i="2"/>
  <c r="G91" i="2" s="1"/>
  <c r="I91" i="2" s="1"/>
  <c r="F1139" i="2"/>
  <c r="G1139" i="2" s="1"/>
  <c r="I1139" i="2" s="1"/>
  <c r="F1011" i="2"/>
  <c r="G1011" i="2" s="1"/>
  <c r="I1011" i="2" s="1"/>
  <c r="F883" i="2"/>
  <c r="G883" i="2" s="1"/>
  <c r="I883" i="2" s="1"/>
  <c r="F755" i="2"/>
  <c r="G755" i="2" s="1"/>
  <c r="I755" i="2" s="1"/>
  <c r="F387" i="2"/>
  <c r="G387" i="2" s="1"/>
  <c r="I387" i="2" s="1"/>
  <c r="F559" i="2"/>
  <c r="G559" i="2" s="1"/>
  <c r="I559" i="2" s="1"/>
  <c r="F431" i="2"/>
  <c r="G431" i="2" s="1"/>
  <c r="I431" i="2" s="1"/>
  <c r="F303" i="2"/>
  <c r="G303" i="2" s="1"/>
  <c r="I303" i="2" s="1"/>
  <c r="F175" i="2"/>
  <c r="G175" i="2" s="1"/>
  <c r="I175" i="2" s="1"/>
  <c r="F47" i="2"/>
  <c r="G47" i="2" s="1"/>
  <c r="I47" i="2" s="1"/>
  <c r="F270" i="2"/>
  <c r="G270" i="2" s="1"/>
  <c r="I270" i="2" s="1"/>
  <c r="F445" i="2"/>
  <c r="G445" i="2" s="1"/>
  <c r="I445" i="2" s="1"/>
  <c r="F732" i="2"/>
  <c r="G732" i="2" s="1"/>
  <c r="I732" i="2" s="1"/>
  <c r="F1003" i="2"/>
  <c r="G1003" i="2" s="1"/>
  <c r="I1003" i="2" s="1"/>
  <c r="F316" i="2"/>
  <c r="G316" i="2" s="1"/>
  <c r="I316" i="2" s="1"/>
  <c r="F544" i="2"/>
  <c r="G544" i="2" s="1"/>
  <c r="I544" i="2" s="1"/>
  <c r="F1178" i="2"/>
  <c r="G1178" i="2" s="1"/>
  <c r="I1178" i="2" s="1"/>
  <c r="F666" i="2"/>
  <c r="G666" i="2" s="1"/>
  <c r="I666" i="2" s="1"/>
  <c r="F154" i="2"/>
  <c r="G154" i="2" s="1"/>
  <c r="I154" i="2" s="1"/>
  <c r="F946" i="2"/>
  <c r="G946" i="2" s="1"/>
  <c r="I946" i="2" s="1"/>
  <c r="F577" i="2"/>
  <c r="G577" i="2" s="1"/>
  <c r="I577" i="2" s="1"/>
  <c r="F428" i="2"/>
  <c r="G428" i="2" s="1"/>
  <c r="I428" i="2" s="1"/>
  <c r="F457" i="2"/>
  <c r="G457" i="2" s="1"/>
  <c r="I457" i="2" s="1"/>
  <c r="F201" i="2"/>
  <c r="G201" i="2" s="1"/>
  <c r="I201" i="2" s="1"/>
  <c r="F1074" i="2"/>
  <c r="G1074" i="2" s="1"/>
  <c r="I1074" i="2" s="1"/>
  <c r="F1048" i="2"/>
  <c r="G1048" i="2" s="1"/>
  <c r="I1048" i="2" s="1"/>
  <c r="F120" i="2"/>
  <c r="G120" i="2" s="1"/>
  <c r="I120" i="2" s="1"/>
  <c r="F1223" i="2"/>
  <c r="G1223" i="2" s="1"/>
  <c r="I1223" i="2" s="1"/>
  <c r="F711" i="2"/>
  <c r="G711" i="2" s="1"/>
  <c r="I711" i="2" s="1"/>
  <c r="F455" i="2"/>
  <c r="G455" i="2" s="1"/>
  <c r="I455" i="2" s="1"/>
  <c r="F199" i="2"/>
  <c r="G199" i="2" s="1"/>
  <c r="I199" i="2" s="1"/>
  <c r="F1163" i="2"/>
  <c r="G1163" i="2" s="1"/>
  <c r="I1163" i="2" s="1"/>
  <c r="F978" i="2"/>
  <c r="G978" i="2" s="1"/>
  <c r="I978" i="2" s="1"/>
  <c r="F286" i="2"/>
  <c r="G286" i="2" s="1"/>
  <c r="I286" i="2" s="1"/>
  <c r="F1173" i="2"/>
  <c r="G1173" i="2" s="1"/>
  <c r="I1173" i="2" s="1"/>
  <c r="F917" i="2"/>
  <c r="G917" i="2" s="1"/>
  <c r="I917" i="2" s="1"/>
  <c r="F661" i="2"/>
  <c r="G661" i="2" s="1"/>
  <c r="I661" i="2" s="1"/>
  <c r="F405" i="2"/>
  <c r="G405" i="2" s="1"/>
  <c r="I405" i="2" s="1"/>
  <c r="F1092" i="2"/>
  <c r="G1092" i="2" s="1"/>
  <c r="I1092" i="2" s="1"/>
  <c r="I4" i="1"/>
  <c r="N6" i="2" l="1"/>
</calcChain>
</file>

<file path=xl/sharedStrings.xml><?xml version="1.0" encoding="utf-8"?>
<sst xmlns="http://schemas.openxmlformats.org/spreadsheetml/2006/main" count="2533" uniqueCount="1270">
  <si>
    <t>Date</t>
  </si>
  <si>
    <t>SP500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</si>
  <si>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</si>
  <si>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</si>
  <si>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</si>
  <si>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</si>
  <si>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</si>
  <si>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</si>
  <si>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</si>
  <si>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</si>
  <si>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</si>
  <si>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</si>
  <si>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</si>
  <si>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</si>
  <si>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</si>
  <si>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</si>
  <si>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</si>
  <si>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</si>
  <si>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13/02/2013</t>
  </si>
  <si>
    <t>14/02/2013</t>
  </si>
  <si>
    <t>15/02/2013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</si>
  <si>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</si>
  <si>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</si>
  <si>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</si>
  <si>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</si>
  <si>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</si>
  <si>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</si>
  <si>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</si>
  <si>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</si>
  <si>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</si>
  <si>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</si>
  <si>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</si>
  <si>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</si>
  <si>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</si>
  <si>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</si>
  <si>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</si>
  <si>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</si>
  <si>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</si>
  <si>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</si>
  <si>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</si>
  <si>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</si>
  <si>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</si>
  <si>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</si>
  <si>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</si>
  <si>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</si>
  <si>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</si>
  <si>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</si>
  <si>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</si>
  <si>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</si>
  <si>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</si>
  <si>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</si>
  <si>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</si>
  <si>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</si>
  <si>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</si>
  <si>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</si>
  <si>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</si>
  <si>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</si>
  <si>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</si>
  <si>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</si>
  <si>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</si>
  <si>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</si>
  <si>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</si>
  <si>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</si>
  <si>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</si>
  <si>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</si>
  <si>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</si>
  <si>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</si>
  <si>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</si>
  <si>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</si>
  <si>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</si>
  <si>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</si>
  <si>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</si>
  <si>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</si>
  <si>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</si>
  <si>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</si>
  <si>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</si>
  <si>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</si>
  <si>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</si>
  <si>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</si>
  <si>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</si>
  <si>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</si>
  <si>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</si>
  <si>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</si>
  <si>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</si>
  <si>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</si>
  <si>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</si>
  <si>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</si>
  <si>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</si>
  <si>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</si>
  <si>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</si>
  <si>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</si>
  <si>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</si>
  <si>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</si>
  <si>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</si>
  <si>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</si>
  <si>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</si>
  <si>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</si>
  <si>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</si>
  <si>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</si>
  <si>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</si>
  <si>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</si>
  <si>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</si>
  <si>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</si>
  <si>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</si>
  <si>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</si>
  <si>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</si>
  <si>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</si>
  <si>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</si>
  <si>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</si>
  <si>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</si>
  <si>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</si>
  <si>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</si>
  <si>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</si>
  <si>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</si>
  <si>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</si>
  <si>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</si>
  <si>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</si>
  <si>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</si>
  <si>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</si>
  <si>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</si>
  <si>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</si>
  <si>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</si>
  <si>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</si>
  <si>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</si>
  <si>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</si>
  <si>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</si>
  <si>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</si>
  <si>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</si>
  <si>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</si>
  <si>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</si>
  <si>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</si>
  <si>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</si>
  <si>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</si>
  <si>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</si>
  <si>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</si>
  <si>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</si>
  <si>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</si>
  <si>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</si>
  <si>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</si>
  <si>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</si>
  <si>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</si>
  <si>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</si>
  <si>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</si>
  <si>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</si>
  <si>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</si>
  <si>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</si>
  <si>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</si>
  <si>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</si>
  <si>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</si>
  <si>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</si>
  <si>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</si>
  <si>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</si>
  <si>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</si>
  <si>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</si>
  <si>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</si>
  <si>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</si>
  <si>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</si>
  <si>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</si>
  <si>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</si>
  <si>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</si>
  <si>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</si>
  <si>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</si>
  <si>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</si>
  <si>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</si>
  <si>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</si>
  <si>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</si>
  <si>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</si>
  <si>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</si>
  <si>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</si>
  <si>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</si>
  <si>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</si>
  <si>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</si>
  <si>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</si>
  <si>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</si>
  <si>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</si>
  <si>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</si>
  <si>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</si>
  <si>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</si>
  <si>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</si>
  <si>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</si>
  <si>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</si>
  <si>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</si>
  <si>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</si>
  <si>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</si>
  <si>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</si>
  <si>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</si>
  <si>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</si>
  <si>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</si>
  <si>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</si>
  <si>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</si>
  <si>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</si>
  <si>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</si>
  <si>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</si>
  <si>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</si>
  <si>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</si>
  <si>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</si>
  <si>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</si>
  <si>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</si>
  <si>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</si>
  <si>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</si>
  <si>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</si>
  <si>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</si>
  <si>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</si>
  <si>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</si>
  <si>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</si>
  <si>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</si>
  <si>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</si>
  <si>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</si>
  <si>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</si>
  <si>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</si>
  <si>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</si>
  <si>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</si>
  <si>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</si>
  <si>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</si>
  <si>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</si>
  <si>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</si>
  <si>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</si>
  <si>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</si>
  <si>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</si>
  <si>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</si>
  <si>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</si>
  <si>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</si>
  <si>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</si>
  <si>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</si>
  <si>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</si>
  <si>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</si>
  <si>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</si>
  <si>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</si>
  <si>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</si>
  <si>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</si>
  <si>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</si>
  <si>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</si>
  <si>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</si>
  <si>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</si>
  <si>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</si>
  <si>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</si>
  <si>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</si>
  <si>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</si>
  <si>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</si>
  <si>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</si>
  <si>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</si>
  <si>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</si>
  <si>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</si>
  <si>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</si>
  <si>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</si>
  <si>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</si>
  <si>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</si>
  <si>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</si>
  <si>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</si>
  <si>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</si>
  <si>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</si>
  <si>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</si>
  <si>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</si>
  <si>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</si>
  <si>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</si>
  <si>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</si>
  <si>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</si>
  <si>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</si>
  <si>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</si>
  <si>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</si>
  <si>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</si>
  <si>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</si>
  <si>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</si>
  <si>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</si>
  <si>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</si>
  <si>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</si>
  <si>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</si>
  <si>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</si>
  <si>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</si>
  <si>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</si>
  <si>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</si>
  <si>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</si>
  <si>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</si>
  <si>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</si>
  <si>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</si>
  <si>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</si>
  <si>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</si>
  <si>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</si>
  <si>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</si>
  <si>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</si>
  <si>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</si>
  <si>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</si>
  <si>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</si>
  <si>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</si>
  <si>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</si>
  <si>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</si>
  <si>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</si>
  <si>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</si>
  <si>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</si>
  <si>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</si>
  <si>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</si>
  <si>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</si>
  <si>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</si>
  <si>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</si>
  <si>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</si>
  <si>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</si>
  <si>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</si>
  <si>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</si>
  <si>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</si>
  <si>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</si>
  <si>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</si>
  <si>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</si>
  <si>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</si>
  <si>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</si>
  <si>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</si>
  <si>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</si>
  <si>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</si>
  <si>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</si>
  <si>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</si>
  <si>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</si>
  <si>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</si>
  <si>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</si>
  <si>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</si>
  <si>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</si>
  <si>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</si>
  <si>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</si>
  <si>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</si>
  <si>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</si>
  <si>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</si>
  <si>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</si>
  <si>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</si>
  <si>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</si>
  <si>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</si>
  <si>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</si>
  <si>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</si>
  <si>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</si>
  <si>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</si>
  <si>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</si>
  <si>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</si>
  <si>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</si>
  <si>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</si>
  <si>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</si>
  <si>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</si>
  <si>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</si>
  <si>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</si>
  <si>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</si>
  <si>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</si>
  <si>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</si>
  <si>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</si>
  <si>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</si>
  <si>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</si>
  <si>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</si>
  <si>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</si>
  <si>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</si>
  <si>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</si>
  <si>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</si>
  <si>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</si>
  <si>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</si>
  <si>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</si>
  <si>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</si>
  <si>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</si>
  <si>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</si>
  <si>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</si>
  <si>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</si>
  <si>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</si>
  <si>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</si>
  <si>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</si>
  <si>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</si>
  <si>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</si>
  <si>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</si>
  <si>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</si>
  <si>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</si>
  <si>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</si>
  <si>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</si>
  <si>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</si>
  <si>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</si>
  <si>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</si>
  <si>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</si>
  <si>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</si>
  <si>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</si>
  <si>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</si>
  <si>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</si>
  <si>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</si>
  <si>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</si>
  <si>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</si>
  <si>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</si>
  <si>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</si>
  <si>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</si>
  <si>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</si>
  <si>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</si>
  <si>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</si>
  <si>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</si>
  <si>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</si>
  <si>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</si>
  <si>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</si>
  <si>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</si>
  <si>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</si>
  <si>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</si>
  <si>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</si>
  <si>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</si>
  <si>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</si>
  <si>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</si>
  <si>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</si>
  <si>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</si>
  <si>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</si>
  <si>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</si>
  <si>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</si>
  <si>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</si>
  <si>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</si>
  <si>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</si>
  <si>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</si>
  <si>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</si>
  <si>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</si>
  <si>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</si>
  <si>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</si>
  <si>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</si>
  <si>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</si>
  <si>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</si>
  <si>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</si>
  <si>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</si>
  <si>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</si>
  <si>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</si>
  <si>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</si>
  <si>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</si>
  <si>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</si>
  <si>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</si>
  <si>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</si>
  <si>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</si>
  <si>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</si>
  <si>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</si>
  <si>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</si>
  <si>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</si>
  <si>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</si>
  <si>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</si>
  <si>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</si>
  <si>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</si>
  <si>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</si>
  <si>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</si>
  <si>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</si>
  <si>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</si>
  <si>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</si>
  <si>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</si>
  <si>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</si>
  <si>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</si>
  <si>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</si>
  <si>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</si>
  <si>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</si>
  <si>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</si>
  <si>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</si>
  <si>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</si>
  <si>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</si>
  <si>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</si>
  <si>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</si>
  <si>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</si>
  <si>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</si>
  <si>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</si>
  <si>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</si>
  <si>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</si>
  <si>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</si>
  <si>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</si>
  <si>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</si>
  <si>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</si>
  <si>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</si>
  <si>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</si>
  <si>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</si>
  <si>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</si>
  <si>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</si>
  <si>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</si>
  <si>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</si>
  <si>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</si>
  <si>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</si>
  <si>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</si>
  <si>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</si>
  <si>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</si>
  <si>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</si>
  <si>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</si>
  <si>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</si>
  <si>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</si>
  <si>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</si>
  <si>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</si>
  <si>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</si>
  <si>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</si>
  <si>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</si>
  <si>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</si>
  <si>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</si>
  <si>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</si>
  <si>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</si>
  <si>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</si>
  <si>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</si>
  <si>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</si>
  <si>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</si>
  <si>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</si>
  <si>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</si>
  <si>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</si>
  <si>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</si>
  <si>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</si>
  <si>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</si>
  <si>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</si>
  <si>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</si>
  <si>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</si>
  <si>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</si>
  <si>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</si>
  <si>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</si>
  <si>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</si>
  <si>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</si>
  <si>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</si>
  <si>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</si>
  <si>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</si>
  <si>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</si>
  <si>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</si>
  <si>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</si>
  <si>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</si>
  <si>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</si>
  <si>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</si>
  <si>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</si>
  <si>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</si>
  <si>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</si>
  <si>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</si>
  <si>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</si>
  <si>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</si>
  <si>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</si>
  <si>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</si>
  <si>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</si>
  <si>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</si>
  <si>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</si>
  <si>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</si>
  <si>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</si>
  <si>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</si>
  <si>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</si>
  <si>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</si>
  <si>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</si>
  <si>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</si>
  <si>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</si>
  <si>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</si>
  <si>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</si>
  <si>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</si>
  <si>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</si>
  <si>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</si>
  <si>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</si>
  <si>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</si>
  <si>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</si>
  <si>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</si>
  <si>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</si>
  <si>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</si>
  <si>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</si>
  <si>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</si>
  <si>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</si>
  <si>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</si>
  <si>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</si>
  <si>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</si>
  <si>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</si>
  <si>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</si>
  <si>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</si>
  <si>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</si>
  <si>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</si>
  <si>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</si>
  <si>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</si>
  <si>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</si>
  <si>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</si>
  <si>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</si>
  <si>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</si>
  <si>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</si>
  <si>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</si>
  <si>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</si>
  <si>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</si>
  <si>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</si>
  <si>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</si>
  <si>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</si>
  <si>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</si>
  <si>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</si>
  <si>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</si>
  <si>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</si>
  <si>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</si>
  <si>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</si>
  <si>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</si>
  <si>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</si>
  <si>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</si>
  <si>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</si>
  <si>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</si>
  <si>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</si>
  <si>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</si>
  <si>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</si>
  <si>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</si>
  <si>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</si>
  <si>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</si>
  <si>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</si>
  <si>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</si>
  <si>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</si>
  <si>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</si>
  <si>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</si>
  <si>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</si>
  <si>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</si>
  <si>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</si>
  <si>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</si>
  <si>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</si>
  <si>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</si>
  <si>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</si>
  <si>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</si>
  <si>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</si>
  <si>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</si>
  <si>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</si>
  <si>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</si>
  <si>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</si>
  <si>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</si>
  <si>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</si>
  <si>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</si>
  <si>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</si>
  <si>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</si>
  <si>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</si>
  <si>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</si>
  <si>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</si>
  <si>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</si>
  <si>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</si>
  <si>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</si>
  <si>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</si>
  <si>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</si>
  <si>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</si>
  <si>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</si>
  <si>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</si>
  <si>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</si>
  <si>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</si>
  <si>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</si>
  <si>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</si>
  <si>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</si>
  <si>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</si>
  <si>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</si>
  <si>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</si>
  <si>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</si>
  <si>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</si>
  <si>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</si>
  <si>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</si>
  <si>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</si>
  <si>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</si>
  <si>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</si>
  <si>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</si>
  <si>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</si>
  <si>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</si>
  <si>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</si>
  <si>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</si>
  <si>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</si>
  <si>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</si>
  <si>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</si>
  <si>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</si>
  <si>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</si>
  <si>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</si>
  <si>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</si>
  <si>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</si>
  <si>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</si>
  <si>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</si>
  <si>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</si>
  <si>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</si>
  <si>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</si>
  <si>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</si>
  <si>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</si>
  <si>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</si>
  <si>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</si>
  <si>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</si>
  <si>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</si>
  <si>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</si>
  <si>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</si>
  <si>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</si>
  <si>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</si>
  <si>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</si>
  <si>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</si>
  <si>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</si>
  <si>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</si>
  <si>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</si>
  <si>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</si>
  <si>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</si>
  <si>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</si>
  <si>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</si>
  <si>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</si>
  <si>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</si>
  <si>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</si>
  <si>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</si>
  <si>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</si>
  <si>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</si>
  <si>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</si>
  <si>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</si>
  <si>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</si>
  <si>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</si>
  <si>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</si>
  <si>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</si>
  <si>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</si>
  <si>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</si>
  <si>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</si>
  <si>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</si>
  <si>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</si>
  <si>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</si>
  <si>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</si>
  <si>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</si>
  <si>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</si>
  <si>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</si>
  <si>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</si>
  <si>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</si>
  <si>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</si>
  <si>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</si>
  <si>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</si>
  <si>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</si>
  <si>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</si>
  <si>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</si>
  <si>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</si>
  <si>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</si>
  <si>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</si>
  <si>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</si>
  <si>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</si>
  <si>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</si>
  <si>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</si>
  <si>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</si>
  <si>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</si>
  <si>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</si>
  <si>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</si>
  <si>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</si>
  <si>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</si>
  <si>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</si>
  <si>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</si>
  <si>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</si>
  <si>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</si>
  <si>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</si>
  <si>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</si>
  <si>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</si>
  <si>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</si>
  <si>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</si>
  <si>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</si>
  <si>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</si>
  <si>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</si>
  <si>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</si>
  <si>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</si>
  <si>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</si>
  <si>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</si>
  <si>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</si>
  <si>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</si>
  <si>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</si>
  <si>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</si>
  <si>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</si>
  <si>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</si>
  <si>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</si>
  <si>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</si>
  <si>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</si>
  <si>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</si>
  <si>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</si>
  <si>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</si>
  <si>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</si>
  <si>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</si>
  <si>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</si>
  <si>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</si>
  <si>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</si>
  <si>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</si>
  <si>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</si>
  <si>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</si>
  <si>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</si>
  <si>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</si>
  <si>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</si>
  <si>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</si>
  <si>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</si>
  <si>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</si>
  <si>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</si>
  <si>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</si>
  <si>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</si>
  <si>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</si>
  <si>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</si>
  <si>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</si>
  <si>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</si>
  <si>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</si>
  <si>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</si>
  <si>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</si>
  <si>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</si>
  <si>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</si>
  <si>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</si>
  <si>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</si>
  <si>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</si>
  <si>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</si>
  <si>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</si>
  <si>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</si>
  <si>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</si>
  <si>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</si>
  <si>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</si>
  <si>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</si>
  <si>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</si>
  <si>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</si>
  <si>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</si>
  <si>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</si>
  <si>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</si>
  <si>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</si>
  <si>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</si>
  <si>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</si>
  <si>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</si>
  <si>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</si>
  <si>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</si>
  <si>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</si>
  <si>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</si>
  <si>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</si>
  <si>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</si>
  <si>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</si>
  <si>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</si>
  <si>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</si>
  <si>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</si>
  <si>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</si>
  <si>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</si>
  <si>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</si>
  <si>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</si>
  <si>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</si>
  <si>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</si>
  <si>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</si>
  <si>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</si>
  <si>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</si>
  <si>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</si>
  <si>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</si>
  <si>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</si>
  <si>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</si>
  <si>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</si>
  <si>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</si>
  <si>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</si>
  <si>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</si>
  <si>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</si>
  <si>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</si>
  <si>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</si>
  <si>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</si>
  <si>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</si>
  <si>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</si>
  <si>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</si>
  <si>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</si>
  <si>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</si>
  <si>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</si>
  <si>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</si>
  <si>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</si>
  <si>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</si>
  <si>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</si>
  <si>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</si>
  <si>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</si>
  <si>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</si>
  <si>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</si>
  <si>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</si>
  <si>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</si>
  <si>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</si>
  <si>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</si>
  <si>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</si>
  <si>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</si>
  <si>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</si>
  <si>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</si>
  <si>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</si>
  <si>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</si>
  <si>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</si>
  <si>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</si>
  <si>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</si>
  <si>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</si>
  <si>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</si>
  <si>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</si>
  <si>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</si>
  <si>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</si>
  <si>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</si>
  <si>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</si>
  <si>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</si>
  <si>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</si>
  <si>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</si>
  <si>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</si>
  <si>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</si>
  <si>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</si>
  <si>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</si>
  <si>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</si>
  <si>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</si>
  <si>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</si>
  <si>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</si>
  <si>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</si>
  <si>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</si>
  <si>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</si>
  <si>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</si>
  <si>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</si>
  <si>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</si>
  <si>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</si>
  <si>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</si>
  <si>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</si>
  <si>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</si>
  <si>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</si>
  <si>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</si>
  <si>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</si>
  <si>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</si>
  <si>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</si>
  <si>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</si>
  <si>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</si>
  <si>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</si>
  <si>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</si>
  <si>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</si>
  <si>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</si>
  <si>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</si>
  <si>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</si>
  <si>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</si>
  <si>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</si>
  <si>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</si>
  <si>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</si>
  <si>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</si>
  <si>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</si>
  <si>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</si>
  <si>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</si>
  <si>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</si>
  <si>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</si>
  <si>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</si>
  <si>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</si>
  <si>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</si>
  <si>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</si>
  <si>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</si>
  <si>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</si>
  <si>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</si>
  <si>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</si>
  <si>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</si>
  <si>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</si>
  <si>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</si>
  <si>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</si>
  <si>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</si>
  <si>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</si>
  <si>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</si>
  <si>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</si>
  <si>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</si>
  <si>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</si>
  <si>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</si>
  <si>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</si>
  <si>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</si>
  <si>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</si>
  <si>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</si>
  <si>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</si>
  <si>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</si>
  <si>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</si>
  <si>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</si>
  <si>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</si>
  <si>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</si>
  <si>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</si>
  <si>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</si>
  <si>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</si>
  <si>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</si>
  <si>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</si>
  <si>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</si>
  <si>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</si>
  <si>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</si>
  <si>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</si>
  <si>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</si>
  <si>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</si>
  <si>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</si>
  <si>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</si>
  <si>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</si>
  <si>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</si>
  <si>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</si>
  <si>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</si>
  <si>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</si>
  <si>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</si>
  <si>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</si>
  <si>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</si>
  <si>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</si>
  <si>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</si>
  <si>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</si>
  <si>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</si>
  <si>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</si>
  <si>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</si>
  <si>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</si>
  <si>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</si>
  <si>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</si>
  <si>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</si>
  <si>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</si>
  <si>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</si>
  <si>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</si>
  <si>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</si>
  <si>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</si>
  <si>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</si>
  <si>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</si>
  <si>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</si>
  <si>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</si>
  <si>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</si>
  <si>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</si>
  <si>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</si>
  <si>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</si>
  <si>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</si>
  <si>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</si>
  <si>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</si>
  <si>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</si>
  <si>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</si>
  <si>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</si>
  <si>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</si>
  <si>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</si>
  <si>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</si>
  <si>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</si>
  <si>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</si>
  <si>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</si>
  <si>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</si>
  <si>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</si>
  <si>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</si>
  <si>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</si>
  <si>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</si>
  <si>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</si>
  <si>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</si>
  <si>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</si>
  <si>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</si>
  <si>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</si>
  <si>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</si>
  <si>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</si>
  <si>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</si>
  <si>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</si>
  <si>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</si>
  <si>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</si>
  <si>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</si>
  <si>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</si>
  <si>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</si>
  <si>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</si>
  <si>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</si>
  <si>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</si>
  <si>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27/12/2016</t>
  </si>
  <si>
    <t>28/12/2016</t>
  </si>
  <si>
    <t>29/12/2016</t>
  </si>
  <si>
    <t>30/12/2016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</si>
  <si>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</si>
  <si>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</si>
  <si>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</si>
  <si>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</si>
  <si>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</si>
  <si>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</si>
  <si>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</si>
  <si>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</si>
  <si>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</si>
  <si>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</si>
  <si>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</si>
  <si>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</si>
  <si>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</si>
  <si>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</si>
  <si>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</si>
  <si>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</si>
  <si>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</si>
  <si>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</si>
  <si>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</si>
  <si>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</si>
  <si>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</si>
  <si>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</si>
  <si>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</si>
  <si>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</si>
  <si>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</si>
  <si>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</si>
  <si>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</si>
  <si>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</si>
  <si>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</si>
  <si>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</si>
  <si>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</si>
  <si>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</si>
  <si>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</si>
  <si>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</si>
  <si>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</si>
  <si>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</si>
  <si>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</si>
  <si>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</si>
  <si>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</si>
  <si>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</si>
  <si>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</si>
  <si>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</si>
  <si>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</si>
  <si>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</si>
  <si>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</si>
  <si>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</si>
  <si>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</si>
  <si>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</si>
  <si>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</si>
  <si>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</si>
  <si>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</si>
  <si>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</si>
  <si>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</si>
  <si>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</si>
  <si>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</si>
  <si>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</si>
  <si>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</si>
  <si>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</si>
  <si>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</si>
  <si>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</si>
  <si>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</si>
  <si>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</si>
  <si>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</si>
  <si>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</si>
  <si>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</si>
  <si>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</si>
  <si>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</si>
  <si>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</si>
  <si>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</si>
  <si>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</si>
  <si>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</si>
  <si>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</si>
  <si>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</si>
  <si>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</si>
  <si>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</si>
  <si>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</si>
  <si>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</si>
  <si>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</si>
  <si>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</si>
  <si>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</si>
  <si>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</si>
  <si>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</si>
  <si>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</si>
  <si>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</si>
  <si>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</si>
  <si>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</si>
  <si>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</si>
  <si>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</si>
  <si>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</si>
  <si>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</si>
  <si>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</si>
  <si>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</si>
  <si>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</si>
  <si>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</si>
  <si>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</si>
  <si>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</si>
  <si>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</si>
  <si>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</si>
  <si>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</si>
  <si>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</si>
  <si>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</si>
  <si>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</si>
  <si>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</si>
  <si>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</si>
  <si>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</si>
  <si>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</si>
  <si>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</si>
  <si>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</si>
  <si>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</si>
  <si>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</si>
  <si>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</si>
  <si>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</si>
  <si>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</si>
  <si>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</si>
  <si>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</si>
  <si>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</si>
  <si>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</si>
  <si>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</si>
  <si>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</si>
  <si>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</si>
  <si>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</si>
  <si>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</si>
  <si>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</si>
  <si>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</si>
  <si>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</si>
  <si>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</si>
  <si>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</si>
  <si>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</si>
  <si>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</si>
  <si>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</si>
  <si>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</si>
  <si>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</si>
  <si>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</si>
  <si>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</si>
  <si>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</si>
  <si>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</si>
  <si>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</si>
  <si>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</si>
  <si>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</si>
  <si>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</si>
  <si>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</si>
  <si>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</si>
  <si>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</si>
  <si>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</si>
  <si>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</si>
  <si>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</si>
  <si>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</si>
  <si>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</si>
  <si>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</si>
  <si>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</si>
  <si>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</si>
  <si>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</si>
  <si>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</si>
  <si>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</si>
  <si>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</si>
  <si>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</si>
  <si>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</si>
  <si>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</si>
  <si>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</si>
  <si>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</si>
  <si>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</si>
  <si>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</si>
  <si>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</si>
  <si>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</si>
  <si>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</si>
  <si>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</si>
  <si>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</si>
  <si>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</si>
  <si>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</si>
  <si>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</si>
  <si>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</si>
  <si>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</si>
  <si>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</si>
  <si>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</si>
  <si>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</si>
  <si>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</si>
  <si>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</si>
  <si>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</si>
  <si>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</si>
  <si>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</si>
  <si>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</si>
  <si>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</si>
  <si>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</si>
  <si>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</si>
  <si>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</si>
  <si>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</si>
  <si>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</si>
  <si>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</si>
  <si>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</si>
  <si>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</si>
  <si>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</si>
  <si>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</si>
  <si>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</si>
  <si>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</si>
  <si>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</si>
  <si>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</si>
  <si>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</si>
  <si>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</si>
  <si>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</si>
  <si>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</si>
  <si>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</si>
  <si>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</si>
  <si>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</si>
  <si>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</si>
  <si>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</si>
  <si>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</si>
  <si>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</si>
  <si>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</si>
  <si>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</si>
  <si>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</si>
  <si>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</si>
  <si>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</si>
  <si>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</si>
  <si>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</si>
  <si>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</si>
  <si>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</si>
  <si>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</si>
  <si>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</si>
  <si>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</si>
  <si>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</si>
  <si>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</si>
  <si>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</si>
  <si>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</si>
  <si>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</si>
  <si>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</si>
  <si>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</si>
  <si>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</si>
  <si>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</si>
  <si>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</si>
  <si>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</si>
  <si>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</si>
  <si>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</si>
  <si>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</si>
  <si>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</si>
  <si>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</si>
  <si>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</si>
  <si>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</si>
  <si>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</si>
  <si>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</si>
  <si>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</si>
  <si>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</si>
  <si>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</si>
  <si>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</si>
  <si>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</si>
  <si>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</si>
  <si>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</si>
  <si>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</si>
  <si>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</si>
  <si>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</si>
  <si>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</si>
  <si>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</si>
  <si>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02/01/2018</t>
  </si>
  <si>
    <t>03/01/2018</t>
  </si>
  <si>
    <t>04/01/2018</t>
  </si>
  <si>
    <t>05/01/2018</t>
  </si>
  <si>
    <t>Log Return</t>
    <phoneticPr fontId="1" type="noConversion"/>
  </si>
  <si>
    <t>Factor</t>
    <phoneticPr fontId="1" type="noConversion"/>
  </si>
  <si>
    <t>VaR 99%/10D</t>
    <phoneticPr fontId="1" type="noConversion"/>
  </si>
  <si>
    <t>Forward RTN</t>
    <phoneticPr fontId="1" type="noConversion"/>
  </si>
  <si>
    <t>Expect</t>
    <phoneticPr fontId="1" type="noConversion"/>
  </si>
  <si>
    <t>Actual</t>
    <phoneticPr fontId="1" type="noConversion"/>
  </si>
  <si>
    <t>or</t>
    <phoneticPr fontId="1" type="noConversion"/>
  </si>
  <si>
    <t>breaches (for 99% VaR)</t>
    <phoneticPr fontId="1" type="noConversion"/>
  </si>
  <si>
    <t>breaches</t>
  </si>
  <si>
    <t>Squared Return</t>
    <phoneticPr fontId="1" type="noConversion"/>
  </si>
  <si>
    <t>Lambda</t>
    <phoneticPr fontId="1" type="noConversion"/>
  </si>
  <si>
    <t>Average Variance</t>
    <phoneticPr fontId="1" type="noConversion"/>
  </si>
  <si>
    <t>Variance Estimate</t>
    <phoneticPr fontId="1" type="noConversion"/>
  </si>
  <si>
    <t>T-Days</t>
    <phoneticPr fontId="1" type="noConversion"/>
  </si>
  <si>
    <t>Variance T-Days</t>
    <phoneticPr fontId="1" type="noConversion"/>
  </si>
  <si>
    <t>Breaches</t>
    <phoneticPr fontId="1" type="noConversion"/>
  </si>
  <si>
    <t>Consecutive breaches</t>
    <phoneticPr fontId="1" type="noConversion"/>
  </si>
  <si>
    <t>Breaches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</si>
</sst>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%"/>
    <numFmt numFmtId="178" formatCode="0_ "/>
    <numFmt numFmtId="179" formatCode="0.000000%"/>
    <numFmt numFmtId="180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0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b="1" i="0" baseline="0">
                <a:effectLst/>
              </a:rPr>
              <a:t>Analytical VaR -- Backtesting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10D VAR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'Q3.1'!$A$23:$A$1240</c:f>
              <c:strCache>
                <c:ptCount val="1218"/>
                <c:pt idx="0">
                  <c:v>21/02/2013</c:v>
                </c:pt>
                <c:pt idx="1">
                  <c:v>22/02/2013</c:v>
                </c:pt>
                <c:pt idx="2">
                  <c:v>25/02/2013</c:v>
                </c:pt>
                <c:pt idx="3">
                  <c:v>26/02/2013</c:v>
                </c:pt>
                <c:pt idx="4">
                  <c:v>27/02/2013</c:v>
                </c:pt>
                <c:pt idx="5">
                  <c:v>28/02/2013</c:v>
                </c:pt>
                <c:pt idx="6">
                  <c:v>01/03/2013</c:v>
                </c:pt>
                <c:pt idx="7">
                  <c:v>04/03/2013</c:v>
                </c:pt>
                <c:pt idx="8">
                  <c:v>05/03/2013</c:v>
                </c:pt>
                <c:pt idx="9">
                  <c:v>06/03/2013</c:v>
                </c:pt>
                <c:pt idx="10">
                  <c:v>07/03/2013</c:v>
                </c:pt>
                <c:pt idx="11">
                  <c:v>08/03/2013</c:v>
                </c:pt>
                <c:pt idx="12">
                  <c:v>11/03/2013</c:v>
                </c:pt>
                <c:pt idx="13">
                  <c:v>12/03/2013</c:v>
                </c:pt>
                <c:pt idx="14">
                  <c:v>13/03/2013</c:v>
                </c:pt>
                <c:pt idx="15">
                  <c:v>14/03/2013</c:v>
                </c:pt>
                <c:pt idx="16">
                  <c:v>15/03/2013</c:v>
                </c:pt>
                <c:pt idx="17">
                  <c:v>18/03/2013</c:v>
                </c:pt>
                <c:pt idx="18">
                  <c:v>19/03/2013</c:v>
                </c:pt>
                <c:pt idx="19">
                  <c:v>20/03/2013</c:v>
                </c:pt>
                <c:pt idx="20">
                  <c:v>21/03/2013</c:v>
                </c:pt>
                <c:pt idx="21">
                  <c:v>22/03/2013</c:v>
                </c:pt>
                <c:pt idx="22">
                  <c:v>25/03/2013</c:v>
                </c:pt>
                <c:pt idx="23">
                  <c:v>26/03/2013</c:v>
                </c:pt>
                <c:pt idx="24">
                  <c:v>27/03/2013</c:v>
                </c:pt>
                <c:pt idx="25">
                  <c:v>28/03/2013</c:v>
                </c:pt>
                <c:pt idx="26">
                  <c:v>01/04/2013</c:v>
                </c:pt>
                <c:pt idx="27">
                  <c:v>02/04/2013</c:v>
                </c:pt>
                <c:pt idx="28">
                  <c:v>03/04/2013</c:v>
                </c:pt>
                <c:pt idx="29">
                  <c:v>04/04/2013</c:v>
                </c:pt>
                <c:pt idx="30">
                  <c:v>05/04/2013</c:v>
                </c:pt>
                <c:pt idx="31">
                  <c:v>08/04/2013</c:v>
                </c:pt>
                <c:pt idx="32">
                  <c:v>09/04/2013</c:v>
                </c:pt>
                <c:pt idx="33">
                  <c:v>10/04/2013</c:v>
                </c:pt>
                <c:pt idx="34">
                  <c:v>11/04/2013</c:v>
                </c:pt>
                <c:pt idx="35">
                  <c:v>12/04/2013</c:v>
                </c:pt>
                <c:pt idx="36">
                  <c:v>15/04/2013</c:v>
                </c:pt>
                <c:pt idx="37">
                  <c:v>16/04/2013</c:v>
                </c:pt>
                <c:pt idx="38">
                  <c:v>17/04/2013</c:v>
                </c:pt>
                <c:pt idx="39">
                  <c:v>18/04/2013</c:v>
                </c:pt>
                <c:pt idx="40">
                  <c:v>19/04/2013</c:v>
                </c:pt>
                <c:pt idx="41">
                  <c:v>22/04/2013</c:v>
                </c:pt>
                <c:pt idx="42">
                  <c:v>23/04/2013</c:v>
                </c:pt>
                <c:pt idx="43">
                  <c:v>24/04/2013</c:v>
                </c:pt>
                <c:pt idx="44">
                  <c:v>25/04/2013</c:v>
                </c:pt>
                <c:pt idx="45">
                  <c:v>26/04/2013</c:v>
                </c:pt>
                <c:pt idx="46">
                  <c:v>29/04/2013</c:v>
                </c:pt>
                <c:pt idx="47">
                  <c:v>30/04/2013</c:v>
                </c:pt>
                <c:pt idx="48">
                  <c:v>01/05/2013</c:v>
                </c:pt>
                <c:pt idx="49">
                  <c:v>02/05/2013</c:v>
                </c:pt>
                <c:pt idx="50">
                  <c:v>03/05/2013</c:v>
                </c:pt>
                <c:pt idx="51">
                  <c:v>06/05/2013</c:v>
                </c:pt>
                <c:pt idx="52">
                  <c:v>07/05/2013</c:v>
                </c:pt>
                <c:pt idx="53">
                  <c:v>08/05/2013</c:v>
                </c:pt>
                <c:pt idx="54">
                  <c:v>09/05/2013</c:v>
                </c:pt>
                <c:pt idx="55">
                  <c:v>10/05/2013</c:v>
                </c:pt>
                <c:pt idx="56">
                  <c:v>13/05/2013</c:v>
                </c:pt>
                <c:pt idx="57">
                  <c:v>14/05/2013</c:v>
                </c:pt>
                <c:pt idx="58">
                  <c:v>15/05/2013</c:v>
                </c:pt>
                <c:pt idx="59">
                  <c:v>16/05/2013</c:v>
                </c:pt>
                <c:pt idx="60">
                  <c:v>17/05/2013</c:v>
                </c:pt>
                <c:pt idx="61">
                  <c:v>20/05/2013</c:v>
                </c:pt>
                <c:pt idx="62">
                  <c:v>21/05/2013</c:v>
                </c:pt>
                <c:pt idx="63">
                  <c:v>22/05/2013</c:v>
                </c:pt>
                <c:pt idx="64">
                  <c:v>23/05/2013</c:v>
                </c:pt>
                <c:pt idx="65">
                  <c:v>24/05/2013</c:v>
                </c:pt>
                <c:pt idx="66">
                  <c:v>28/05/2013</c:v>
                </c:pt>
                <c:pt idx="67">
                  <c:v>29/05/2013</c:v>
                </c:pt>
                <c:pt idx="68">
                  <c:v>30/05/2013</c:v>
                </c:pt>
                <c:pt idx="69">
                  <c:v>31/05/2013</c:v>
                </c:pt>
                <c:pt idx="70">
                  <c:v>03/06/2013</c:v>
                </c:pt>
                <c:pt idx="71">
                  <c:v>04/06/2013</c:v>
                </c:pt>
                <c:pt idx="72">
                  <c:v>05/06/2013</c:v>
                </c:pt>
                <c:pt idx="73">
                  <c:v>06/06/2013</c:v>
                </c:pt>
                <c:pt idx="74">
                  <c:v>07/06/2013</c:v>
                </c:pt>
                <c:pt idx="75">
                  <c:v>10/06/2013</c:v>
                </c:pt>
                <c:pt idx="76">
                  <c:v>11/06/2013</c:v>
                </c:pt>
                <c:pt idx="77">
                  <c:v>12/06/2013</c:v>
                </c:pt>
                <c:pt idx="78">
                  <c:v>13/06/2013</c:v>
                </c:pt>
                <c:pt idx="79">
                  <c:v>14/06/2013</c:v>
                </c:pt>
                <c:pt idx="80">
                  <c:v>17/06/2013</c:v>
                </c:pt>
                <c:pt idx="81">
                  <c:v>18/06/2013</c:v>
                </c:pt>
                <c:pt idx="82">
                  <c:v>19/06/2013</c:v>
                </c:pt>
                <c:pt idx="83">
                  <c:v>20/06/2013</c:v>
                </c:pt>
                <c:pt idx="84">
                  <c:v>21/06/2013</c:v>
                </c:pt>
                <c:pt idx="85">
                  <c:v>24/06/2013</c:v>
                </c:pt>
                <c:pt idx="86">
                  <c:v>25/06/2013</c:v>
                </c:pt>
                <c:pt idx="87">
                  <c:v>26/06/2013</c:v>
                </c:pt>
                <c:pt idx="88">
                  <c:v>27/06/2013</c:v>
                </c:pt>
                <c:pt idx="89">
                  <c:v>28/06/2013</c:v>
                </c:pt>
                <c:pt idx="90">
                  <c:v>01/07/2013</c:v>
                </c:pt>
                <c:pt idx="91">
                  <c:v>02/07/2013</c:v>
                </c:pt>
                <c:pt idx="92">
                  <c:v>03/07/2013</c:v>
                </c:pt>
                <c:pt idx="93">
                  <c:v>05/07/2013</c:v>
                </c:pt>
                <c:pt idx="94">
                  <c:v>08/07/2013</c:v>
                </c:pt>
                <c:pt idx="95">
                  <c:v>09/07/2013</c:v>
                </c:pt>
                <c:pt idx="96">
                  <c:v>10/07/2013</c:v>
                </c:pt>
                <c:pt idx="97">
                  <c:v>11/07/2013</c:v>
                </c:pt>
                <c:pt idx="98">
                  <c:v>12/07/2013</c:v>
                </c:pt>
                <c:pt idx="99">
                  <c:v>15/07/2013</c:v>
                </c:pt>
                <c:pt idx="100">
                  <c:v>16/07/2013</c:v>
                </c:pt>
                <c:pt idx="101">
                  <c:v>17/07/2013</c:v>
                </c:pt>
                <c:pt idx="102">
                  <c:v>18/07/2013</c:v>
                </c:pt>
                <c:pt idx="103">
                  <c:v>19/07/2013</c:v>
                </c:pt>
                <c:pt idx="104">
                  <c:v>22/07/2013</c:v>
                </c:pt>
                <c:pt idx="105">
                  <c:v>23/07/2013</c:v>
                </c:pt>
                <c:pt idx="106">
                  <c:v>24/07/2013</c:v>
                </c:pt>
                <c:pt idx="107">
                  <c:v>25/07/2013</c:v>
                </c:pt>
                <c:pt idx="108">
                  <c:v>26/07/2013</c:v>
                </c:pt>
                <c:pt idx="109">
                  <c:v>29/07/2013</c:v>
                </c:pt>
                <c:pt idx="110">
                  <c:v>30/07/2013</c:v>
                </c:pt>
                <c:pt idx="111">
                  <c:v>31/07/2013</c:v>
                </c:pt>
                <c:pt idx="112">
                  <c:v>01/08/2013</c:v>
                </c:pt>
                <c:pt idx="113">
                  <c:v>02/08/2013</c:v>
                </c:pt>
                <c:pt idx="114">
                  <c:v>05/08/2013</c:v>
                </c:pt>
                <c:pt idx="115">
                  <c:v>06/08/2013</c:v>
                </c:pt>
                <c:pt idx="116">
                  <c:v>07/08/2013</c:v>
                </c:pt>
                <c:pt idx="117">
                  <c:v>08/08/2013</c:v>
                </c:pt>
                <c:pt idx="118">
                  <c:v>09/08/2013</c:v>
                </c:pt>
                <c:pt idx="119">
                  <c:v>12/08/2013</c:v>
                </c:pt>
                <c:pt idx="120">
                  <c:v>13/08/2013</c:v>
                </c:pt>
                <c:pt idx="121">
                  <c:v>14/08/2013</c:v>
                </c:pt>
                <c:pt idx="122">
                  <c:v>15/08/2013</c:v>
                </c:pt>
                <c:pt idx="123">
                  <c:v>16/08/2013</c:v>
                </c:pt>
                <c:pt idx="124">
                  <c:v>19/08/2013</c:v>
                </c:pt>
                <c:pt idx="125">
                  <c:v>20/08/2013</c:v>
                </c:pt>
                <c:pt idx="126">
                  <c:v>21/08/2013</c:v>
                </c:pt>
                <c:pt idx="127">
                  <c:v>22/08/2013</c:v>
                </c:pt>
                <c:pt idx="128">
                  <c:v>23/08/2013</c:v>
                </c:pt>
                <c:pt idx="129">
                  <c:v>26/08/2013</c:v>
                </c:pt>
                <c:pt idx="130">
                  <c:v>27/08/2013</c:v>
                </c:pt>
                <c:pt idx="131">
                  <c:v>28/08/2013</c:v>
                </c:pt>
                <c:pt idx="132">
                  <c:v>29/08/2013</c:v>
                </c:pt>
                <c:pt idx="133">
                  <c:v>30/08/2013</c:v>
                </c:pt>
                <c:pt idx="134">
                  <c:v>03/09/2013</c:v>
                </c:pt>
                <c:pt idx="135">
                  <c:v>04/09/2013</c:v>
                </c:pt>
                <c:pt idx="136">
                  <c:v>05/09/2013</c:v>
                </c:pt>
                <c:pt idx="137">
                  <c:v>06/09/2013</c:v>
                </c:pt>
                <c:pt idx="138">
                  <c:v>09/09/2013</c:v>
                </c:pt>
                <c:pt idx="139">
                  <c:v>10/09/2013</c:v>
                </c:pt>
                <c:pt idx="140">
                  <c:v>11/09/2013</c:v>
                </c:pt>
                <c:pt idx="141">
                  <c:v>12/09/2013</c:v>
                </c:pt>
                <c:pt idx="142">
                  <c:v>13/09/2013</c:v>
                </c:pt>
                <c:pt idx="143">
                  <c:v>16/09/2013</c:v>
                </c:pt>
                <c:pt idx="144">
                  <c:v>17/09/2013</c:v>
                </c:pt>
                <c:pt idx="145">
                  <c:v>18/09/2013</c:v>
                </c:pt>
                <c:pt idx="146">
                  <c:v>19/09/2013</c:v>
                </c:pt>
                <c:pt idx="147">
                  <c:v>20/09/2013</c:v>
                </c:pt>
                <c:pt idx="148">
                  <c:v>23/09/2013</c:v>
                </c:pt>
                <c:pt idx="149">
                  <c:v>24/09/2013</c:v>
                </c:pt>
                <c:pt idx="150">
                  <c:v>25/09/2013</c:v>
                </c:pt>
                <c:pt idx="151">
                  <c:v>26/09/2013</c:v>
                </c:pt>
                <c:pt idx="152">
                  <c:v>27/09/2013</c:v>
                </c:pt>
                <c:pt idx="153">
                  <c:v>30/09/2013</c:v>
                </c:pt>
                <c:pt idx="154">
                  <c:v>01/10/2013</c:v>
                </c:pt>
                <c:pt idx="155">
                  <c:v>02/10/2013</c:v>
                </c:pt>
                <c:pt idx="156">
                  <c:v>03/10/2013</c:v>
                </c:pt>
                <c:pt idx="157">
                  <c:v>04/10/2013</c:v>
                </c:pt>
                <c:pt idx="158">
                  <c:v>07/10/2013</c:v>
                </c:pt>
                <c:pt idx="159">
                  <c:v>08/10/2013</c:v>
                </c:pt>
                <c:pt idx="160">
                  <c:v>09/10/2013</c:v>
                </c:pt>
                <c:pt idx="161">
                  <c:v>10/10/2013</c:v>
                </c:pt>
                <c:pt idx="162">
                  <c:v>11/10/2013</c:v>
                </c:pt>
                <c:pt idx="163">
                  <c:v>14/10/2013</c:v>
                </c:pt>
                <c:pt idx="164">
                  <c:v>15/10/2013</c:v>
                </c:pt>
                <c:pt idx="165">
                  <c:v>16/10/2013</c:v>
                </c:pt>
                <c:pt idx="166">
                  <c:v>17/10/2013</c:v>
                </c:pt>
                <c:pt idx="167">
                  <c:v>18/10/2013</c:v>
                </c:pt>
                <c:pt idx="168">
                  <c:v>21/10/2013</c:v>
                </c:pt>
                <c:pt idx="169">
                  <c:v>22/10/2013</c:v>
                </c:pt>
                <c:pt idx="170">
                  <c:v>23/10/2013</c:v>
                </c:pt>
                <c:pt idx="171">
                  <c:v>24/10/2013</c:v>
                </c:pt>
                <c:pt idx="172">
                  <c:v>25/10/2013</c:v>
                </c:pt>
                <c:pt idx="173">
                  <c:v>28/10/2013</c:v>
                </c:pt>
                <c:pt idx="174">
                  <c:v>29/10/2013</c:v>
                </c:pt>
                <c:pt idx="175">
                  <c:v>30/10/2013</c:v>
                </c:pt>
                <c:pt idx="176">
                  <c:v>31/10/2013</c:v>
                </c:pt>
                <c:pt idx="177">
                  <c:v>01/11/2013</c:v>
                </c:pt>
                <c:pt idx="178">
                  <c:v>04/11/2013</c:v>
                </c:pt>
                <c:pt idx="179">
                  <c:v>05/11/2013</c:v>
                </c:pt>
                <c:pt idx="180">
                  <c:v>06/11/2013</c:v>
                </c:pt>
                <c:pt idx="181">
                  <c:v>07/11/2013</c:v>
                </c:pt>
                <c:pt idx="182">
                  <c:v>08/11/2013</c:v>
                </c:pt>
                <c:pt idx="183">
                  <c:v>11/11/2013</c:v>
                </c:pt>
                <c:pt idx="184">
                  <c:v>12/11/2013</c:v>
                </c:pt>
                <c:pt idx="185">
                  <c:v>13/11/2013</c:v>
                </c:pt>
                <c:pt idx="186">
                  <c:v>14/11/2013</c:v>
                </c:pt>
                <c:pt idx="187">
                  <c:v>15/11/2013</c:v>
                </c:pt>
                <c:pt idx="188">
                  <c:v>18/11/2013</c:v>
                </c:pt>
                <c:pt idx="189">
                  <c:v>19/11/2013</c:v>
                </c:pt>
                <c:pt idx="190">
                  <c:v>20/11/2013</c:v>
                </c:pt>
                <c:pt idx="191">
                  <c:v>21/11/2013</c:v>
                </c:pt>
                <c:pt idx="192">
                  <c:v>22/11/2013</c:v>
                </c:pt>
                <c:pt idx="193">
                  <c:v>25/11/2013</c:v>
                </c:pt>
                <c:pt idx="194">
                  <c:v>26/11/2013</c:v>
                </c:pt>
                <c:pt idx="195">
                  <c:v>27/11/2013</c:v>
                </c:pt>
                <c:pt idx="196">
                  <c:v>29/11/2013</c:v>
                </c:pt>
                <c:pt idx="197">
                  <c:v>02/12/2013</c:v>
                </c:pt>
                <c:pt idx="198">
                  <c:v>03/12/2013</c:v>
                </c:pt>
                <c:pt idx="199">
                  <c:v>04/12/2013</c:v>
                </c:pt>
                <c:pt idx="200">
                  <c:v>05/12/2013</c:v>
                </c:pt>
                <c:pt idx="201">
                  <c:v>06/12/2013</c:v>
                </c:pt>
                <c:pt idx="202">
                  <c:v>09/12/2013</c:v>
                </c:pt>
                <c:pt idx="203">
                  <c:v>10/12/2013</c:v>
                </c:pt>
                <c:pt idx="204">
                  <c:v>11/12/2013</c:v>
                </c:pt>
                <c:pt idx="205">
                  <c:v>12/12/2013</c:v>
                </c:pt>
                <c:pt idx="206">
                  <c:v>13/12/2013</c:v>
                </c:pt>
                <c:pt idx="207">
                  <c:v>16/12/2013</c:v>
                </c:pt>
                <c:pt idx="208">
                  <c:v>17/12/2013</c:v>
                </c:pt>
                <c:pt idx="209">
                  <c:v>18/12/2013</c:v>
                </c:pt>
                <c:pt idx="210">
                  <c:v>19/12/2013</c:v>
                </c:pt>
                <c:pt idx="211">
                  <c:v>20/12/2013</c:v>
                </c:pt>
                <c:pt idx="212">
                  <c:v>23/12/2013</c:v>
                </c:pt>
                <c:pt idx="213">
                  <c:v>24/12/2013</c:v>
                </c:pt>
                <c:pt idx="214">
                  <c:v>26/12/2013</c:v>
                </c:pt>
                <c:pt idx="215">
                  <c:v>27/12/2013</c:v>
                </c:pt>
                <c:pt idx="216">
                  <c:v>30/12/2013</c:v>
                </c:pt>
                <c:pt idx="217">
                  <c:v>31/12/2013</c:v>
                </c:pt>
                <c:pt idx="218">
                  <c:v>02/01/2014</c:v>
                </c:pt>
                <c:pt idx="219">
                  <c:v>03/01/2014</c:v>
                </c:pt>
                <c:pt idx="220">
                  <c:v>06/01/2014</c:v>
                </c:pt>
                <c:pt idx="221">
                  <c:v>07/01/2014</c:v>
                </c:pt>
                <c:pt idx="222">
                  <c:v>08/01/2014</c:v>
                </c:pt>
                <c:pt idx="223">
                  <c:v>09/01/2014</c:v>
                </c:pt>
                <c:pt idx="224">
                  <c:v>10/01/2014</c:v>
                </c:pt>
                <c:pt idx="225">
                  <c:v>13/01/2014</c:v>
                </c:pt>
                <c:pt idx="226">
                  <c:v>14/01/2014</c:v>
                </c:pt>
                <c:pt idx="227">
                  <c:v>15/01/2014</c:v>
                </c:pt>
                <c:pt idx="228">
                  <c:v>16/01/2014</c:v>
                </c:pt>
                <c:pt idx="229">
                  <c:v>17/01/2014</c:v>
                </c:pt>
                <c:pt idx="230">
                  <c:v>21/01/2014</c:v>
                </c:pt>
                <c:pt idx="231">
                  <c:v>22/01/2014</c:v>
                </c:pt>
                <c:pt idx="232">
                  <c:v>23/01/2014</c:v>
                </c:pt>
                <c:pt idx="233">
                  <c:v>24/01/2014</c:v>
                </c:pt>
                <c:pt idx="234">
                  <c:v>27/01/2014</c:v>
                </c:pt>
                <c:pt idx="235">
                  <c:v>28/01/2014</c:v>
                </c:pt>
                <c:pt idx="236">
                  <c:v>29/01/2014</c:v>
                </c:pt>
                <c:pt idx="237">
                  <c:v>30/01/2014</c:v>
                </c:pt>
                <c:pt idx="238">
                  <c:v>31/01/2014</c:v>
                </c:pt>
                <c:pt idx="239">
                  <c:v>03/02/2014</c:v>
                </c:pt>
                <c:pt idx="240">
                  <c:v>04/02/2014</c:v>
                </c:pt>
                <c:pt idx="241">
                  <c:v>05/02/2014</c:v>
                </c:pt>
                <c:pt idx="242">
                  <c:v>06/02/2014</c:v>
                </c:pt>
                <c:pt idx="243">
                  <c:v>07/02/2014</c:v>
                </c:pt>
                <c:pt idx="244">
                  <c:v>10/02/2014</c:v>
                </c:pt>
                <c:pt idx="245">
                  <c:v>11/02/2014</c:v>
                </c:pt>
                <c:pt idx="246">
                  <c:v>12/02/2014</c:v>
                </c:pt>
                <c:pt idx="247">
                  <c:v>13/02/2014</c:v>
                </c:pt>
                <c:pt idx="248">
                  <c:v>14/02/2014</c:v>
                </c:pt>
                <c:pt idx="249">
                  <c:v>18/02/2014</c:v>
                </c:pt>
                <c:pt idx="250">
                  <c:v>19/02/2014</c:v>
                </c:pt>
                <c:pt idx="251">
                  <c:v>20/02/2014</c:v>
                </c:pt>
                <c:pt idx="252">
                  <c:v>21/02/2014</c:v>
                </c:pt>
                <c:pt idx="253">
                  <c:v>24/02/2014</c:v>
                </c:pt>
                <c:pt idx="254">
                  <c:v>25/02/2014</c:v>
                </c:pt>
                <c:pt idx="255">
                  <c:v>26/02/2014</c:v>
                </c:pt>
                <c:pt idx="256">
                  <c:v>27/02/2014</c:v>
                </c:pt>
                <c:pt idx="257">
                  <c:v>28/02/2014</c:v>
                </c:pt>
                <c:pt idx="258">
                  <c:v>03/03/2014</c:v>
                </c:pt>
                <c:pt idx="259">
                  <c:v>04/03/2014</c:v>
                </c:pt>
                <c:pt idx="260">
                  <c:v>05/03/2014</c:v>
                </c:pt>
                <c:pt idx="261">
                  <c:v>06/03/2014</c:v>
                </c:pt>
                <c:pt idx="262">
                  <c:v>07/03/2014</c:v>
                </c:pt>
                <c:pt idx="263">
                  <c:v>10/03/2014</c:v>
                </c:pt>
                <c:pt idx="264">
                  <c:v>11/03/2014</c:v>
                </c:pt>
                <c:pt idx="265">
                  <c:v>12/03/2014</c:v>
                </c:pt>
                <c:pt idx="266">
                  <c:v>13/03/2014</c:v>
                </c:pt>
                <c:pt idx="267">
                  <c:v>14/03/2014</c:v>
                </c:pt>
                <c:pt idx="268">
                  <c:v>17/03/2014</c:v>
                </c:pt>
                <c:pt idx="269">
                  <c:v>18/03/2014</c:v>
                </c:pt>
                <c:pt idx="270">
                  <c:v>19/03/2014</c:v>
                </c:pt>
                <c:pt idx="271">
                  <c:v>20/03/2014</c:v>
                </c:pt>
                <c:pt idx="272">
                  <c:v>21/03/2014</c:v>
                </c:pt>
                <c:pt idx="273">
                  <c:v>24/03/2014</c:v>
                </c:pt>
                <c:pt idx="274">
                  <c:v>25/03/2014</c:v>
                </c:pt>
                <c:pt idx="275">
                  <c:v>26/03/2014</c:v>
                </c:pt>
                <c:pt idx="276">
                  <c:v>27/03/2014</c:v>
                </c:pt>
                <c:pt idx="277">
                  <c:v>28/03/2014</c:v>
                </c:pt>
                <c:pt idx="278">
                  <c:v>31/03/2014</c:v>
                </c:pt>
                <c:pt idx="279">
                  <c:v>01/04/2014</c:v>
                </c:pt>
                <c:pt idx="280">
                  <c:v>02/04/2014</c:v>
                </c:pt>
                <c:pt idx="281">
                  <c:v>03/04/2014</c:v>
                </c:pt>
                <c:pt idx="282">
                  <c:v>04/04/2014</c:v>
                </c:pt>
                <c:pt idx="283">
                  <c:v>07/04/2014</c:v>
                </c:pt>
                <c:pt idx="284">
                  <c:v>08/04/2014</c:v>
                </c:pt>
                <c:pt idx="285">
                  <c:v>09/04/2014</c:v>
                </c:pt>
                <c:pt idx="286">
                  <c:v>10/04/2014</c:v>
                </c:pt>
                <c:pt idx="287">
                  <c:v>11/04/2014</c:v>
                </c:pt>
                <c:pt idx="288">
                  <c:v>14/04/2014</c:v>
                </c:pt>
                <c:pt idx="289">
                  <c:v>15/04/2014</c:v>
                </c:pt>
                <c:pt idx="290">
                  <c:v>16/04/2014</c:v>
                </c:pt>
                <c:pt idx="291">
                  <c:v>17/04/2014</c:v>
                </c:pt>
                <c:pt idx="292">
                  <c:v>21/04/2014</c:v>
                </c:pt>
                <c:pt idx="293">
                  <c:v>22/04/2014</c:v>
                </c:pt>
                <c:pt idx="294">
                  <c:v>23/04/2014</c:v>
                </c:pt>
                <c:pt idx="295">
                  <c:v>24/04/2014</c:v>
                </c:pt>
                <c:pt idx="296">
                  <c:v>25/04/2014</c:v>
                </c:pt>
                <c:pt idx="297">
                  <c:v>28/04/2014</c:v>
                </c:pt>
                <c:pt idx="298">
                  <c:v>29/04/2014</c:v>
                </c:pt>
                <c:pt idx="299">
                  <c:v>30/04/2014</c:v>
                </c:pt>
                <c:pt idx="300">
                  <c:v>01/05/2014</c:v>
                </c:pt>
                <c:pt idx="301">
                  <c:v>02/05/2014</c:v>
                </c:pt>
                <c:pt idx="302">
                  <c:v>05/05/2014</c:v>
                </c:pt>
                <c:pt idx="303">
                  <c:v>06/05/2014</c:v>
                </c:pt>
                <c:pt idx="304">
                  <c:v>07/05/2014</c:v>
                </c:pt>
                <c:pt idx="305">
                  <c:v>08/05/2014</c:v>
                </c:pt>
                <c:pt idx="306">
                  <c:v>09/05/2014</c:v>
                </c:pt>
                <c:pt idx="307">
                  <c:v>12/05/2014</c:v>
                </c:pt>
                <c:pt idx="308">
                  <c:v>13/05/2014</c:v>
                </c:pt>
                <c:pt idx="309">
                  <c:v>14/05/2014</c:v>
                </c:pt>
                <c:pt idx="310">
                  <c:v>15/05/2014</c:v>
                </c:pt>
                <c:pt idx="311">
                  <c:v>16/05/2014</c:v>
                </c:pt>
                <c:pt idx="312">
                  <c:v>19/05/2014</c:v>
                </c:pt>
                <c:pt idx="313">
                  <c:v>20/05/2014</c:v>
                </c:pt>
                <c:pt idx="314">
                  <c:v>21/05/2014</c:v>
                </c:pt>
                <c:pt idx="315">
                  <c:v>22/05/2014</c:v>
                </c:pt>
                <c:pt idx="316">
                  <c:v>23/05/2014</c:v>
                </c:pt>
                <c:pt idx="317">
                  <c:v>27/05/2014</c:v>
                </c:pt>
                <c:pt idx="318">
                  <c:v>28/05/2014</c:v>
                </c:pt>
                <c:pt idx="319">
                  <c:v>29/05/2014</c:v>
                </c:pt>
                <c:pt idx="320">
                  <c:v>30/05/2014</c:v>
                </c:pt>
                <c:pt idx="321">
                  <c:v>02/06/2014</c:v>
                </c:pt>
                <c:pt idx="322">
                  <c:v>03/06/2014</c:v>
                </c:pt>
                <c:pt idx="323">
                  <c:v>04/06/2014</c:v>
                </c:pt>
                <c:pt idx="324">
                  <c:v>05/06/2014</c:v>
                </c:pt>
                <c:pt idx="325">
                  <c:v>06/06/2014</c:v>
                </c:pt>
                <c:pt idx="326">
                  <c:v>09/06/2014</c:v>
                </c:pt>
                <c:pt idx="327">
                  <c:v>10/06/2014</c:v>
                </c:pt>
                <c:pt idx="328">
                  <c:v>11/06/2014</c:v>
                </c:pt>
                <c:pt idx="329">
                  <c:v>12/06/2014</c:v>
                </c:pt>
                <c:pt idx="330">
                  <c:v>13/06/2014</c:v>
                </c:pt>
                <c:pt idx="331">
                  <c:v>16/06/2014</c:v>
                </c:pt>
                <c:pt idx="332">
                  <c:v>17/06/2014</c:v>
                </c:pt>
                <c:pt idx="333">
                  <c:v>18/06/2014</c:v>
                </c:pt>
                <c:pt idx="334">
                  <c:v>19/06/2014</c:v>
                </c:pt>
                <c:pt idx="335">
                  <c:v>20/06/2014</c:v>
                </c:pt>
                <c:pt idx="336">
                  <c:v>23/06/2014</c:v>
                </c:pt>
                <c:pt idx="337">
                  <c:v>24/06/2014</c:v>
                </c:pt>
                <c:pt idx="338">
                  <c:v>25/06/2014</c:v>
                </c:pt>
                <c:pt idx="339">
                  <c:v>26/06/2014</c:v>
                </c:pt>
                <c:pt idx="340">
                  <c:v>27/06/2014</c:v>
                </c:pt>
                <c:pt idx="341">
                  <c:v>30/06/2014</c:v>
                </c:pt>
                <c:pt idx="342">
                  <c:v>01/07/2014</c:v>
                </c:pt>
                <c:pt idx="343">
                  <c:v>02/07/2014</c:v>
                </c:pt>
                <c:pt idx="344">
                  <c:v>03/07/2014</c:v>
                </c:pt>
                <c:pt idx="345">
                  <c:v>07/07/2014</c:v>
                </c:pt>
                <c:pt idx="346">
                  <c:v>08/07/2014</c:v>
                </c:pt>
                <c:pt idx="347">
                  <c:v>09/07/2014</c:v>
                </c:pt>
                <c:pt idx="348">
                  <c:v>10/07/2014</c:v>
                </c:pt>
                <c:pt idx="349">
                  <c:v>11/07/2014</c:v>
                </c:pt>
                <c:pt idx="350">
                  <c:v>14/07/2014</c:v>
                </c:pt>
                <c:pt idx="351">
                  <c:v>15/07/2014</c:v>
                </c:pt>
                <c:pt idx="352">
                  <c:v>16/07/2014</c:v>
                </c:pt>
                <c:pt idx="353">
                  <c:v>17/07/2014</c:v>
                </c:pt>
                <c:pt idx="354">
                  <c:v>18/07/2014</c:v>
                </c:pt>
                <c:pt idx="355">
                  <c:v>21/07/2014</c:v>
                </c:pt>
                <c:pt idx="356">
                  <c:v>22/07/2014</c:v>
                </c:pt>
                <c:pt idx="357">
                  <c:v>23/07/2014</c:v>
                </c:pt>
                <c:pt idx="358">
                  <c:v>24/07/2014</c:v>
                </c:pt>
                <c:pt idx="359">
                  <c:v>25/07/2014</c:v>
                </c:pt>
                <c:pt idx="360">
                  <c:v>28/07/2014</c:v>
                </c:pt>
                <c:pt idx="361">
                  <c:v>29/07/2014</c:v>
                </c:pt>
                <c:pt idx="362">
                  <c:v>30/07/2014</c:v>
                </c:pt>
                <c:pt idx="363">
                  <c:v>31/07/2014</c:v>
                </c:pt>
                <c:pt idx="364">
                  <c:v>01/08/2014</c:v>
                </c:pt>
                <c:pt idx="365">
                  <c:v>04/08/2014</c:v>
                </c:pt>
                <c:pt idx="366">
                  <c:v>05/08/2014</c:v>
                </c:pt>
                <c:pt idx="367">
                  <c:v>06/08/2014</c:v>
                </c:pt>
                <c:pt idx="368">
                  <c:v>07/08/2014</c:v>
                </c:pt>
                <c:pt idx="369">
                  <c:v>08/08/2014</c:v>
                </c:pt>
                <c:pt idx="370">
                  <c:v>11/08/2014</c:v>
                </c:pt>
                <c:pt idx="371">
                  <c:v>12/08/2014</c:v>
                </c:pt>
                <c:pt idx="372">
                  <c:v>13/08/2014</c:v>
                </c:pt>
                <c:pt idx="373">
                  <c:v>14/08/2014</c:v>
                </c:pt>
                <c:pt idx="374">
                  <c:v>15/08/2014</c:v>
                </c:pt>
                <c:pt idx="375">
                  <c:v>18/08/2014</c:v>
                </c:pt>
                <c:pt idx="376">
                  <c:v>19/08/2014</c:v>
                </c:pt>
                <c:pt idx="377">
                  <c:v>20/08/2014</c:v>
                </c:pt>
                <c:pt idx="378">
                  <c:v>21/08/2014</c:v>
                </c:pt>
                <c:pt idx="379">
                  <c:v>22/08/2014</c:v>
                </c:pt>
                <c:pt idx="380">
                  <c:v>25/08/2014</c:v>
                </c:pt>
                <c:pt idx="381">
                  <c:v>26/08/2014</c:v>
                </c:pt>
                <c:pt idx="382">
                  <c:v>27/08/2014</c:v>
                </c:pt>
                <c:pt idx="383">
                  <c:v>28/08/2014</c:v>
                </c:pt>
                <c:pt idx="384">
                  <c:v>29/08/2014</c:v>
                </c:pt>
                <c:pt idx="385">
                  <c:v>02/09/2014</c:v>
                </c:pt>
                <c:pt idx="386">
                  <c:v>03/09/2014</c:v>
                </c:pt>
                <c:pt idx="387">
                  <c:v>04/09/2014</c:v>
                </c:pt>
                <c:pt idx="388">
                  <c:v>05/09/2014</c:v>
                </c:pt>
                <c:pt idx="389">
                  <c:v>08/09/2014</c:v>
                </c:pt>
                <c:pt idx="390">
                  <c:v>09/09/2014</c:v>
                </c:pt>
                <c:pt idx="391">
                  <c:v>10/09/2014</c:v>
                </c:pt>
                <c:pt idx="392">
                  <c:v>11/09/2014</c:v>
                </c:pt>
                <c:pt idx="393">
                  <c:v>12/09/2014</c:v>
                </c:pt>
                <c:pt idx="394">
                  <c:v>15/09/2014</c:v>
                </c:pt>
                <c:pt idx="395">
                  <c:v>16/09/2014</c:v>
                </c:pt>
                <c:pt idx="396">
                  <c:v>17/09/2014</c:v>
                </c:pt>
                <c:pt idx="397">
                  <c:v>18/09/2014</c:v>
                </c:pt>
                <c:pt idx="398">
                  <c:v>19/09/2014</c:v>
                </c:pt>
                <c:pt idx="399">
                  <c:v>22/09/2014</c:v>
                </c:pt>
                <c:pt idx="400">
                  <c:v>23/09/2014</c:v>
                </c:pt>
                <c:pt idx="401">
                  <c:v>24/09/2014</c:v>
                </c:pt>
                <c:pt idx="402">
                  <c:v>25/09/2014</c:v>
                </c:pt>
                <c:pt idx="403">
                  <c:v>26/09/2014</c:v>
                </c:pt>
                <c:pt idx="404">
                  <c:v>29/09/2014</c:v>
                </c:pt>
                <c:pt idx="405">
                  <c:v>30/09/2014</c:v>
                </c:pt>
                <c:pt idx="406">
                  <c:v>01/10/2014</c:v>
                </c:pt>
                <c:pt idx="407">
                  <c:v>02/10/2014</c:v>
                </c:pt>
                <c:pt idx="408">
                  <c:v>03/10/2014</c:v>
                </c:pt>
                <c:pt idx="409">
                  <c:v>06/10/2014</c:v>
                </c:pt>
                <c:pt idx="410">
                  <c:v>07/10/2014</c:v>
                </c:pt>
                <c:pt idx="411">
                  <c:v>08/10/2014</c:v>
                </c:pt>
                <c:pt idx="412">
                  <c:v>09/10/2014</c:v>
                </c:pt>
                <c:pt idx="413">
                  <c:v>10/10/2014</c:v>
                </c:pt>
                <c:pt idx="414">
                  <c:v>13/10/2014</c:v>
                </c:pt>
                <c:pt idx="415">
                  <c:v>14/10/2014</c:v>
                </c:pt>
                <c:pt idx="416">
                  <c:v>15/10/2014</c:v>
                </c:pt>
                <c:pt idx="417">
                  <c:v>16/10/2014</c:v>
                </c:pt>
                <c:pt idx="418">
                  <c:v>17/10/2014</c:v>
                </c:pt>
                <c:pt idx="419">
                  <c:v>20/10/2014</c:v>
                </c:pt>
                <c:pt idx="420">
                  <c:v>21/10/2014</c:v>
                </c:pt>
                <c:pt idx="421">
                  <c:v>22/10/2014</c:v>
                </c:pt>
                <c:pt idx="422">
                  <c:v>23/10/2014</c:v>
                </c:pt>
                <c:pt idx="423">
                  <c:v>24/10/2014</c:v>
                </c:pt>
                <c:pt idx="424">
                  <c:v>27/10/2014</c:v>
                </c:pt>
                <c:pt idx="425">
                  <c:v>28/10/2014</c:v>
                </c:pt>
                <c:pt idx="426">
                  <c:v>29/10/2014</c:v>
                </c:pt>
                <c:pt idx="427">
                  <c:v>30/10/2014</c:v>
                </c:pt>
                <c:pt idx="428">
                  <c:v>31/10/2014</c:v>
                </c:pt>
                <c:pt idx="429">
                  <c:v>03/11/2014</c:v>
                </c:pt>
                <c:pt idx="430">
                  <c:v>04/11/2014</c:v>
                </c:pt>
                <c:pt idx="431">
                  <c:v>05/11/2014</c:v>
                </c:pt>
                <c:pt idx="432">
                  <c:v>06/11/2014</c:v>
                </c:pt>
                <c:pt idx="433">
                  <c:v>07/11/2014</c:v>
                </c:pt>
                <c:pt idx="434">
                  <c:v>10/11/2014</c:v>
                </c:pt>
                <c:pt idx="435">
                  <c:v>11/11/2014</c:v>
                </c:pt>
                <c:pt idx="436">
                  <c:v>12/11/2014</c:v>
                </c:pt>
                <c:pt idx="437">
                  <c:v>13/11/2014</c:v>
                </c:pt>
                <c:pt idx="438">
                  <c:v>14/11/2014</c:v>
                </c:pt>
                <c:pt idx="439">
                  <c:v>17/11/2014</c:v>
                </c:pt>
                <c:pt idx="440">
                  <c:v>18/11/2014</c:v>
                </c:pt>
                <c:pt idx="441">
                  <c:v>19/11/2014</c:v>
                </c:pt>
                <c:pt idx="442">
                  <c:v>20/11/2014</c:v>
                </c:pt>
                <c:pt idx="443">
                  <c:v>21/11/2014</c:v>
                </c:pt>
                <c:pt idx="444">
                  <c:v>24/11/2014</c:v>
                </c:pt>
                <c:pt idx="445">
                  <c:v>25/11/2014</c:v>
                </c:pt>
                <c:pt idx="446">
                  <c:v>26/11/2014</c:v>
                </c:pt>
                <c:pt idx="447">
                  <c:v>28/11/2014</c:v>
                </c:pt>
                <c:pt idx="448">
                  <c:v>01/12/2014</c:v>
                </c:pt>
                <c:pt idx="449">
                  <c:v>02/12/2014</c:v>
                </c:pt>
                <c:pt idx="450">
                  <c:v>03/12/2014</c:v>
                </c:pt>
                <c:pt idx="451">
                  <c:v>04/12/2014</c:v>
                </c:pt>
                <c:pt idx="452">
                  <c:v>05/12/2014</c:v>
                </c:pt>
                <c:pt idx="453">
                  <c:v>08/12/2014</c:v>
                </c:pt>
                <c:pt idx="454">
                  <c:v>09/12/2014</c:v>
                </c:pt>
                <c:pt idx="455">
                  <c:v>10/12/2014</c:v>
                </c:pt>
                <c:pt idx="456">
                  <c:v>11/12/2014</c:v>
                </c:pt>
                <c:pt idx="457">
                  <c:v>12/12/2014</c:v>
                </c:pt>
                <c:pt idx="458">
                  <c:v>15/12/2014</c:v>
                </c:pt>
                <c:pt idx="459">
                  <c:v>16/12/2014</c:v>
                </c:pt>
                <c:pt idx="460">
                  <c:v>17/12/2014</c:v>
                </c:pt>
                <c:pt idx="461">
                  <c:v>18/12/2014</c:v>
                </c:pt>
                <c:pt idx="462">
                  <c:v>19/12/2014</c:v>
                </c:pt>
                <c:pt idx="463">
                  <c:v>22/12/2014</c:v>
                </c:pt>
                <c:pt idx="464">
                  <c:v>23/12/2014</c:v>
                </c:pt>
                <c:pt idx="465">
                  <c:v>24/12/2014</c:v>
                </c:pt>
                <c:pt idx="466">
                  <c:v>26/12/2014</c:v>
                </c:pt>
                <c:pt idx="467">
                  <c:v>29/12/2014</c:v>
                </c:pt>
                <c:pt idx="468">
                  <c:v>30/12/2014</c:v>
                </c:pt>
                <c:pt idx="469">
                  <c:v>31/12/2014</c:v>
                </c:pt>
                <c:pt idx="470">
                  <c:v>02/01/2015</c:v>
                </c:pt>
                <c:pt idx="471">
                  <c:v>05/01/2015</c:v>
                </c:pt>
                <c:pt idx="472">
                  <c:v>06/01/2015</c:v>
                </c:pt>
                <c:pt idx="473">
                  <c:v>07/01/2015</c:v>
                </c:pt>
                <c:pt idx="474">
                  <c:v>08/01/2015</c:v>
                </c:pt>
                <c:pt idx="475">
                  <c:v>09/01/2015</c:v>
                </c:pt>
                <c:pt idx="476">
                  <c:v>12/01/2015</c:v>
                </c:pt>
                <c:pt idx="477">
                  <c:v>13/01/2015</c:v>
                </c:pt>
                <c:pt idx="478">
                  <c:v>14/01/2015</c:v>
                </c:pt>
                <c:pt idx="479">
                  <c:v>15/01/2015</c:v>
                </c:pt>
                <c:pt idx="480">
                  <c:v>16/01/2015</c:v>
                </c:pt>
                <c:pt idx="481">
                  <c:v>20/01/2015</c:v>
                </c:pt>
                <c:pt idx="482">
                  <c:v>21/01/2015</c:v>
                </c:pt>
                <c:pt idx="483">
                  <c:v>22/01/2015</c:v>
                </c:pt>
                <c:pt idx="484">
                  <c:v>23/01/2015</c:v>
                </c:pt>
                <c:pt idx="485">
                  <c:v>26/01/2015</c:v>
                </c:pt>
                <c:pt idx="486">
                  <c:v>27/01/2015</c:v>
                </c:pt>
                <c:pt idx="487">
                  <c:v>28/01/2015</c:v>
                </c:pt>
                <c:pt idx="488">
                  <c:v>29/01/2015</c:v>
                </c:pt>
                <c:pt idx="489">
                  <c:v>30/01/2015</c:v>
                </c:pt>
                <c:pt idx="490">
                  <c:v>02/02/2015</c:v>
                </c:pt>
                <c:pt idx="491">
                  <c:v>03/02/2015</c:v>
                </c:pt>
                <c:pt idx="492">
                  <c:v>04/02/2015</c:v>
                </c:pt>
                <c:pt idx="493">
                  <c:v>05/02/2015</c:v>
                </c:pt>
                <c:pt idx="494">
                  <c:v>06/02/2015</c:v>
                </c:pt>
                <c:pt idx="495">
                  <c:v>09/02/2015</c:v>
                </c:pt>
                <c:pt idx="496">
                  <c:v>10/02/2015</c:v>
                </c:pt>
                <c:pt idx="497">
                  <c:v>11/02/2015</c:v>
                </c:pt>
                <c:pt idx="498">
                  <c:v>12/02/2015</c:v>
                </c:pt>
                <c:pt idx="499">
                  <c:v>13/02/2015</c:v>
                </c:pt>
                <c:pt idx="500">
                  <c:v>17/02/2015</c:v>
                </c:pt>
                <c:pt idx="501">
                  <c:v>18/02/2015</c:v>
                </c:pt>
                <c:pt idx="502">
                  <c:v>19/02/2015</c:v>
                </c:pt>
                <c:pt idx="503">
                  <c:v>20/02/2015</c:v>
                </c:pt>
                <c:pt idx="504">
                  <c:v>23/02/2015</c:v>
                </c:pt>
                <c:pt idx="505">
                  <c:v>24/02/2015</c:v>
                </c:pt>
                <c:pt idx="506">
                  <c:v>25/02/2015</c:v>
                </c:pt>
                <c:pt idx="507">
                  <c:v>26/02/2015</c:v>
                </c:pt>
                <c:pt idx="508">
                  <c:v>27/02/2015</c:v>
                </c:pt>
                <c:pt idx="509">
                  <c:v>02/03/2015</c:v>
                </c:pt>
                <c:pt idx="510">
                  <c:v>03/03/2015</c:v>
                </c:pt>
                <c:pt idx="511">
                  <c:v>04/03/2015</c:v>
                </c:pt>
                <c:pt idx="512">
                  <c:v>05/03/2015</c:v>
                </c:pt>
                <c:pt idx="513">
                  <c:v>06/03/2015</c:v>
                </c:pt>
                <c:pt idx="514">
                  <c:v>09/03/2015</c:v>
                </c:pt>
                <c:pt idx="515">
                  <c:v>10/03/2015</c:v>
                </c:pt>
                <c:pt idx="516">
                  <c:v>11/03/2015</c:v>
                </c:pt>
                <c:pt idx="517">
                  <c:v>12/03/2015</c:v>
                </c:pt>
                <c:pt idx="518">
                  <c:v>13/03/2015</c:v>
                </c:pt>
                <c:pt idx="519">
                  <c:v>16/03/2015</c:v>
                </c:pt>
                <c:pt idx="520">
                  <c:v>17/03/2015</c:v>
                </c:pt>
                <c:pt idx="521">
                  <c:v>18/03/2015</c:v>
                </c:pt>
                <c:pt idx="522">
                  <c:v>19/03/2015</c:v>
                </c:pt>
                <c:pt idx="523">
                  <c:v>20/03/2015</c:v>
                </c:pt>
                <c:pt idx="524">
                  <c:v>23/03/2015</c:v>
                </c:pt>
                <c:pt idx="525">
                  <c:v>24/03/2015</c:v>
                </c:pt>
                <c:pt idx="526">
                  <c:v>25/03/2015</c:v>
                </c:pt>
                <c:pt idx="527">
                  <c:v>26/03/2015</c:v>
                </c:pt>
                <c:pt idx="528">
                  <c:v>27/03/2015</c:v>
                </c:pt>
                <c:pt idx="529">
                  <c:v>30/03/2015</c:v>
                </c:pt>
                <c:pt idx="530">
                  <c:v>31/03/2015</c:v>
                </c:pt>
                <c:pt idx="531">
                  <c:v>01/04/2015</c:v>
                </c:pt>
                <c:pt idx="532">
                  <c:v>02/04/2015</c:v>
                </c:pt>
                <c:pt idx="533">
                  <c:v>06/04/2015</c:v>
                </c:pt>
                <c:pt idx="534">
                  <c:v>07/04/2015</c:v>
                </c:pt>
                <c:pt idx="535">
                  <c:v>08/04/2015</c:v>
                </c:pt>
                <c:pt idx="536">
                  <c:v>09/04/2015</c:v>
                </c:pt>
                <c:pt idx="537">
                  <c:v>10/04/2015</c:v>
                </c:pt>
                <c:pt idx="538">
                  <c:v>13/04/2015</c:v>
                </c:pt>
                <c:pt idx="539">
                  <c:v>14/04/2015</c:v>
                </c:pt>
                <c:pt idx="540">
                  <c:v>15/04/2015</c:v>
                </c:pt>
                <c:pt idx="541">
                  <c:v>16/04/2015</c:v>
                </c:pt>
                <c:pt idx="542">
                  <c:v>17/04/2015</c:v>
                </c:pt>
                <c:pt idx="543">
                  <c:v>20/04/2015</c:v>
                </c:pt>
                <c:pt idx="544">
                  <c:v>21/04/2015</c:v>
                </c:pt>
                <c:pt idx="545">
                  <c:v>22/04/2015</c:v>
                </c:pt>
                <c:pt idx="546">
                  <c:v>23/04/2015</c:v>
                </c:pt>
                <c:pt idx="547">
                  <c:v>24/04/2015</c:v>
                </c:pt>
                <c:pt idx="548">
                  <c:v>27/04/2015</c:v>
                </c:pt>
                <c:pt idx="549">
                  <c:v>28/04/2015</c:v>
                </c:pt>
                <c:pt idx="550">
                  <c:v>29/04/2015</c:v>
                </c:pt>
                <c:pt idx="551">
                  <c:v>30/04/2015</c:v>
                </c:pt>
                <c:pt idx="552">
                  <c:v>01/05/2015</c:v>
                </c:pt>
                <c:pt idx="553">
                  <c:v>04/05/2015</c:v>
                </c:pt>
                <c:pt idx="554">
                  <c:v>05/05/2015</c:v>
                </c:pt>
                <c:pt idx="555">
                  <c:v>06/05/2015</c:v>
                </c:pt>
                <c:pt idx="556">
                  <c:v>07/05/2015</c:v>
                </c:pt>
                <c:pt idx="557">
                  <c:v>08/05/2015</c:v>
                </c:pt>
                <c:pt idx="558">
                  <c:v>11/05/2015</c:v>
                </c:pt>
                <c:pt idx="559">
                  <c:v>12/05/2015</c:v>
                </c:pt>
                <c:pt idx="560">
                  <c:v>13/05/2015</c:v>
                </c:pt>
                <c:pt idx="561">
                  <c:v>14/05/2015</c:v>
                </c:pt>
                <c:pt idx="562">
                  <c:v>15/05/2015</c:v>
                </c:pt>
                <c:pt idx="563">
                  <c:v>18/05/2015</c:v>
                </c:pt>
                <c:pt idx="564">
                  <c:v>19/05/2015</c:v>
                </c:pt>
                <c:pt idx="565">
                  <c:v>20/05/2015</c:v>
                </c:pt>
                <c:pt idx="566">
                  <c:v>21/05/2015</c:v>
                </c:pt>
                <c:pt idx="567">
                  <c:v>22/05/2015</c:v>
                </c:pt>
                <c:pt idx="568">
                  <c:v>26/05/2015</c:v>
                </c:pt>
                <c:pt idx="569">
                  <c:v>27/05/2015</c:v>
                </c:pt>
                <c:pt idx="570">
                  <c:v>28/05/2015</c:v>
                </c:pt>
                <c:pt idx="571">
                  <c:v>29/05/2015</c:v>
                </c:pt>
                <c:pt idx="572">
                  <c:v>01/06/2015</c:v>
                </c:pt>
                <c:pt idx="573">
                  <c:v>02/06/2015</c:v>
                </c:pt>
                <c:pt idx="574">
                  <c:v>03/06/2015</c:v>
                </c:pt>
                <c:pt idx="575">
                  <c:v>04/06/2015</c:v>
                </c:pt>
                <c:pt idx="576">
                  <c:v>05/06/2015</c:v>
                </c:pt>
                <c:pt idx="577">
                  <c:v>08/06/2015</c:v>
                </c:pt>
                <c:pt idx="578">
                  <c:v>09/06/2015</c:v>
                </c:pt>
                <c:pt idx="579">
                  <c:v>10/06/2015</c:v>
                </c:pt>
                <c:pt idx="580">
                  <c:v>11/06/2015</c:v>
                </c:pt>
                <c:pt idx="581">
                  <c:v>12/06/2015</c:v>
                </c:pt>
                <c:pt idx="582">
                  <c:v>15/06/2015</c:v>
                </c:pt>
                <c:pt idx="583">
                  <c:v>16/06/2015</c:v>
                </c:pt>
                <c:pt idx="584">
                  <c:v>17/06/2015</c:v>
                </c:pt>
                <c:pt idx="585">
                  <c:v>18/06/2015</c:v>
                </c:pt>
                <c:pt idx="586">
                  <c:v>19/06/2015</c:v>
                </c:pt>
                <c:pt idx="587">
                  <c:v>22/06/2015</c:v>
                </c:pt>
                <c:pt idx="588">
                  <c:v>23/06/2015</c:v>
                </c:pt>
                <c:pt idx="589">
                  <c:v>24/06/2015</c:v>
                </c:pt>
                <c:pt idx="590">
                  <c:v>25/06/2015</c:v>
                </c:pt>
                <c:pt idx="591">
                  <c:v>26/06/2015</c:v>
                </c:pt>
                <c:pt idx="592">
                  <c:v>29/06/2015</c:v>
                </c:pt>
                <c:pt idx="593">
                  <c:v>30/06/2015</c:v>
                </c:pt>
                <c:pt idx="594">
                  <c:v>01/07/2015</c:v>
                </c:pt>
                <c:pt idx="595">
                  <c:v>02/07/2015</c:v>
                </c:pt>
                <c:pt idx="596">
                  <c:v>06/07/2015</c:v>
                </c:pt>
                <c:pt idx="597">
                  <c:v>07/07/2015</c:v>
                </c:pt>
                <c:pt idx="598">
                  <c:v>08/07/2015</c:v>
                </c:pt>
                <c:pt idx="599">
                  <c:v>09/07/2015</c:v>
                </c:pt>
                <c:pt idx="600">
                  <c:v>10/07/2015</c:v>
                </c:pt>
                <c:pt idx="601">
                  <c:v>13/07/2015</c:v>
                </c:pt>
                <c:pt idx="602">
                  <c:v>14/07/2015</c:v>
                </c:pt>
                <c:pt idx="603">
                  <c:v>15/07/2015</c:v>
                </c:pt>
                <c:pt idx="604">
                  <c:v>16/07/2015</c:v>
                </c:pt>
                <c:pt idx="605">
                  <c:v>17/07/2015</c:v>
                </c:pt>
                <c:pt idx="606">
                  <c:v>20/07/2015</c:v>
                </c:pt>
                <c:pt idx="607">
                  <c:v>21/07/2015</c:v>
                </c:pt>
                <c:pt idx="608">
                  <c:v>22/07/2015</c:v>
                </c:pt>
                <c:pt idx="609">
                  <c:v>23/07/2015</c:v>
                </c:pt>
                <c:pt idx="610">
                  <c:v>24/07/2015</c:v>
                </c:pt>
                <c:pt idx="611">
                  <c:v>27/07/2015</c:v>
                </c:pt>
                <c:pt idx="612">
                  <c:v>28/07/2015</c:v>
                </c:pt>
                <c:pt idx="613">
                  <c:v>29/07/2015</c:v>
                </c:pt>
                <c:pt idx="614">
                  <c:v>30/07/2015</c:v>
                </c:pt>
                <c:pt idx="615">
                  <c:v>31/07/2015</c:v>
                </c:pt>
                <c:pt idx="616">
                  <c:v>03/08/2015</c:v>
                </c:pt>
                <c:pt idx="617">
                  <c:v>04/08/2015</c:v>
                </c:pt>
                <c:pt idx="618">
                  <c:v>05/08/2015</c:v>
                </c:pt>
                <c:pt idx="619">
                  <c:v>06/08/2015</c:v>
                </c:pt>
                <c:pt idx="620">
                  <c:v>07/08/2015</c:v>
                </c:pt>
                <c:pt idx="621">
                  <c:v>10/08/2015</c:v>
                </c:pt>
                <c:pt idx="622">
                  <c:v>11/08/2015</c:v>
                </c:pt>
                <c:pt idx="623">
                  <c:v>12/08/2015</c:v>
                </c:pt>
                <c:pt idx="624">
                  <c:v>13/08/2015</c:v>
                </c:pt>
                <c:pt idx="625">
                  <c:v>14/08/2015</c:v>
                </c:pt>
                <c:pt idx="626">
                  <c:v>17/08/2015</c:v>
                </c:pt>
                <c:pt idx="627">
                  <c:v>18/08/2015</c:v>
                </c:pt>
                <c:pt idx="628">
                  <c:v>19/08/2015</c:v>
                </c:pt>
                <c:pt idx="629">
                  <c:v>20/08/2015</c:v>
                </c:pt>
                <c:pt idx="630">
                  <c:v>21/08/2015</c:v>
                </c:pt>
                <c:pt idx="631">
                  <c:v>24/08/2015</c:v>
                </c:pt>
                <c:pt idx="632">
                  <c:v>25/08/2015</c:v>
                </c:pt>
                <c:pt idx="633">
                  <c:v>26/08/2015</c:v>
                </c:pt>
                <c:pt idx="634">
                  <c:v>27/08/2015</c:v>
                </c:pt>
                <c:pt idx="635">
                  <c:v>28/08/2015</c:v>
                </c:pt>
                <c:pt idx="636">
                  <c:v>31/08/2015</c:v>
                </c:pt>
                <c:pt idx="637">
                  <c:v>01/09/2015</c:v>
                </c:pt>
                <c:pt idx="638">
                  <c:v>02/09/2015</c:v>
                </c:pt>
                <c:pt idx="639">
                  <c:v>03/09/2015</c:v>
                </c:pt>
                <c:pt idx="640">
                  <c:v>04/09/2015</c:v>
                </c:pt>
                <c:pt idx="641">
                  <c:v>08/09/2015</c:v>
                </c:pt>
                <c:pt idx="642">
                  <c:v>09/09/2015</c:v>
                </c:pt>
                <c:pt idx="643">
                  <c:v>10/09/2015</c:v>
                </c:pt>
                <c:pt idx="644">
                  <c:v>11/09/2015</c:v>
                </c:pt>
                <c:pt idx="645">
                  <c:v>14/09/2015</c:v>
                </c:pt>
                <c:pt idx="646">
                  <c:v>15/09/2015</c:v>
                </c:pt>
                <c:pt idx="647">
                  <c:v>16/09/2015</c:v>
                </c:pt>
                <c:pt idx="648">
                  <c:v>17/09/2015</c:v>
                </c:pt>
                <c:pt idx="649">
                  <c:v>18/09/2015</c:v>
                </c:pt>
                <c:pt idx="650">
                  <c:v>21/09/2015</c:v>
                </c:pt>
                <c:pt idx="651">
                  <c:v>22/09/2015</c:v>
                </c:pt>
                <c:pt idx="652">
                  <c:v>23/09/2015</c:v>
                </c:pt>
                <c:pt idx="653">
                  <c:v>24/09/2015</c:v>
                </c:pt>
                <c:pt idx="654">
                  <c:v>25/09/2015</c:v>
                </c:pt>
                <c:pt idx="655">
                  <c:v>28/09/2015</c:v>
                </c:pt>
                <c:pt idx="656">
                  <c:v>29/09/2015</c:v>
                </c:pt>
                <c:pt idx="657">
                  <c:v>30/09/2015</c:v>
                </c:pt>
                <c:pt idx="658">
                  <c:v>01/10/2015</c:v>
                </c:pt>
                <c:pt idx="659">
                  <c:v>02/10/2015</c:v>
                </c:pt>
                <c:pt idx="660">
                  <c:v>05/10/2015</c:v>
                </c:pt>
                <c:pt idx="661">
                  <c:v>06/10/2015</c:v>
                </c:pt>
                <c:pt idx="662">
                  <c:v>07/10/2015</c:v>
                </c:pt>
                <c:pt idx="663">
                  <c:v>08/10/2015</c:v>
                </c:pt>
                <c:pt idx="664">
                  <c:v>09/10/2015</c:v>
                </c:pt>
                <c:pt idx="665">
                  <c:v>12/10/2015</c:v>
                </c:pt>
                <c:pt idx="666">
                  <c:v>13/10/2015</c:v>
                </c:pt>
                <c:pt idx="667">
                  <c:v>14/10/2015</c:v>
                </c:pt>
                <c:pt idx="668">
                  <c:v>15/10/2015</c:v>
                </c:pt>
                <c:pt idx="669">
                  <c:v>16/10/2015</c:v>
                </c:pt>
                <c:pt idx="670">
                  <c:v>19/10/2015</c:v>
                </c:pt>
                <c:pt idx="671">
                  <c:v>20/10/2015</c:v>
                </c:pt>
                <c:pt idx="672">
                  <c:v>21/10/2015</c:v>
                </c:pt>
                <c:pt idx="673">
                  <c:v>22/10/2015</c:v>
                </c:pt>
                <c:pt idx="674">
                  <c:v>23/10/2015</c:v>
                </c:pt>
                <c:pt idx="675">
                  <c:v>26/10/2015</c:v>
                </c:pt>
                <c:pt idx="676">
                  <c:v>27/10/2015</c:v>
                </c:pt>
                <c:pt idx="677">
                  <c:v>28/10/2015</c:v>
                </c:pt>
                <c:pt idx="678">
                  <c:v>29/10/2015</c:v>
                </c:pt>
                <c:pt idx="679">
                  <c:v>30/10/2015</c:v>
                </c:pt>
                <c:pt idx="680">
                  <c:v>02/11/2015</c:v>
                </c:pt>
                <c:pt idx="681">
                  <c:v>03/11/2015</c:v>
                </c:pt>
                <c:pt idx="682">
                  <c:v>04/11/2015</c:v>
                </c:pt>
                <c:pt idx="683">
                  <c:v>05/11/2015</c:v>
                </c:pt>
                <c:pt idx="684">
                  <c:v>06/11/2015</c:v>
                </c:pt>
                <c:pt idx="685">
                  <c:v>09/11/2015</c:v>
                </c:pt>
                <c:pt idx="686">
                  <c:v>10/11/2015</c:v>
                </c:pt>
                <c:pt idx="687">
                  <c:v>11/11/2015</c:v>
                </c:pt>
                <c:pt idx="688">
                  <c:v>12/11/2015</c:v>
                </c:pt>
                <c:pt idx="689">
                  <c:v>13/11/2015</c:v>
                </c:pt>
                <c:pt idx="690">
                  <c:v>16/11/2015</c:v>
                </c:pt>
                <c:pt idx="691">
                  <c:v>17/11/2015</c:v>
                </c:pt>
                <c:pt idx="692">
                  <c:v>18/11/2015</c:v>
                </c:pt>
                <c:pt idx="693">
                  <c:v>19/11/2015</c:v>
                </c:pt>
                <c:pt idx="694">
                  <c:v>20/11/2015</c:v>
                </c:pt>
                <c:pt idx="695">
                  <c:v>23/11/2015</c:v>
                </c:pt>
                <c:pt idx="696">
                  <c:v>24/11/2015</c:v>
                </c:pt>
                <c:pt idx="697">
                  <c:v>25/11/2015</c:v>
                </c:pt>
                <c:pt idx="698">
                  <c:v>27/11/2015</c:v>
                </c:pt>
                <c:pt idx="699">
                  <c:v>30/11/2015</c:v>
                </c:pt>
                <c:pt idx="700">
                  <c:v>01/12/2015</c:v>
                </c:pt>
                <c:pt idx="701">
                  <c:v>02/12/2015</c:v>
                </c:pt>
                <c:pt idx="702">
                  <c:v>03/12/2015</c:v>
                </c:pt>
                <c:pt idx="703">
                  <c:v>04/12/2015</c:v>
                </c:pt>
                <c:pt idx="704">
                  <c:v>07/12/2015</c:v>
                </c:pt>
                <c:pt idx="705">
                  <c:v>08/12/2015</c:v>
                </c:pt>
                <c:pt idx="706">
                  <c:v>09/12/2015</c:v>
                </c:pt>
                <c:pt idx="707">
                  <c:v>10/12/2015</c:v>
                </c:pt>
                <c:pt idx="708">
                  <c:v>11/12/2015</c:v>
                </c:pt>
                <c:pt idx="709">
                  <c:v>14/12/2015</c:v>
                </c:pt>
                <c:pt idx="710">
                  <c:v>15/12/2015</c:v>
                </c:pt>
                <c:pt idx="711">
                  <c:v>16/12/2015</c:v>
                </c:pt>
                <c:pt idx="712">
                  <c:v>17/12/2015</c:v>
                </c:pt>
                <c:pt idx="713">
                  <c:v>18/12/2015</c:v>
                </c:pt>
                <c:pt idx="714">
                  <c:v>21/12/2015</c:v>
                </c:pt>
                <c:pt idx="715">
                  <c:v>22/12/2015</c:v>
                </c:pt>
                <c:pt idx="716">
                  <c:v>23/12/2015</c:v>
                </c:pt>
                <c:pt idx="717">
                  <c:v>24/12/2015</c:v>
                </c:pt>
                <c:pt idx="718">
                  <c:v>28/12/2015</c:v>
                </c:pt>
                <c:pt idx="719">
                  <c:v>29/12/2015</c:v>
                </c:pt>
                <c:pt idx="720">
                  <c:v>30/12/2015</c:v>
                </c:pt>
                <c:pt idx="721">
                  <c:v>31/12/2015</c:v>
                </c:pt>
                <c:pt idx="722">
                  <c:v>04/01/2016</c:v>
                </c:pt>
                <c:pt idx="723">
                  <c:v>05/01/2016</c:v>
                </c:pt>
                <c:pt idx="724">
                  <c:v>06/01/2016</c:v>
                </c:pt>
                <c:pt idx="725">
                  <c:v>07/01/2016</c:v>
                </c:pt>
                <c:pt idx="726">
                  <c:v>08/01/2016</c:v>
                </c:pt>
                <c:pt idx="727">
                  <c:v>11/01/2016</c:v>
                </c:pt>
                <c:pt idx="728">
                  <c:v>12/01/2016</c:v>
                </c:pt>
                <c:pt idx="729">
                  <c:v>13/01/2016</c:v>
                </c:pt>
                <c:pt idx="730">
                  <c:v>14/01/2016</c:v>
                </c:pt>
                <c:pt idx="731">
                  <c:v>15/01/2016</c:v>
                </c:pt>
                <c:pt idx="732">
                  <c:v>19/01/2016</c:v>
                </c:pt>
                <c:pt idx="733">
                  <c:v>20/01/2016</c:v>
                </c:pt>
                <c:pt idx="734">
                  <c:v>21/01/2016</c:v>
                </c:pt>
                <c:pt idx="735">
                  <c:v>22/01/2016</c:v>
                </c:pt>
                <c:pt idx="736">
                  <c:v>25/01/2016</c:v>
                </c:pt>
                <c:pt idx="737">
                  <c:v>26/01/2016</c:v>
                </c:pt>
                <c:pt idx="738">
                  <c:v>27/01/2016</c:v>
                </c:pt>
                <c:pt idx="739">
                  <c:v>28/01/2016</c:v>
                </c:pt>
                <c:pt idx="740">
                  <c:v>29/01/2016</c:v>
                </c:pt>
                <c:pt idx="741">
                  <c:v>01/02/2016</c:v>
                </c:pt>
                <c:pt idx="742">
                  <c:v>02/02/2016</c:v>
                </c:pt>
                <c:pt idx="743">
                  <c:v>03/02/2016</c:v>
                </c:pt>
                <c:pt idx="744">
                  <c:v>04/02/2016</c:v>
                </c:pt>
                <c:pt idx="745">
                  <c:v>05/02/2016</c:v>
                </c:pt>
                <c:pt idx="746">
                  <c:v>08/02/2016</c:v>
                </c:pt>
                <c:pt idx="747">
                  <c:v>09/02/2016</c:v>
                </c:pt>
                <c:pt idx="748">
                  <c:v>10/02/2016</c:v>
                </c:pt>
                <c:pt idx="749">
                  <c:v>11/02/2016</c:v>
                </c:pt>
                <c:pt idx="750">
                  <c:v>12/02/2016</c:v>
                </c:pt>
                <c:pt idx="751">
                  <c:v>16/02/2016</c:v>
                </c:pt>
                <c:pt idx="752">
                  <c:v>17/02/2016</c:v>
                </c:pt>
                <c:pt idx="753">
                  <c:v>18/02/2016</c:v>
                </c:pt>
                <c:pt idx="754">
                  <c:v>19/02/2016</c:v>
                </c:pt>
                <c:pt idx="755">
                  <c:v>22/02/2016</c:v>
                </c:pt>
                <c:pt idx="756">
                  <c:v>23/02/2016</c:v>
                </c:pt>
                <c:pt idx="757">
                  <c:v>24/02/2016</c:v>
                </c:pt>
                <c:pt idx="758">
                  <c:v>25/02/2016</c:v>
                </c:pt>
                <c:pt idx="759">
                  <c:v>26/02/2016</c:v>
                </c:pt>
                <c:pt idx="760">
                  <c:v>29/02/2016</c:v>
                </c:pt>
                <c:pt idx="761">
                  <c:v>01/03/2016</c:v>
                </c:pt>
                <c:pt idx="762">
                  <c:v>02/03/2016</c:v>
                </c:pt>
                <c:pt idx="763">
                  <c:v>03/03/2016</c:v>
                </c:pt>
                <c:pt idx="764">
                  <c:v>04/03/2016</c:v>
                </c:pt>
                <c:pt idx="765">
                  <c:v>07/03/2016</c:v>
                </c:pt>
                <c:pt idx="766">
                  <c:v>08/03/2016</c:v>
                </c:pt>
                <c:pt idx="767">
                  <c:v>09/03/2016</c:v>
                </c:pt>
                <c:pt idx="768">
                  <c:v>10/03/2016</c:v>
                </c:pt>
                <c:pt idx="769">
                  <c:v>11/03/2016</c:v>
                </c:pt>
                <c:pt idx="770">
                  <c:v>14/03/2016</c:v>
                </c:pt>
                <c:pt idx="771">
                  <c:v>15/03/2016</c:v>
                </c:pt>
                <c:pt idx="772">
                  <c:v>16/03/2016</c:v>
                </c:pt>
                <c:pt idx="773">
                  <c:v>17/03/2016</c:v>
                </c:pt>
                <c:pt idx="774">
                  <c:v>18/03/2016</c:v>
                </c:pt>
                <c:pt idx="775">
                  <c:v>21/03/2016</c:v>
                </c:pt>
                <c:pt idx="776">
                  <c:v>22/03/2016</c:v>
                </c:pt>
                <c:pt idx="777">
                  <c:v>23/03/2016</c:v>
                </c:pt>
                <c:pt idx="778">
                  <c:v>24/03/2016</c:v>
                </c:pt>
                <c:pt idx="779">
                  <c:v>28/03/2016</c:v>
                </c:pt>
                <c:pt idx="780">
                  <c:v>29/03/2016</c:v>
                </c:pt>
                <c:pt idx="781">
                  <c:v>30/03/2016</c:v>
                </c:pt>
                <c:pt idx="782">
                  <c:v>31/03/2016</c:v>
                </c:pt>
                <c:pt idx="783">
                  <c:v>01/04/2016</c:v>
                </c:pt>
                <c:pt idx="784">
                  <c:v>04/04/2016</c:v>
                </c:pt>
                <c:pt idx="785">
                  <c:v>05/04/2016</c:v>
                </c:pt>
                <c:pt idx="786">
                  <c:v>06/04/2016</c:v>
                </c:pt>
                <c:pt idx="787">
                  <c:v>07/04/2016</c:v>
                </c:pt>
                <c:pt idx="788">
                  <c:v>08/04/2016</c:v>
                </c:pt>
                <c:pt idx="789">
                  <c:v>11/04/2016</c:v>
                </c:pt>
                <c:pt idx="790">
                  <c:v>12/04/2016</c:v>
                </c:pt>
                <c:pt idx="791">
                  <c:v>13/04/2016</c:v>
                </c:pt>
                <c:pt idx="792">
                  <c:v>14/04/2016</c:v>
                </c:pt>
                <c:pt idx="793">
                  <c:v>15/04/2016</c:v>
                </c:pt>
                <c:pt idx="794">
                  <c:v>18/04/2016</c:v>
                </c:pt>
                <c:pt idx="795">
                  <c:v>19/04/2016</c:v>
                </c:pt>
                <c:pt idx="796">
                  <c:v>20/04/2016</c:v>
                </c:pt>
                <c:pt idx="797">
                  <c:v>21/04/2016</c:v>
                </c:pt>
                <c:pt idx="798">
                  <c:v>22/04/2016</c:v>
                </c:pt>
                <c:pt idx="799">
                  <c:v>25/04/2016</c:v>
                </c:pt>
                <c:pt idx="800">
                  <c:v>26/04/2016</c:v>
                </c:pt>
                <c:pt idx="801">
                  <c:v>27/04/2016</c:v>
                </c:pt>
                <c:pt idx="802">
                  <c:v>28/04/2016</c:v>
                </c:pt>
                <c:pt idx="803">
                  <c:v>29/04/2016</c:v>
                </c:pt>
                <c:pt idx="804">
                  <c:v>02/05/2016</c:v>
                </c:pt>
                <c:pt idx="805">
                  <c:v>03/05/2016</c:v>
                </c:pt>
                <c:pt idx="806">
                  <c:v>04/05/2016</c:v>
                </c:pt>
                <c:pt idx="807">
                  <c:v>05/05/2016</c:v>
                </c:pt>
                <c:pt idx="808">
                  <c:v>06/05/2016</c:v>
                </c:pt>
                <c:pt idx="809">
                  <c:v>09/05/2016</c:v>
                </c:pt>
                <c:pt idx="810">
                  <c:v>10/05/2016</c:v>
                </c:pt>
                <c:pt idx="811">
                  <c:v>11/05/2016</c:v>
                </c:pt>
                <c:pt idx="812">
                  <c:v>12/05/2016</c:v>
                </c:pt>
                <c:pt idx="813">
                  <c:v>13/05/2016</c:v>
                </c:pt>
                <c:pt idx="814">
                  <c:v>16/05/2016</c:v>
                </c:pt>
                <c:pt idx="815">
                  <c:v>17/05/2016</c:v>
                </c:pt>
                <c:pt idx="816">
                  <c:v>18/05/2016</c:v>
                </c:pt>
                <c:pt idx="817">
                  <c:v>19/05/2016</c:v>
                </c:pt>
                <c:pt idx="818">
                  <c:v>20/05/2016</c:v>
                </c:pt>
                <c:pt idx="819">
                  <c:v>23/05/2016</c:v>
                </c:pt>
                <c:pt idx="820">
                  <c:v>24/05/2016</c:v>
                </c:pt>
                <c:pt idx="821">
                  <c:v>25/05/2016</c:v>
                </c:pt>
                <c:pt idx="822">
                  <c:v>26/05/2016</c:v>
                </c:pt>
                <c:pt idx="823">
                  <c:v>27/05/2016</c:v>
                </c:pt>
                <c:pt idx="824">
                  <c:v>31/05/2016</c:v>
                </c:pt>
                <c:pt idx="825">
                  <c:v>01/06/2016</c:v>
                </c:pt>
                <c:pt idx="826">
                  <c:v>02/06/2016</c:v>
                </c:pt>
                <c:pt idx="827">
                  <c:v>03/06/2016</c:v>
                </c:pt>
                <c:pt idx="828">
                  <c:v>06/06/2016</c:v>
                </c:pt>
                <c:pt idx="829">
                  <c:v>07/06/2016</c:v>
                </c:pt>
                <c:pt idx="830">
                  <c:v>08/06/2016</c:v>
                </c:pt>
                <c:pt idx="831">
                  <c:v>09/06/2016</c:v>
                </c:pt>
                <c:pt idx="832">
                  <c:v>10/06/2016</c:v>
                </c:pt>
                <c:pt idx="833">
                  <c:v>13/06/2016</c:v>
                </c:pt>
                <c:pt idx="834">
                  <c:v>14/06/2016</c:v>
                </c:pt>
                <c:pt idx="835">
                  <c:v>15/06/2016</c:v>
                </c:pt>
                <c:pt idx="836">
                  <c:v>16/06/2016</c:v>
                </c:pt>
                <c:pt idx="837">
                  <c:v>17/06/2016</c:v>
                </c:pt>
                <c:pt idx="838">
                  <c:v>20/06/2016</c:v>
                </c:pt>
                <c:pt idx="839">
                  <c:v>21/06/2016</c:v>
                </c:pt>
                <c:pt idx="840">
                  <c:v>22/06/2016</c:v>
                </c:pt>
                <c:pt idx="841">
                  <c:v>23/06/2016</c:v>
                </c:pt>
                <c:pt idx="842">
                  <c:v>24/06/2016</c:v>
                </c:pt>
                <c:pt idx="843">
                  <c:v>27/06/2016</c:v>
                </c:pt>
                <c:pt idx="844">
                  <c:v>28/06/2016</c:v>
                </c:pt>
                <c:pt idx="845">
                  <c:v>29/06/2016</c:v>
                </c:pt>
                <c:pt idx="846">
                  <c:v>30/06/2016</c:v>
                </c:pt>
                <c:pt idx="847">
                  <c:v>01/07/2016</c:v>
                </c:pt>
                <c:pt idx="848">
                  <c:v>05/07/2016</c:v>
                </c:pt>
                <c:pt idx="849">
                  <c:v>06/07/2016</c:v>
                </c:pt>
                <c:pt idx="850">
                  <c:v>07/07/2016</c:v>
                </c:pt>
                <c:pt idx="851">
                  <c:v>08/07/2016</c:v>
                </c:pt>
                <c:pt idx="852">
                  <c:v>11/07/2016</c:v>
                </c:pt>
                <c:pt idx="853">
                  <c:v>12/07/2016</c:v>
                </c:pt>
                <c:pt idx="854">
                  <c:v>13/07/2016</c:v>
                </c:pt>
                <c:pt idx="855">
                  <c:v>14/07/2016</c:v>
                </c:pt>
                <c:pt idx="856">
                  <c:v>15/07/2016</c:v>
                </c:pt>
                <c:pt idx="857">
                  <c:v>18/07/2016</c:v>
                </c:pt>
                <c:pt idx="858">
                  <c:v>19/07/2016</c:v>
                </c:pt>
                <c:pt idx="859">
                  <c:v>20/07/2016</c:v>
                </c:pt>
                <c:pt idx="860">
                  <c:v>21/07/2016</c:v>
                </c:pt>
                <c:pt idx="861">
                  <c:v>22/07/2016</c:v>
                </c:pt>
                <c:pt idx="862">
                  <c:v>25/07/2016</c:v>
                </c:pt>
                <c:pt idx="863">
                  <c:v>26/07/2016</c:v>
                </c:pt>
                <c:pt idx="864">
                  <c:v>27/07/2016</c:v>
                </c:pt>
                <c:pt idx="865">
                  <c:v>28/07/2016</c:v>
                </c:pt>
                <c:pt idx="866">
                  <c:v>29/07/2016</c:v>
                </c:pt>
                <c:pt idx="867">
                  <c:v>01/08/2016</c:v>
                </c:pt>
                <c:pt idx="868">
                  <c:v>02/08/2016</c:v>
                </c:pt>
                <c:pt idx="869">
                  <c:v>03/08/2016</c:v>
                </c:pt>
                <c:pt idx="870">
                  <c:v>04/08/2016</c:v>
                </c:pt>
                <c:pt idx="871">
                  <c:v>05/08/2016</c:v>
                </c:pt>
                <c:pt idx="872">
                  <c:v>08/08/2016</c:v>
                </c:pt>
                <c:pt idx="873">
                  <c:v>09/08/2016</c:v>
                </c:pt>
                <c:pt idx="874">
                  <c:v>10/08/2016</c:v>
                </c:pt>
                <c:pt idx="875">
                  <c:v>11/08/2016</c:v>
                </c:pt>
                <c:pt idx="876">
                  <c:v>12/08/2016</c:v>
                </c:pt>
                <c:pt idx="877">
                  <c:v>15/08/2016</c:v>
                </c:pt>
                <c:pt idx="878">
                  <c:v>16/08/2016</c:v>
                </c:pt>
                <c:pt idx="879">
                  <c:v>17/08/2016</c:v>
                </c:pt>
                <c:pt idx="880">
                  <c:v>18/08/2016</c:v>
                </c:pt>
                <c:pt idx="881">
                  <c:v>19/08/2016</c:v>
                </c:pt>
                <c:pt idx="882">
                  <c:v>22/08/2016</c:v>
                </c:pt>
                <c:pt idx="883">
                  <c:v>23/08/2016</c:v>
                </c:pt>
                <c:pt idx="884">
                  <c:v>24/08/2016</c:v>
                </c:pt>
                <c:pt idx="885">
                  <c:v>25/08/2016</c:v>
                </c:pt>
                <c:pt idx="886">
                  <c:v>26/08/2016</c:v>
                </c:pt>
                <c:pt idx="887">
                  <c:v>29/08/2016</c:v>
                </c:pt>
                <c:pt idx="888">
                  <c:v>30/08/2016</c:v>
                </c:pt>
                <c:pt idx="889">
                  <c:v>31/08/2016</c:v>
                </c:pt>
                <c:pt idx="890">
                  <c:v>01/09/2016</c:v>
                </c:pt>
                <c:pt idx="891">
                  <c:v>02/09/2016</c:v>
                </c:pt>
                <c:pt idx="892">
                  <c:v>06/09/2016</c:v>
                </c:pt>
                <c:pt idx="893">
                  <c:v>07/09/2016</c:v>
                </c:pt>
                <c:pt idx="894">
                  <c:v>08/09/2016</c:v>
                </c:pt>
                <c:pt idx="895">
                  <c:v>09/09/2016</c:v>
                </c:pt>
                <c:pt idx="896">
                  <c:v>12/09/2016</c:v>
                </c:pt>
                <c:pt idx="897">
                  <c:v>13/09/2016</c:v>
                </c:pt>
                <c:pt idx="898">
                  <c:v>14/09/2016</c:v>
                </c:pt>
                <c:pt idx="899">
                  <c:v>15/09/2016</c:v>
                </c:pt>
                <c:pt idx="900">
                  <c:v>16/09/2016</c:v>
                </c:pt>
                <c:pt idx="901">
                  <c:v>19/09/2016</c:v>
                </c:pt>
                <c:pt idx="902">
                  <c:v>20/09/2016</c:v>
                </c:pt>
                <c:pt idx="903">
                  <c:v>21/09/2016</c:v>
                </c:pt>
                <c:pt idx="904">
                  <c:v>22/09/2016</c:v>
                </c:pt>
                <c:pt idx="905">
                  <c:v>23/09/2016</c:v>
                </c:pt>
                <c:pt idx="906">
                  <c:v>26/09/2016</c:v>
                </c:pt>
                <c:pt idx="907">
                  <c:v>27/09/2016</c:v>
                </c:pt>
                <c:pt idx="908">
                  <c:v>28/09/2016</c:v>
                </c:pt>
                <c:pt idx="909">
                  <c:v>29/09/2016</c:v>
                </c:pt>
                <c:pt idx="910">
                  <c:v>30/09/2016</c:v>
                </c:pt>
                <c:pt idx="911">
                  <c:v>03/10/2016</c:v>
                </c:pt>
                <c:pt idx="912">
                  <c:v>04/10/2016</c:v>
                </c:pt>
                <c:pt idx="913">
                  <c:v>05/10/2016</c:v>
                </c:pt>
                <c:pt idx="914">
                  <c:v>06/10/2016</c:v>
                </c:pt>
                <c:pt idx="915">
                  <c:v>07/10/2016</c:v>
                </c:pt>
                <c:pt idx="916">
                  <c:v>10/10/2016</c:v>
                </c:pt>
                <c:pt idx="917">
                  <c:v>11/10/2016</c:v>
                </c:pt>
                <c:pt idx="918">
                  <c:v>12/10/2016</c:v>
                </c:pt>
                <c:pt idx="919">
                  <c:v>13/10/2016</c:v>
                </c:pt>
                <c:pt idx="920">
                  <c:v>14/10/2016</c:v>
                </c:pt>
                <c:pt idx="921">
                  <c:v>17/10/2016</c:v>
                </c:pt>
                <c:pt idx="922">
                  <c:v>18/10/2016</c:v>
                </c:pt>
                <c:pt idx="923">
                  <c:v>19/10/2016</c:v>
                </c:pt>
                <c:pt idx="924">
                  <c:v>20/10/2016</c:v>
                </c:pt>
                <c:pt idx="925">
                  <c:v>21/10/2016</c:v>
                </c:pt>
                <c:pt idx="926">
                  <c:v>24/10/2016</c:v>
                </c:pt>
                <c:pt idx="927">
                  <c:v>25/10/2016</c:v>
                </c:pt>
                <c:pt idx="928">
                  <c:v>26/10/2016</c:v>
                </c:pt>
                <c:pt idx="929">
                  <c:v>27/10/2016</c:v>
                </c:pt>
                <c:pt idx="930">
                  <c:v>28/10/2016</c:v>
                </c:pt>
                <c:pt idx="931">
                  <c:v>31/10/2016</c:v>
                </c:pt>
                <c:pt idx="932">
                  <c:v>01/11/2016</c:v>
                </c:pt>
                <c:pt idx="933">
                  <c:v>02/11/2016</c:v>
                </c:pt>
                <c:pt idx="934">
                  <c:v>03/11/2016</c:v>
                </c:pt>
                <c:pt idx="935">
                  <c:v>04/11/2016</c:v>
                </c:pt>
                <c:pt idx="936">
                  <c:v>07/11/2016</c:v>
                </c:pt>
                <c:pt idx="937">
                  <c:v>08/11/2016</c:v>
                </c:pt>
                <c:pt idx="938">
                  <c:v>09/11/2016</c:v>
                </c:pt>
                <c:pt idx="939">
                  <c:v>10/11/2016</c:v>
                </c:pt>
                <c:pt idx="940">
                  <c:v>11/11/2016</c:v>
                </c:pt>
                <c:pt idx="941">
                  <c:v>14/11/2016</c:v>
                </c:pt>
                <c:pt idx="942">
                  <c:v>15/11/2016</c:v>
                </c:pt>
                <c:pt idx="943">
                  <c:v>16/11/2016</c:v>
                </c:pt>
                <c:pt idx="944">
                  <c:v>17/11/2016</c:v>
                </c:pt>
                <c:pt idx="945">
                  <c:v>18/11/2016</c:v>
                </c:pt>
                <c:pt idx="946">
                  <c:v>21/11/2016</c:v>
                </c:pt>
                <c:pt idx="947">
                  <c:v>22/11/2016</c:v>
                </c:pt>
                <c:pt idx="948">
                  <c:v>23/11/2016</c:v>
                </c:pt>
                <c:pt idx="949">
                  <c:v>25/11/2016</c:v>
                </c:pt>
                <c:pt idx="950">
                  <c:v>28/11/2016</c:v>
                </c:pt>
                <c:pt idx="951">
                  <c:v>29/11/2016</c:v>
                </c:pt>
                <c:pt idx="952">
                  <c:v>30/11/2016</c:v>
                </c:pt>
                <c:pt idx="953">
                  <c:v>01/12/2016</c:v>
                </c:pt>
                <c:pt idx="954">
                  <c:v>02/12/2016</c:v>
                </c:pt>
                <c:pt idx="955">
                  <c:v>05/12/2016</c:v>
                </c:pt>
                <c:pt idx="956">
                  <c:v>06/12/2016</c:v>
                </c:pt>
                <c:pt idx="957">
                  <c:v>07/12/2016</c:v>
                </c:pt>
                <c:pt idx="958">
                  <c:v>08/12/2016</c:v>
                </c:pt>
                <c:pt idx="959">
                  <c:v>09/12/2016</c:v>
                </c:pt>
                <c:pt idx="960">
                  <c:v>12/12/2016</c:v>
                </c:pt>
                <c:pt idx="961">
                  <c:v>13/12/2016</c:v>
                </c:pt>
                <c:pt idx="962">
                  <c:v>14/12/2016</c:v>
                </c:pt>
                <c:pt idx="963">
                  <c:v>15/12/2016</c:v>
                </c:pt>
                <c:pt idx="964">
                  <c:v>16/12/2016</c:v>
                </c:pt>
                <c:pt idx="965">
                  <c:v>19/12/2016</c:v>
                </c:pt>
                <c:pt idx="966">
                  <c:v>20/12/2016</c:v>
                </c:pt>
                <c:pt idx="967">
                  <c:v>21/12/2016</c:v>
                </c:pt>
                <c:pt idx="968">
                  <c:v>22/12/2016</c:v>
                </c:pt>
                <c:pt idx="969">
                  <c:v>23/12/2016</c:v>
                </c:pt>
                <c:pt idx="970">
                  <c:v>27/12/2016</c:v>
                </c:pt>
                <c:pt idx="971">
                  <c:v>28/12/2016</c:v>
                </c:pt>
                <c:pt idx="972">
                  <c:v>29/12/2016</c:v>
                </c:pt>
                <c:pt idx="973">
                  <c:v>30/12/2016</c:v>
                </c:pt>
                <c:pt idx="974">
                  <c:v>03/01/2017</c:v>
                </c:pt>
                <c:pt idx="975">
                  <c:v>04/01/2017</c:v>
                </c:pt>
                <c:pt idx="976">
                  <c:v>05/01/2017</c:v>
                </c:pt>
                <c:pt idx="977">
                  <c:v>06/01/2017</c:v>
                </c:pt>
                <c:pt idx="978">
                  <c:v>09/01/2017</c:v>
                </c:pt>
                <c:pt idx="979">
                  <c:v>10/01/2017</c:v>
                </c:pt>
                <c:pt idx="980">
                  <c:v>11/01/2017</c:v>
                </c:pt>
                <c:pt idx="981">
                  <c:v>12/01/2017</c:v>
                </c:pt>
                <c:pt idx="982">
                  <c:v>13/01/2017</c:v>
                </c:pt>
                <c:pt idx="983">
                  <c:v>17/01/2017</c:v>
                </c:pt>
                <c:pt idx="984">
                  <c:v>18/01/2017</c:v>
                </c:pt>
                <c:pt idx="985">
                  <c:v>19/01/2017</c:v>
                </c:pt>
                <c:pt idx="986">
                  <c:v>20/01/2017</c:v>
                </c:pt>
                <c:pt idx="987">
                  <c:v>23/01/2017</c:v>
                </c:pt>
                <c:pt idx="988">
                  <c:v>24/01/2017</c:v>
                </c:pt>
                <c:pt idx="989">
                  <c:v>25/01/2017</c:v>
                </c:pt>
                <c:pt idx="990">
                  <c:v>26/01/2017</c:v>
                </c:pt>
                <c:pt idx="991">
                  <c:v>27/01/2017</c:v>
                </c:pt>
                <c:pt idx="992">
                  <c:v>30/01/2017</c:v>
                </c:pt>
                <c:pt idx="993">
                  <c:v>31/01/2017</c:v>
                </c:pt>
                <c:pt idx="994">
                  <c:v>01/02/2017</c:v>
                </c:pt>
                <c:pt idx="995">
                  <c:v>02/02/2017</c:v>
                </c:pt>
                <c:pt idx="996">
                  <c:v>03/02/2017</c:v>
                </c:pt>
                <c:pt idx="997">
                  <c:v>06/02/2017</c:v>
                </c:pt>
                <c:pt idx="998">
                  <c:v>07/02/2017</c:v>
                </c:pt>
                <c:pt idx="999">
                  <c:v>08/02/2017</c:v>
                </c:pt>
                <c:pt idx="1000">
                  <c:v>09/02/2017</c:v>
                </c:pt>
                <c:pt idx="1001">
                  <c:v>10/02/2017</c:v>
                </c:pt>
                <c:pt idx="1002">
                  <c:v>13/02/2017</c:v>
                </c:pt>
                <c:pt idx="1003">
                  <c:v>14/02/2017</c:v>
                </c:pt>
                <c:pt idx="1004">
                  <c:v>15/02/2017</c:v>
                </c:pt>
                <c:pt idx="1005">
                  <c:v>16/02/2017</c:v>
                </c:pt>
                <c:pt idx="1006">
                  <c:v>17/02/2017</c:v>
                </c:pt>
                <c:pt idx="1007">
                  <c:v>21/02/2017</c:v>
                </c:pt>
                <c:pt idx="1008">
                  <c:v>22/02/2017</c:v>
                </c:pt>
                <c:pt idx="1009">
                  <c:v>23/02/2017</c:v>
                </c:pt>
                <c:pt idx="1010">
                  <c:v>24/02/2017</c:v>
                </c:pt>
                <c:pt idx="1011">
                  <c:v>27/02/2017</c:v>
                </c:pt>
                <c:pt idx="1012">
                  <c:v>28/02/2017</c:v>
                </c:pt>
                <c:pt idx="1013">
                  <c:v>01/03/2017</c:v>
                </c:pt>
                <c:pt idx="1014">
                  <c:v>02/03/2017</c:v>
                </c:pt>
                <c:pt idx="1015">
                  <c:v>03/03/2017</c:v>
                </c:pt>
                <c:pt idx="1016">
                  <c:v>06/03/2017</c:v>
                </c:pt>
                <c:pt idx="1017">
                  <c:v>07/03/2017</c:v>
                </c:pt>
                <c:pt idx="1018">
                  <c:v>08/03/2017</c:v>
                </c:pt>
                <c:pt idx="1019">
                  <c:v>09/03/2017</c:v>
                </c:pt>
                <c:pt idx="1020">
                  <c:v>10/03/2017</c:v>
                </c:pt>
                <c:pt idx="1021">
                  <c:v>13/03/2017</c:v>
                </c:pt>
                <c:pt idx="1022">
                  <c:v>14/03/2017</c:v>
                </c:pt>
                <c:pt idx="1023">
                  <c:v>15/03/2017</c:v>
                </c:pt>
                <c:pt idx="1024">
                  <c:v>16/03/2017</c:v>
                </c:pt>
                <c:pt idx="1025">
                  <c:v>17/03/2017</c:v>
                </c:pt>
                <c:pt idx="1026">
                  <c:v>20/03/2017</c:v>
                </c:pt>
                <c:pt idx="1027">
                  <c:v>21/03/2017</c:v>
                </c:pt>
                <c:pt idx="1028">
                  <c:v>22/03/2017</c:v>
                </c:pt>
                <c:pt idx="1029">
                  <c:v>23/03/2017</c:v>
                </c:pt>
                <c:pt idx="1030">
                  <c:v>24/03/2017</c:v>
                </c:pt>
                <c:pt idx="1031">
                  <c:v>27/03/2017</c:v>
                </c:pt>
                <c:pt idx="1032">
                  <c:v>28/03/2017</c:v>
                </c:pt>
                <c:pt idx="1033">
                  <c:v>29/03/2017</c:v>
                </c:pt>
                <c:pt idx="1034">
                  <c:v>30/03/2017</c:v>
                </c:pt>
                <c:pt idx="1035">
                  <c:v>31/03/2017</c:v>
                </c:pt>
                <c:pt idx="1036">
                  <c:v>03/04/2017</c:v>
                </c:pt>
                <c:pt idx="1037">
                  <c:v>04/04/2017</c:v>
                </c:pt>
                <c:pt idx="1038">
                  <c:v>05/04/2017</c:v>
                </c:pt>
                <c:pt idx="1039">
                  <c:v>06/04/2017</c:v>
                </c:pt>
                <c:pt idx="1040">
                  <c:v>07/04/2017</c:v>
                </c:pt>
                <c:pt idx="1041">
                  <c:v>10/04/2017</c:v>
                </c:pt>
                <c:pt idx="1042">
                  <c:v>11/04/2017</c:v>
                </c:pt>
                <c:pt idx="1043">
                  <c:v>12/04/2017</c:v>
                </c:pt>
                <c:pt idx="1044">
                  <c:v>13/04/2017</c:v>
                </c:pt>
                <c:pt idx="1045">
                  <c:v>17/04/2017</c:v>
                </c:pt>
                <c:pt idx="1046">
                  <c:v>18/04/2017</c:v>
                </c:pt>
                <c:pt idx="1047">
                  <c:v>19/04/2017</c:v>
                </c:pt>
                <c:pt idx="1048">
                  <c:v>20/04/2017</c:v>
                </c:pt>
                <c:pt idx="1049">
                  <c:v>21/04/2017</c:v>
                </c:pt>
                <c:pt idx="1050">
                  <c:v>24/04/2017</c:v>
                </c:pt>
                <c:pt idx="1051">
                  <c:v>25/04/2017</c:v>
                </c:pt>
                <c:pt idx="1052">
                  <c:v>26/04/2017</c:v>
                </c:pt>
                <c:pt idx="1053">
                  <c:v>27/04/2017</c:v>
                </c:pt>
                <c:pt idx="1054">
                  <c:v>28/04/2017</c:v>
                </c:pt>
                <c:pt idx="1055">
                  <c:v>01/05/2017</c:v>
                </c:pt>
                <c:pt idx="1056">
                  <c:v>02/05/2017</c:v>
                </c:pt>
                <c:pt idx="1057">
                  <c:v>03/05/2017</c:v>
                </c:pt>
                <c:pt idx="1058">
                  <c:v>04/05/2017</c:v>
                </c:pt>
                <c:pt idx="1059">
                  <c:v>05/05/2017</c:v>
                </c:pt>
                <c:pt idx="1060">
                  <c:v>08/05/2017</c:v>
                </c:pt>
                <c:pt idx="1061">
                  <c:v>09/05/2017</c:v>
                </c:pt>
                <c:pt idx="1062">
                  <c:v>10/05/2017</c:v>
                </c:pt>
                <c:pt idx="1063">
                  <c:v>11/05/2017</c:v>
                </c:pt>
                <c:pt idx="1064">
                  <c:v>12/05/2017</c:v>
                </c:pt>
                <c:pt idx="1065">
                  <c:v>15/05/2017</c:v>
                </c:pt>
                <c:pt idx="1066">
                  <c:v>16/05/2017</c:v>
                </c:pt>
                <c:pt idx="1067">
                  <c:v>17/05/2017</c:v>
                </c:pt>
                <c:pt idx="1068">
                  <c:v>18/05/2017</c:v>
                </c:pt>
                <c:pt idx="1069">
                  <c:v>19/05/2017</c:v>
                </c:pt>
                <c:pt idx="1070">
                  <c:v>22/05/2017</c:v>
                </c:pt>
                <c:pt idx="1071">
                  <c:v>23/05/2017</c:v>
                </c:pt>
                <c:pt idx="1072">
                  <c:v>24/05/2017</c:v>
                </c:pt>
                <c:pt idx="1073">
                  <c:v>25/05/2017</c:v>
                </c:pt>
                <c:pt idx="1074">
                  <c:v>26/05/2017</c:v>
                </c:pt>
                <c:pt idx="1075">
                  <c:v>30/05/2017</c:v>
                </c:pt>
                <c:pt idx="1076">
                  <c:v>31/05/2017</c:v>
                </c:pt>
                <c:pt idx="1077">
                  <c:v>01/06/2017</c:v>
                </c:pt>
                <c:pt idx="1078">
                  <c:v>02/06/2017</c:v>
                </c:pt>
                <c:pt idx="1079">
                  <c:v>05/06/2017</c:v>
                </c:pt>
                <c:pt idx="1080">
                  <c:v>06/06/2017</c:v>
                </c:pt>
                <c:pt idx="1081">
                  <c:v>07/06/2017</c:v>
                </c:pt>
                <c:pt idx="1082">
                  <c:v>08/06/2017</c:v>
                </c:pt>
                <c:pt idx="1083">
                  <c:v>09/06/2017</c:v>
                </c:pt>
                <c:pt idx="1084">
                  <c:v>12/06/2017</c:v>
                </c:pt>
                <c:pt idx="1085">
                  <c:v>13/06/2017</c:v>
                </c:pt>
                <c:pt idx="1086">
                  <c:v>14/06/2017</c:v>
                </c:pt>
                <c:pt idx="1087">
                  <c:v>15/06/2017</c:v>
                </c:pt>
                <c:pt idx="1088">
                  <c:v>16/06/2017</c:v>
                </c:pt>
                <c:pt idx="1089">
                  <c:v>19/06/2017</c:v>
                </c:pt>
                <c:pt idx="1090">
                  <c:v>20/06/2017</c:v>
                </c:pt>
                <c:pt idx="1091">
                  <c:v>21/06/2017</c:v>
                </c:pt>
                <c:pt idx="1092">
                  <c:v>22/06/2017</c:v>
                </c:pt>
                <c:pt idx="1093">
                  <c:v>23/06/2017</c:v>
                </c:pt>
                <c:pt idx="1094">
                  <c:v>26/06/2017</c:v>
                </c:pt>
                <c:pt idx="1095">
                  <c:v>27/06/2017</c:v>
                </c:pt>
                <c:pt idx="1096">
                  <c:v>28/06/2017</c:v>
                </c:pt>
                <c:pt idx="1097">
                  <c:v>29/06/2017</c:v>
                </c:pt>
                <c:pt idx="1098">
                  <c:v>30/06/2017</c:v>
                </c:pt>
                <c:pt idx="1099">
                  <c:v>03/07/2017</c:v>
                </c:pt>
                <c:pt idx="1100">
                  <c:v>05/07/2017</c:v>
                </c:pt>
                <c:pt idx="1101">
                  <c:v>06/07/2017</c:v>
                </c:pt>
                <c:pt idx="1102">
                  <c:v>07/07/2017</c:v>
                </c:pt>
                <c:pt idx="1103">
                  <c:v>10/07/2017</c:v>
                </c:pt>
                <c:pt idx="1104">
                  <c:v>11/07/2017</c:v>
                </c:pt>
                <c:pt idx="1105">
                  <c:v>12/07/2017</c:v>
                </c:pt>
                <c:pt idx="1106">
                  <c:v>13/07/2017</c:v>
                </c:pt>
                <c:pt idx="1107">
                  <c:v>14/07/2017</c:v>
                </c:pt>
                <c:pt idx="1108">
                  <c:v>17/07/2017</c:v>
                </c:pt>
                <c:pt idx="1109">
                  <c:v>18/07/2017</c:v>
                </c:pt>
                <c:pt idx="1110">
                  <c:v>19/07/2017</c:v>
                </c:pt>
                <c:pt idx="1111">
                  <c:v>20/07/2017</c:v>
                </c:pt>
                <c:pt idx="1112">
                  <c:v>21/07/2017</c:v>
                </c:pt>
                <c:pt idx="1113">
                  <c:v>24/07/2017</c:v>
                </c:pt>
                <c:pt idx="1114">
                  <c:v>25/07/2017</c:v>
                </c:pt>
                <c:pt idx="1115">
                  <c:v>26/07/2017</c:v>
                </c:pt>
                <c:pt idx="1116">
                  <c:v>27/07/2017</c:v>
                </c:pt>
                <c:pt idx="1117">
                  <c:v>28/07/2017</c:v>
                </c:pt>
                <c:pt idx="1118">
                  <c:v>31/07/2017</c:v>
                </c:pt>
                <c:pt idx="1119">
                  <c:v>01/08/2017</c:v>
                </c:pt>
                <c:pt idx="1120">
                  <c:v>02/08/2017</c:v>
                </c:pt>
                <c:pt idx="1121">
                  <c:v>03/08/2017</c:v>
                </c:pt>
                <c:pt idx="1122">
                  <c:v>04/08/2017</c:v>
                </c:pt>
                <c:pt idx="1123">
                  <c:v>07/08/2017</c:v>
                </c:pt>
                <c:pt idx="1124">
                  <c:v>08/08/2017</c:v>
                </c:pt>
                <c:pt idx="1125">
                  <c:v>09/08/2017</c:v>
                </c:pt>
                <c:pt idx="1126">
                  <c:v>10/08/2017</c:v>
                </c:pt>
                <c:pt idx="1127">
                  <c:v>11/08/2017</c:v>
                </c:pt>
                <c:pt idx="1128">
                  <c:v>14/08/2017</c:v>
                </c:pt>
                <c:pt idx="1129">
                  <c:v>15/08/2017</c:v>
                </c:pt>
                <c:pt idx="1130">
                  <c:v>16/08/2017</c:v>
                </c:pt>
                <c:pt idx="1131">
                  <c:v>17/08/2017</c:v>
                </c:pt>
                <c:pt idx="1132">
                  <c:v>18/08/2017</c:v>
                </c:pt>
                <c:pt idx="1133">
                  <c:v>21/08/2017</c:v>
                </c:pt>
                <c:pt idx="1134">
                  <c:v>22/08/2017</c:v>
                </c:pt>
                <c:pt idx="1135">
                  <c:v>23/08/2017</c:v>
                </c:pt>
                <c:pt idx="1136">
                  <c:v>24/08/2017</c:v>
                </c:pt>
                <c:pt idx="1137">
                  <c:v>25/08/2017</c:v>
                </c:pt>
                <c:pt idx="1138">
                  <c:v>28/08/2017</c:v>
                </c:pt>
                <c:pt idx="1139">
                  <c:v>29/08/2017</c:v>
                </c:pt>
                <c:pt idx="1140">
                  <c:v>30/08/2017</c:v>
                </c:pt>
                <c:pt idx="1141">
                  <c:v>31/08/2017</c:v>
                </c:pt>
                <c:pt idx="1142">
                  <c:v>01/09/2017</c:v>
                </c:pt>
                <c:pt idx="1143">
                  <c:v>05/09/2017</c:v>
                </c:pt>
                <c:pt idx="1144">
                  <c:v>06/09/2017</c:v>
                </c:pt>
                <c:pt idx="1145">
                  <c:v>07/09/2017</c:v>
                </c:pt>
                <c:pt idx="1146">
                  <c:v>08/09/2017</c:v>
                </c:pt>
                <c:pt idx="1147">
                  <c:v>11/09/2017</c:v>
                </c:pt>
                <c:pt idx="1148">
                  <c:v>12/09/2017</c:v>
                </c:pt>
                <c:pt idx="1149">
                  <c:v>13/09/2017</c:v>
                </c:pt>
                <c:pt idx="1150">
                  <c:v>14/09/2017</c:v>
                </c:pt>
                <c:pt idx="1151">
                  <c:v>15/09/2017</c:v>
                </c:pt>
                <c:pt idx="1152">
                  <c:v>18/09/2017</c:v>
                </c:pt>
                <c:pt idx="1153">
                  <c:v>19/09/2017</c:v>
                </c:pt>
                <c:pt idx="1154">
                  <c:v>20/09/2017</c:v>
                </c:pt>
                <c:pt idx="1155">
                  <c:v>21/09/2017</c:v>
                </c:pt>
                <c:pt idx="1156">
                  <c:v>22/09/2017</c:v>
                </c:pt>
                <c:pt idx="1157">
                  <c:v>25/09/2017</c:v>
                </c:pt>
                <c:pt idx="1158">
                  <c:v>26/09/2017</c:v>
                </c:pt>
                <c:pt idx="1159">
                  <c:v>27/09/2017</c:v>
                </c:pt>
                <c:pt idx="1160">
                  <c:v>28/09/2017</c:v>
                </c:pt>
                <c:pt idx="1161">
                  <c:v>29/09/2017</c:v>
                </c:pt>
                <c:pt idx="1162">
                  <c:v>02/10/2017</c:v>
                </c:pt>
                <c:pt idx="1163">
                  <c:v>03/10/2017</c:v>
                </c:pt>
                <c:pt idx="1164">
                  <c:v>04/10/2017</c:v>
                </c:pt>
                <c:pt idx="1165">
                  <c:v>05/10/2017</c:v>
                </c:pt>
                <c:pt idx="1166">
                  <c:v>06/10/2017</c:v>
                </c:pt>
                <c:pt idx="1167">
                  <c:v>09/10/2017</c:v>
                </c:pt>
                <c:pt idx="1168">
                  <c:v>10/10/2017</c:v>
                </c:pt>
                <c:pt idx="1169">
                  <c:v>11/10/2017</c:v>
                </c:pt>
                <c:pt idx="1170">
                  <c:v>12/10/2017</c:v>
                </c:pt>
                <c:pt idx="1171">
                  <c:v>13/10/2017</c:v>
                </c:pt>
                <c:pt idx="1172">
                  <c:v>16/10/2017</c:v>
                </c:pt>
                <c:pt idx="1173">
                  <c:v>17/10/2017</c:v>
                </c:pt>
                <c:pt idx="1174">
                  <c:v>18/10/2017</c:v>
                </c:pt>
                <c:pt idx="1175">
                  <c:v>19/10/2017</c:v>
                </c:pt>
                <c:pt idx="1176">
                  <c:v>20/10/2017</c:v>
                </c:pt>
                <c:pt idx="1177">
                  <c:v>23/10/2017</c:v>
                </c:pt>
                <c:pt idx="1178">
                  <c:v>24/10/2017</c:v>
                </c:pt>
                <c:pt idx="1179">
                  <c:v>25/10/2017</c:v>
                </c:pt>
                <c:pt idx="1180">
                  <c:v>26/10/2017</c:v>
                </c:pt>
                <c:pt idx="1181">
                  <c:v>27/10/2017</c:v>
                </c:pt>
                <c:pt idx="1182">
                  <c:v>30/10/2017</c:v>
                </c:pt>
                <c:pt idx="1183">
                  <c:v>31/10/2017</c:v>
                </c:pt>
                <c:pt idx="1184">
                  <c:v>01/11/2017</c:v>
                </c:pt>
                <c:pt idx="1185">
                  <c:v>02/11/2017</c:v>
                </c:pt>
                <c:pt idx="1186">
                  <c:v>03/11/2017</c:v>
                </c:pt>
                <c:pt idx="1187">
                  <c:v>06/11/2017</c:v>
                </c:pt>
                <c:pt idx="1188">
                  <c:v>07/11/2017</c:v>
                </c:pt>
                <c:pt idx="1189">
                  <c:v>08/11/2017</c:v>
                </c:pt>
                <c:pt idx="1190">
                  <c:v>09/11/2017</c:v>
                </c:pt>
                <c:pt idx="1191">
                  <c:v>10/11/2017</c:v>
                </c:pt>
                <c:pt idx="1192">
                  <c:v>13/11/2017</c:v>
                </c:pt>
                <c:pt idx="1193">
                  <c:v>14/11/2017</c:v>
                </c:pt>
                <c:pt idx="1194">
                  <c:v>15/11/2017</c:v>
                </c:pt>
                <c:pt idx="1195">
                  <c:v>16/11/2017</c:v>
                </c:pt>
                <c:pt idx="1196">
                  <c:v>17/11/2017</c:v>
                </c:pt>
                <c:pt idx="1197">
                  <c:v>20/11/2017</c:v>
                </c:pt>
                <c:pt idx="1198">
                  <c:v>21/11/2017</c:v>
                </c:pt>
                <c:pt idx="1199">
                  <c:v>22/11/2017</c:v>
                </c:pt>
                <c:pt idx="1200">
                  <c:v>24/11/2017</c:v>
                </c:pt>
                <c:pt idx="1201">
                  <c:v>27/11/2017</c:v>
                </c:pt>
                <c:pt idx="1202">
                  <c:v>28/11/2017</c:v>
                </c:pt>
                <c:pt idx="1203">
                  <c:v>29/11/2017</c:v>
                </c:pt>
                <c:pt idx="1204">
                  <c:v>30/11/2017</c:v>
                </c:pt>
                <c:pt idx="1205">
                  <c:v>01/12/2017</c:v>
                </c:pt>
                <c:pt idx="1206">
                  <c:v>04/12/2017</c:v>
                </c:pt>
                <c:pt idx="1207">
                  <c:v>05/12/2017</c:v>
                </c:pt>
                <c:pt idx="1208">
                  <c:v>06/12/2017</c:v>
                </c:pt>
                <c:pt idx="1209">
                  <c:v>07/12/2017</c:v>
                </c:pt>
                <c:pt idx="1210">
                  <c:v>08/12/2017</c:v>
                </c:pt>
                <c:pt idx="1211">
                  <c:v>11/12/2017</c:v>
                </c:pt>
                <c:pt idx="1212">
                  <c:v>12/12/2017</c:v>
                </c:pt>
                <c:pt idx="1213">
                  <c:v>13/12/2017</c:v>
                </c:pt>
                <c:pt idx="1214">
                  <c:v>14/12/2017</c:v>
                </c:pt>
                <c:pt idx="1215">
                  <c:v>15/12/2017</c:v>
                </c:pt>
                <c:pt idx="1216">
                  <c:v>18/12/2017</c:v>
                </c:pt>
                <c:pt idx="1217">
                  <c:v>19/12/2017</c:v>
                </c:pt>
              </c:strCache>
            </c:strRef>
          </c:cat>
          <c:val>
            <c:numRef>
              <c:f>'Q3.1'!$D$23:$D$1240</c:f>
              <c:numCache>
                <c:formatCode>0.00%</c:formatCode>
                <c:ptCount val="1218"/>
                <c:pt idx="0">
                  <c:v>-4.3908242108967717E-2</c:v>
                </c:pt>
                <c:pt idx="1">
                  <c:v>-4.5926296325316002E-2</c:v>
                </c:pt>
                <c:pt idx="2">
                  <c:v>-5.5272319279387021E-2</c:v>
                </c:pt>
                <c:pt idx="3">
                  <c:v>-5.5464855214057231E-2</c:v>
                </c:pt>
                <c:pt idx="4">
                  <c:v>-5.9056816837711495E-2</c:v>
                </c:pt>
                <c:pt idx="5">
                  <c:v>-5.8575277060508094E-2</c:v>
                </c:pt>
                <c:pt idx="6">
                  <c:v>-5.8241463362997632E-2</c:v>
                </c:pt>
                <c:pt idx="7">
                  <c:v>-5.8352574011835558E-2</c:v>
                </c:pt>
                <c:pt idx="8">
                  <c:v>-5.8152881560794241E-2</c:v>
                </c:pt>
                <c:pt idx="9">
                  <c:v>-5.4246454595196482E-2</c:v>
                </c:pt>
                <c:pt idx="10">
                  <c:v>-5.2134146810543645E-2</c:v>
                </c:pt>
                <c:pt idx="11">
                  <c:v>-5.2416147511222408E-2</c:v>
                </c:pt>
                <c:pt idx="12">
                  <c:v>-5.2255200049636734E-2</c:v>
                </c:pt>
                <c:pt idx="13">
                  <c:v>-5.2107213561482346E-2</c:v>
                </c:pt>
                <c:pt idx="14">
                  <c:v>-5.2031004978165166E-2</c:v>
                </c:pt>
                <c:pt idx="15">
                  <c:v>-5.2513179278623034E-2</c:v>
                </c:pt>
                <c:pt idx="16">
                  <c:v>-5.2719576357835904E-2</c:v>
                </c:pt>
                <c:pt idx="17">
                  <c:v>-5.383014397163928E-2</c:v>
                </c:pt>
                <c:pt idx="18">
                  <c:v>-5.4013962506629487E-2</c:v>
                </c:pt>
                <c:pt idx="19">
                  <c:v>-5.3819026013680292E-2</c:v>
                </c:pt>
                <c:pt idx="20">
                  <c:v>-5.1386416772528781E-2</c:v>
                </c:pt>
                <c:pt idx="21">
                  <c:v>-5.0699173072213138E-2</c:v>
                </c:pt>
                <c:pt idx="22">
                  <c:v>-4.9863123503167711E-2</c:v>
                </c:pt>
                <c:pt idx="23">
                  <c:v>-3.8434914656647903E-2</c:v>
                </c:pt>
                <c:pt idx="24">
                  <c:v>-3.817997776137564E-2</c:v>
                </c:pt>
                <c:pt idx="25">
                  <c:v>-3.39894792141942E-2</c:v>
                </c:pt>
                <c:pt idx="26">
                  <c:v>-3.5187232187335271E-2</c:v>
                </c:pt>
                <c:pt idx="27">
                  <c:v>-3.5664621098903483E-2</c:v>
                </c:pt>
                <c:pt idx="28">
                  <c:v>-4.0263545020932039E-2</c:v>
                </c:pt>
                <c:pt idx="29">
                  <c:v>-3.7977929262782394E-2</c:v>
                </c:pt>
                <c:pt idx="30">
                  <c:v>-3.8776554322602096E-2</c:v>
                </c:pt>
                <c:pt idx="31">
                  <c:v>-3.9876799160329032E-2</c:v>
                </c:pt>
                <c:pt idx="32">
                  <c:v>-3.9657740603436006E-2</c:v>
                </c:pt>
                <c:pt idx="33">
                  <c:v>-4.3655064035867233E-2</c:v>
                </c:pt>
                <c:pt idx="34">
                  <c:v>-4.3460435108448069E-2</c:v>
                </c:pt>
                <c:pt idx="35">
                  <c:v>-4.3949835036997897E-2</c:v>
                </c:pt>
                <c:pt idx="36">
                  <c:v>-5.7991874497744705E-2</c:v>
                </c:pt>
                <c:pt idx="37">
                  <c:v>-6.2435734703914968E-2</c:v>
                </c:pt>
                <c:pt idx="38">
                  <c:v>-6.6251325030271854E-2</c:v>
                </c:pt>
                <c:pt idx="39">
                  <c:v>-6.7031337820506826E-2</c:v>
                </c:pt>
                <c:pt idx="40">
                  <c:v>-6.7708306488126202E-2</c:v>
                </c:pt>
                <c:pt idx="41">
                  <c:v>-6.6644793998186985E-2</c:v>
                </c:pt>
                <c:pt idx="42">
                  <c:v>-6.7703260818498201E-2</c:v>
                </c:pt>
                <c:pt idx="43">
                  <c:v>-6.7379036506896597E-2</c:v>
                </c:pt>
                <c:pt idx="44">
                  <c:v>-6.6602690233836609E-2</c:v>
                </c:pt>
                <c:pt idx="45">
                  <c:v>-6.6696119230980289E-2</c:v>
                </c:pt>
                <c:pt idx="46">
                  <c:v>-6.7317305878534989E-2</c:v>
                </c:pt>
                <c:pt idx="47">
                  <c:v>-6.6782617491618498E-2</c:v>
                </c:pt>
                <c:pt idx="48">
                  <c:v>-6.8419281250387584E-2</c:v>
                </c:pt>
                <c:pt idx="49">
                  <c:v>-6.7248064295186441E-2</c:v>
                </c:pt>
                <c:pt idx="50">
                  <c:v>-6.8729322967796186E-2</c:v>
                </c:pt>
                <c:pt idx="51">
                  <c:v>-6.7996710442976935E-2</c:v>
                </c:pt>
                <c:pt idx="52">
                  <c:v>-6.7833311068390648E-2</c:v>
                </c:pt>
                <c:pt idx="53">
                  <c:v>-6.7879188537552801E-2</c:v>
                </c:pt>
                <c:pt idx="54">
                  <c:v>-6.6168268692662693E-2</c:v>
                </c:pt>
                <c:pt idx="55">
                  <c:v>-6.6254623838995469E-2</c:v>
                </c:pt>
                <c:pt idx="56">
                  <c:v>-6.5940847609086015E-2</c:v>
                </c:pt>
                <c:pt idx="57">
                  <c:v>-5.2730114555518494E-2</c:v>
                </c:pt>
                <c:pt idx="58">
                  <c:v>-4.9373365372110144E-2</c:v>
                </c:pt>
                <c:pt idx="59">
                  <c:v>-4.2481717558596387E-2</c:v>
                </c:pt>
                <c:pt idx="60">
                  <c:v>-4.0747928374810463E-2</c:v>
                </c:pt>
                <c:pt idx="61">
                  <c:v>-4.0405214163511116E-2</c:v>
                </c:pt>
                <c:pt idx="62">
                  <c:v>-4.0410777810412704E-2</c:v>
                </c:pt>
                <c:pt idx="63">
                  <c:v>-4.2449055074555361E-2</c:v>
                </c:pt>
                <c:pt idx="64">
                  <c:v>-4.3125727681552928E-2</c:v>
                </c:pt>
                <c:pt idx="65">
                  <c:v>-4.3202917102328015E-2</c:v>
                </c:pt>
                <c:pt idx="66">
                  <c:v>-4.3277861524273889E-2</c:v>
                </c:pt>
                <c:pt idx="67">
                  <c:v>-4.4940123306992284E-2</c:v>
                </c:pt>
                <c:pt idx="68">
                  <c:v>-4.5042196508286211E-2</c:v>
                </c:pt>
                <c:pt idx="69">
                  <c:v>-4.8952805748904232E-2</c:v>
                </c:pt>
                <c:pt idx="70">
                  <c:v>-4.7737958255747878E-2</c:v>
                </c:pt>
                <c:pt idx="71">
                  <c:v>-4.6265432942571467E-2</c:v>
                </c:pt>
                <c:pt idx="72">
                  <c:v>-5.1595055836754215E-2</c:v>
                </c:pt>
                <c:pt idx="73">
                  <c:v>-5.2772384538622992E-2</c:v>
                </c:pt>
                <c:pt idx="74">
                  <c:v>-5.6335722489404293E-2</c:v>
                </c:pt>
                <c:pt idx="75">
                  <c:v>-5.5946793644937827E-2</c:v>
                </c:pt>
                <c:pt idx="76">
                  <c:v>-5.8063085369910984E-2</c:v>
                </c:pt>
                <c:pt idx="77">
                  <c:v>-5.9524442558746775E-2</c:v>
                </c:pt>
                <c:pt idx="78">
                  <c:v>-6.215464753229856E-2</c:v>
                </c:pt>
                <c:pt idx="79">
                  <c:v>-6.2026880779210938E-2</c:v>
                </c:pt>
                <c:pt idx="80">
                  <c:v>-6.305313942256946E-2</c:v>
                </c:pt>
                <c:pt idx="81">
                  <c:v>-6.2042604990794469E-2</c:v>
                </c:pt>
                <c:pt idx="82">
                  <c:v>-6.5723654501421758E-2</c:v>
                </c:pt>
                <c:pt idx="83">
                  <c:v>-7.6126063120240256E-2</c:v>
                </c:pt>
                <c:pt idx="84">
                  <c:v>-7.5846897362762775E-2</c:v>
                </c:pt>
                <c:pt idx="85">
                  <c:v>-7.7650969860496966E-2</c:v>
                </c:pt>
                <c:pt idx="86">
                  <c:v>-7.9884836179196866E-2</c:v>
                </c:pt>
                <c:pt idx="87">
                  <c:v>-8.0933649927628484E-2</c:v>
                </c:pt>
                <c:pt idx="88">
                  <c:v>-8.1329789454359508E-2</c:v>
                </c:pt>
                <c:pt idx="89">
                  <c:v>-8.1091351725873784E-2</c:v>
                </c:pt>
                <c:pt idx="90">
                  <c:v>-7.8693067247235057E-2</c:v>
                </c:pt>
                <c:pt idx="91">
                  <c:v>-7.7955365567249343E-2</c:v>
                </c:pt>
                <c:pt idx="92">
                  <c:v>-7.7572780086772208E-2</c:v>
                </c:pt>
                <c:pt idx="93">
                  <c:v>-7.5906946856312552E-2</c:v>
                </c:pt>
                <c:pt idx="94">
                  <c:v>-7.5187194139354971E-2</c:v>
                </c:pt>
                <c:pt idx="95">
                  <c:v>-7.324869710651323E-2</c:v>
                </c:pt>
                <c:pt idx="96">
                  <c:v>-7.3241794311783598E-2</c:v>
                </c:pt>
                <c:pt idx="97">
                  <c:v>-7.3922384681935127E-2</c:v>
                </c:pt>
                <c:pt idx="98">
                  <c:v>-7.2072052192391572E-2</c:v>
                </c:pt>
                <c:pt idx="99">
                  <c:v>-6.880978410646163E-2</c:v>
                </c:pt>
                <c:pt idx="100">
                  <c:v>-6.8275821919533158E-2</c:v>
                </c:pt>
                <c:pt idx="101">
                  <c:v>-6.7546216165621259E-2</c:v>
                </c:pt>
                <c:pt idx="102">
                  <c:v>-6.6966807685479274E-2</c:v>
                </c:pt>
                <c:pt idx="103">
                  <c:v>-6.1998163884474995E-2</c:v>
                </c:pt>
                <c:pt idx="104">
                  <c:v>-4.1884592401281971E-2</c:v>
                </c:pt>
                <c:pt idx="105">
                  <c:v>-4.26371649323391E-2</c:v>
                </c:pt>
                <c:pt idx="106">
                  <c:v>-3.6227765909889034E-2</c:v>
                </c:pt>
                <c:pt idx="107">
                  <c:v>-3.4718384125968033E-2</c:v>
                </c:pt>
                <c:pt idx="108">
                  <c:v>-3.3030990390842813E-2</c:v>
                </c:pt>
                <c:pt idx="109">
                  <c:v>-3.3913769201996416E-2</c:v>
                </c:pt>
                <c:pt idx="110">
                  <c:v>-3.2326954575049006E-2</c:v>
                </c:pt>
                <c:pt idx="111">
                  <c:v>-3.2116971926707337E-2</c:v>
                </c:pt>
                <c:pt idx="112">
                  <c:v>-3.5852483979576952E-2</c:v>
                </c:pt>
                <c:pt idx="113">
                  <c:v>-3.5763153127390812E-2</c:v>
                </c:pt>
                <c:pt idx="114">
                  <c:v>-3.4039949806897916E-2</c:v>
                </c:pt>
                <c:pt idx="115">
                  <c:v>-3.5855588615371907E-2</c:v>
                </c:pt>
                <c:pt idx="116">
                  <c:v>-3.5577143832213998E-2</c:v>
                </c:pt>
                <c:pt idx="117">
                  <c:v>-3.5813186843871608E-2</c:v>
                </c:pt>
                <c:pt idx="118">
                  <c:v>-3.0115065182152331E-2</c:v>
                </c:pt>
                <c:pt idx="119">
                  <c:v>-2.9885495464218467E-2</c:v>
                </c:pt>
                <c:pt idx="120">
                  <c:v>-3.0109694370805538E-2</c:v>
                </c:pt>
                <c:pt idx="121">
                  <c:v>-3.0732208181639575E-2</c:v>
                </c:pt>
                <c:pt idx="122">
                  <c:v>-3.8336665773476032E-2</c:v>
                </c:pt>
                <c:pt idx="123">
                  <c:v>-3.7376979371745792E-2</c:v>
                </c:pt>
                <c:pt idx="124">
                  <c:v>-3.7928905410660539E-2</c:v>
                </c:pt>
                <c:pt idx="125">
                  <c:v>-3.8458597608708261E-2</c:v>
                </c:pt>
                <c:pt idx="126">
                  <c:v>-3.9146718232763535E-2</c:v>
                </c:pt>
                <c:pt idx="127">
                  <c:v>-4.2042276059597691E-2</c:v>
                </c:pt>
                <c:pt idx="128">
                  <c:v>-4.2401047324502984E-2</c:v>
                </c:pt>
                <c:pt idx="129">
                  <c:v>-4.2628892428441534E-2</c:v>
                </c:pt>
                <c:pt idx="130">
                  <c:v>-4.8856978098592081E-2</c:v>
                </c:pt>
                <c:pt idx="131">
                  <c:v>-4.9259362926405821E-2</c:v>
                </c:pt>
                <c:pt idx="132">
                  <c:v>-4.9526610520905061E-2</c:v>
                </c:pt>
                <c:pt idx="133">
                  <c:v>-4.3738641212819888E-2</c:v>
                </c:pt>
                <c:pt idx="134">
                  <c:v>-4.4501854117408389E-2</c:v>
                </c:pt>
                <c:pt idx="135">
                  <c:v>-4.7354374874964494E-2</c:v>
                </c:pt>
                <c:pt idx="136">
                  <c:v>-4.699635493142694E-2</c:v>
                </c:pt>
                <c:pt idx="137">
                  <c:v>-4.6824579486738335E-2</c:v>
                </c:pt>
                <c:pt idx="138">
                  <c:v>-4.94776181049979E-2</c:v>
                </c:pt>
                <c:pt idx="139">
                  <c:v>-5.0853037192764287E-2</c:v>
                </c:pt>
                <c:pt idx="140">
                  <c:v>-5.108870403145168E-2</c:v>
                </c:pt>
                <c:pt idx="141">
                  <c:v>-5.1137853989773337E-2</c:v>
                </c:pt>
                <c:pt idx="142">
                  <c:v>-5.0665406367698479E-2</c:v>
                </c:pt>
                <c:pt idx="143">
                  <c:v>-4.5104984693339054E-2</c:v>
                </c:pt>
                <c:pt idx="144">
                  <c:v>-4.476160863122234E-2</c:v>
                </c:pt>
                <c:pt idx="145">
                  <c:v>-4.6132220936301774E-2</c:v>
                </c:pt>
                <c:pt idx="146">
                  <c:v>-4.6504315616812286E-2</c:v>
                </c:pt>
                <c:pt idx="147">
                  <c:v>-4.7211155650001647E-2</c:v>
                </c:pt>
                <c:pt idx="148">
                  <c:v>-4.6953898646894525E-2</c:v>
                </c:pt>
                <c:pt idx="149">
                  <c:v>-4.7122279646517877E-2</c:v>
                </c:pt>
                <c:pt idx="150">
                  <c:v>-4.6792406892996956E-2</c:v>
                </c:pt>
                <c:pt idx="151">
                  <c:v>-3.7049165579130017E-2</c:v>
                </c:pt>
                <c:pt idx="152">
                  <c:v>-3.8254784901677268E-2</c:v>
                </c:pt>
                <c:pt idx="153">
                  <c:v>-4.01769777766839E-2</c:v>
                </c:pt>
                <c:pt idx="154">
                  <c:v>-4.0834990429507875E-2</c:v>
                </c:pt>
                <c:pt idx="155">
                  <c:v>-4.0808197816982042E-2</c:v>
                </c:pt>
                <c:pt idx="156">
                  <c:v>-4.2591113668899505E-2</c:v>
                </c:pt>
                <c:pt idx="157">
                  <c:v>-4.3775865510399567E-2</c:v>
                </c:pt>
                <c:pt idx="158">
                  <c:v>-4.638087335256371E-2</c:v>
                </c:pt>
                <c:pt idx="159">
                  <c:v>-4.804560682874133E-2</c:v>
                </c:pt>
                <c:pt idx="160">
                  <c:v>-4.627600727847115E-2</c:v>
                </c:pt>
                <c:pt idx="161">
                  <c:v>-5.842040612731874E-2</c:v>
                </c:pt>
                <c:pt idx="162">
                  <c:v>-5.8916281983926545E-2</c:v>
                </c:pt>
                <c:pt idx="163">
                  <c:v>-5.9090346976519569E-2</c:v>
                </c:pt>
                <c:pt idx="164">
                  <c:v>-5.9685236339204396E-2</c:v>
                </c:pt>
                <c:pt idx="165">
                  <c:v>-6.3343145965067391E-2</c:v>
                </c:pt>
                <c:pt idx="166">
                  <c:v>-6.1220948166494343E-2</c:v>
                </c:pt>
                <c:pt idx="167">
                  <c:v>-6.1931722198628122E-2</c:v>
                </c:pt>
                <c:pt idx="168">
                  <c:v>-6.0518630109422308E-2</c:v>
                </c:pt>
                <c:pt idx="169">
                  <c:v>-6.01851019239414E-2</c:v>
                </c:pt>
                <c:pt idx="170">
                  <c:v>-6.0670164846789575E-2</c:v>
                </c:pt>
                <c:pt idx="171">
                  <c:v>-6.0337093560440945E-2</c:v>
                </c:pt>
                <c:pt idx="172">
                  <c:v>-6.0429286814440777E-2</c:v>
                </c:pt>
                <c:pt idx="173">
                  <c:v>-5.9651794685071029E-2</c:v>
                </c:pt>
                <c:pt idx="174">
                  <c:v>-5.8343080692058895E-2</c:v>
                </c:pt>
                <c:pt idx="175">
                  <c:v>-5.8728175176016827E-2</c:v>
                </c:pt>
                <c:pt idx="176">
                  <c:v>-5.932041518570369E-2</c:v>
                </c:pt>
                <c:pt idx="177">
                  <c:v>-5.6494247599778558E-2</c:v>
                </c:pt>
                <c:pt idx="178">
                  <c:v>-5.5980642782287024E-2</c:v>
                </c:pt>
                <c:pt idx="179">
                  <c:v>-5.3733696242385033E-2</c:v>
                </c:pt>
                <c:pt idx="180">
                  <c:v>-4.7612284882751862E-2</c:v>
                </c:pt>
                <c:pt idx="181">
                  <c:v>-5.4383520842259191E-2</c:v>
                </c:pt>
                <c:pt idx="182">
                  <c:v>-4.7767374833915098E-2</c:v>
                </c:pt>
                <c:pt idx="183">
                  <c:v>-4.7300330243836314E-2</c:v>
                </c:pt>
                <c:pt idx="184">
                  <c:v>-4.7624448138114533E-2</c:v>
                </c:pt>
                <c:pt idx="185">
                  <c:v>-4.635946490648854E-2</c:v>
                </c:pt>
                <c:pt idx="186">
                  <c:v>-4.2455039619354186E-2</c:v>
                </c:pt>
                <c:pt idx="187">
                  <c:v>-4.1866910088230208E-2</c:v>
                </c:pt>
                <c:pt idx="188">
                  <c:v>-4.1932475595271142E-2</c:v>
                </c:pt>
                <c:pt idx="189">
                  <c:v>-4.2233722280489737E-2</c:v>
                </c:pt>
                <c:pt idx="190">
                  <c:v>-4.2175270762650437E-2</c:v>
                </c:pt>
                <c:pt idx="191">
                  <c:v>-4.2711368883084327E-2</c:v>
                </c:pt>
                <c:pt idx="192">
                  <c:v>-4.3003813880617379E-2</c:v>
                </c:pt>
                <c:pt idx="193">
                  <c:v>-4.2902701641428877E-2</c:v>
                </c:pt>
                <c:pt idx="194">
                  <c:v>-4.2930544877777282E-2</c:v>
                </c:pt>
                <c:pt idx="195">
                  <c:v>-4.2340284636203242E-2</c:v>
                </c:pt>
                <c:pt idx="196">
                  <c:v>-4.1312411638630517E-2</c:v>
                </c:pt>
                <c:pt idx="197">
                  <c:v>-4.098379673694013E-2</c:v>
                </c:pt>
                <c:pt idx="198">
                  <c:v>-4.1460815552024702E-2</c:v>
                </c:pt>
                <c:pt idx="199">
                  <c:v>-4.1349919554523246E-2</c:v>
                </c:pt>
                <c:pt idx="200">
                  <c:v>-4.1771708974204846E-2</c:v>
                </c:pt>
                <c:pt idx="201">
                  <c:v>-4.478216350139639E-2</c:v>
                </c:pt>
                <c:pt idx="202">
                  <c:v>-3.7858441769270723E-2</c:v>
                </c:pt>
                <c:pt idx="203">
                  <c:v>-3.302678498913212E-2</c:v>
                </c:pt>
                <c:pt idx="204">
                  <c:v>-3.8430253416846867E-2</c:v>
                </c:pt>
                <c:pt idx="205">
                  <c:v>-3.8757069080662045E-2</c:v>
                </c:pt>
                <c:pt idx="206">
                  <c:v>-3.6426869553876084E-2</c:v>
                </c:pt>
                <c:pt idx="207">
                  <c:v>-3.7046677922499875E-2</c:v>
                </c:pt>
                <c:pt idx="208">
                  <c:v>-3.6596733196975727E-2</c:v>
                </c:pt>
                <c:pt idx="209">
                  <c:v>-4.5135322955300587E-2</c:v>
                </c:pt>
                <c:pt idx="210">
                  <c:v>-4.4972287315501069E-2</c:v>
                </c:pt>
                <c:pt idx="211">
                  <c:v>-4.4873553209297742E-2</c:v>
                </c:pt>
                <c:pt idx="212">
                  <c:v>-4.3888250266497876E-2</c:v>
                </c:pt>
                <c:pt idx="213">
                  <c:v>-4.3492708475529857E-2</c:v>
                </c:pt>
                <c:pt idx="214">
                  <c:v>-4.3806779569832331E-2</c:v>
                </c:pt>
                <c:pt idx="215">
                  <c:v>-4.3840273605899385E-2</c:v>
                </c:pt>
                <c:pt idx="216">
                  <c:v>-4.3806654493363552E-2</c:v>
                </c:pt>
                <c:pt idx="217">
                  <c:v>-4.3978025654110658E-2</c:v>
                </c:pt>
                <c:pt idx="218">
                  <c:v>-4.648201656638272E-2</c:v>
                </c:pt>
                <c:pt idx="219">
                  <c:v>-4.6038175303384971E-2</c:v>
                </c:pt>
                <c:pt idx="220">
                  <c:v>-4.6239245448800065E-2</c:v>
                </c:pt>
                <c:pt idx="221">
                  <c:v>-4.6065668699831294E-2</c:v>
                </c:pt>
                <c:pt idx="222">
                  <c:v>-4.3048253302791412E-2</c:v>
                </c:pt>
                <c:pt idx="223">
                  <c:v>-4.3023378545262919E-2</c:v>
                </c:pt>
                <c:pt idx="224">
                  <c:v>-4.2555376857832464E-2</c:v>
                </c:pt>
                <c:pt idx="225">
                  <c:v>-4.3598372220426895E-2</c:v>
                </c:pt>
                <c:pt idx="226">
                  <c:v>-4.5511635283011678E-2</c:v>
                </c:pt>
                <c:pt idx="227">
                  <c:v>-4.5739248136188675E-2</c:v>
                </c:pt>
                <c:pt idx="228">
                  <c:v>-4.540421853124231E-2</c:v>
                </c:pt>
                <c:pt idx="229">
                  <c:v>-4.5643049400128789E-2</c:v>
                </c:pt>
                <c:pt idx="230">
                  <c:v>-3.8143903081036372E-2</c:v>
                </c:pt>
                <c:pt idx="231">
                  <c:v>-3.8070583384194091E-2</c:v>
                </c:pt>
                <c:pt idx="232">
                  <c:v>-4.0578210882737144E-2</c:v>
                </c:pt>
                <c:pt idx="233">
                  <c:v>-5.2180434916986228E-2</c:v>
                </c:pt>
                <c:pt idx="234">
                  <c:v>-5.2103649861855096E-2</c:v>
                </c:pt>
                <c:pt idx="235">
                  <c:v>-5.2588448313125223E-2</c:v>
                </c:pt>
                <c:pt idx="236">
                  <c:v>-5.4477380419124206E-2</c:v>
                </c:pt>
                <c:pt idx="237">
                  <c:v>-5.8307297229654123E-2</c:v>
                </c:pt>
                <c:pt idx="238">
                  <c:v>-5.8205693677688214E-2</c:v>
                </c:pt>
                <c:pt idx="239">
                  <c:v>-6.677188870742673E-2</c:v>
                </c:pt>
                <c:pt idx="240">
                  <c:v>-6.8630108159118949E-2</c:v>
                </c:pt>
                <c:pt idx="241">
                  <c:v>-6.8625116562126706E-2</c:v>
                </c:pt>
                <c:pt idx="242">
                  <c:v>-7.132028798986359E-2</c:v>
                </c:pt>
                <c:pt idx="243">
                  <c:v>-7.5227974663473723E-2</c:v>
                </c:pt>
                <c:pt idx="244">
                  <c:v>-7.5315216793464798E-2</c:v>
                </c:pt>
                <c:pt idx="245">
                  <c:v>-7.7607700018130596E-2</c:v>
                </c:pt>
                <c:pt idx="246">
                  <c:v>-7.4895894824466416E-2</c:v>
                </c:pt>
                <c:pt idx="247">
                  <c:v>-7.3374334803362126E-2</c:v>
                </c:pt>
                <c:pt idx="248">
                  <c:v>-7.3305941909165229E-2</c:v>
                </c:pt>
                <c:pt idx="249">
                  <c:v>-7.3314920589363619E-2</c:v>
                </c:pt>
                <c:pt idx="250">
                  <c:v>-7.380386756656096E-2</c:v>
                </c:pt>
                <c:pt idx="251">
                  <c:v>-7.4345662025530265E-2</c:v>
                </c:pt>
                <c:pt idx="252">
                  <c:v>-7.4391928092878201E-2</c:v>
                </c:pt>
                <c:pt idx="253">
                  <c:v>-7.3553829774064577E-2</c:v>
                </c:pt>
                <c:pt idx="254">
                  <c:v>-6.4089836382035956E-2</c:v>
                </c:pt>
                <c:pt idx="255">
                  <c:v>-6.3257990588164295E-2</c:v>
                </c:pt>
                <c:pt idx="256">
                  <c:v>-6.3060495033485625E-2</c:v>
                </c:pt>
                <c:pt idx="257">
                  <c:v>-5.980610689848085E-2</c:v>
                </c:pt>
                <c:pt idx="258">
                  <c:v>-5.9715634736414301E-2</c:v>
                </c:pt>
                <c:pt idx="259">
                  <c:v>-6.2089554484653545E-2</c:v>
                </c:pt>
                <c:pt idx="260">
                  <c:v>-4.5238471321987092E-2</c:v>
                </c:pt>
                <c:pt idx="261">
                  <c:v>-4.4767564835232899E-2</c:v>
                </c:pt>
                <c:pt idx="262">
                  <c:v>-4.4141796315301705E-2</c:v>
                </c:pt>
                <c:pt idx="263">
                  <c:v>-4.1768446880555747E-2</c:v>
                </c:pt>
                <c:pt idx="264">
                  <c:v>-3.9590391994579005E-2</c:v>
                </c:pt>
                <c:pt idx="265">
                  <c:v>-3.9665297792382606E-2</c:v>
                </c:pt>
                <c:pt idx="266">
                  <c:v>-4.2102818035816302E-2</c:v>
                </c:pt>
                <c:pt idx="267">
                  <c:v>-4.2459072134065363E-2</c:v>
                </c:pt>
                <c:pt idx="268">
                  <c:v>-4.4115800614599743E-2</c:v>
                </c:pt>
                <c:pt idx="269">
                  <c:v>-4.4872041944338463E-2</c:v>
                </c:pt>
                <c:pt idx="270">
                  <c:v>-4.62545306710637E-2</c:v>
                </c:pt>
                <c:pt idx="271">
                  <c:v>-4.5456619263693432E-2</c:v>
                </c:pt>
                <c:pt idx="272">
                  <c:v>-4.511544290063875E-2</c:v>
                </c:pt>
                <c:pt idx="273">
                  <c:v>-4.5821816610097155E-2</c:v>
                </c:pt>
                <c:pt idx="274">
                  <c:v>-4.5318871970905422E-2</c:v>
                </c:pt>
                <c:pt idx="275">
                  <c:v>-4.6823660879136204E-2</c:v>
                </c:pt>
                <c:pt idx="276">
                  <c:v>-4.6944222046160923E-2</c:v>
                </c:pt>
                <c:pt idx="277">
                  <c:v>-4.6861319662491761E-2</c:v>
                </c:pt>
                <c:pt idx="278">
                  <c:v>-4.8352116970726403E-2</c:v>
                </c:pt>
                <c:pt idx="279">
                  <c:v>-4.7646554187243013E-2</c:v>
                </c:pt>
                <c:pt idx="280">
                  <c:v>-4.1461027944374326E-2</c:v>
                </c:pt>
                <c:pt idx="281">
                  <c:v>-4.1530657572938529E-2</c:v>
                </c:pt>
                <c:pt idx="282">
                  <c:v>-4.6372884906057309E-2</c:v>
                </c:pt>
                <c:pt idx="283">
                  <c:v>-4.9300314977429774E-2</c:v>
                </c:pt>
                <c:pt idx="284">
                  <c:v>-4.9847774155113787E-2</c:v>
                </c:pt>
                <c:pt idx="285">
                  <c:v>-5.2501708368212774E-2</c:v>
                </c:pt>
                <c:pt idx="286">
                  <c:v>-6.2577383500028644E-2</c:v>
                </c:pt>
                <c:pt idx="287">
                  <c:v>-6.1621615095709008E-2</c:v>
                </c:pt>
                <c:pt idx="288">
                  <c:v>-6.315630353029561E-2</c:v>
                </c:pt>
                <c:pt idx="289">
                  <c:v>-6.211700180126007E-2</c:v>
                </c:pt>
                <c:pt idx="290">
                  <c:v>-6.3394590674584375E-2</c:v>
                </c:pt>
                <c:pt idx="291">
                  <c:v>-6.2646393643963141E-2</c:v>
                </c:pt>
                <c:pt idx="292">
                  <c:v>-6.2172875486699621E-2</c:v>
                </c:pt>
                <c:pt idx="293">
                  <c:v>-6.2297816240895088E-2</c:v>
                </c:pt>
                <c:pt idx="294">
                  <c:v>-6.1840684395855973E-2</c:v>
                </c:pt>
                <c:pt idx="295">
                  <c:v>-6.1528022279566573E-2</c:v>
                </c:pt>
                <c:pt idx="296">
                  <c:v>-6.1909638518987058E-2</c:v>
                </c:pt>
                <c:pt idx="297">
                  <c:v>-6.1968932279045728E-2</c:v>
                </c:pt>
                <c:pt idx="298">
                  <c:v>-6.1990744302314965E-2</c:v>
                </c:pt>
                <c:pt idx="299">
                  <c:v>-6.0904397869807898E-2</c:v>
                </c:pt>
                <c:pt idx="300">
                  <c:v>-5.9841907150452303E-2</c:v>
                </c:pt>
                <c:pt idx="301">
                  <c:v>-5.9671476735191159E-2</c:v>
                </c:pt>
                <c:pt idx="302">
                  <c:v>-5.9745661043089371E-2</c:v>
                </c:pt>
                <c:pt idx="303">
                  <c:v>-5.7963545899947184E-2</c:v>
                </c:pt>
                <c:pt idx="304">
                  <c:v>-5.5568807421960312E-2</c:v>
                </c:pt>
                <c:pt idx="305">
                  <c:v>-5.5454578628352832E-2</c:v>
                </c:pt>
                <c:pt idx="306">
                  <c:v>-5.2741781563616051E-2</c:v>
                </c:pt>
                <c:pt idx="307">
                  <c:v>-4.0972427630722376E-2</c:v>
                </c:pt>
                <c:pt idx="308">
                  <c:v>-3.6512203058202228E-2</c:v>
                </c:pt>
                <c:pt idx="309">
                  <c:v>-3.6564294899378236E-2</c:v>
                </c:pt>
                <c:pt idx="310">
                  <c:v>-3.9365188071590188E-2</c:v>
                </c:pt>
                <c:pt idx="311">
                  <c:v>-3.6235347964310882E-2</c:v>
                </c:pt>
                <c:pt idx="312">
                  <c:v>-3.6629626427871945E-2</c:v>
                </c:pt>
                <c:pt idx="313">
                  <c:v>-3.7858894307218609E-2</c:v>
                </c:pt>
                <c:pt idx="314">
                  <c:v>-3.952716671431699E-2</c:v>
                </c:pt>
                <c:pt idx="315">
                  <c:v>-3.9448330068736853E-2</c:v>
                </c:pt>
                <c:pt idx="316">
                  <c:v>-3.9876249434679087E-2</c:v>
                </c:pt>
                <c:pt idx="317">
                  <c:v>-3.7946855711589803E-2</c:v>
                </c:pt>
                <c:pt idx="318">
                  <c:v>-3.7966151059411098E-2</c:v>
                </c:pt>
                <c:pt idx="319">
                  <c:v>-3.8138608203610189E-2</c:v>
                </c:pt>
                <c:pt idx="320">
                  <c:v>-3.8024938815018346E-2</c:v>
                </c:pt>
                <c:pt idx="321">
                  <c:v>-3.7980315732301109E-2</c:v>
                </c:pt>
                <c:pt idx="322">
                  <c:v>-3.7847389304207057E-2</c:v>
                </c:pt>
                <c:pt idx="323">
                  <c:v>-3.784855732991705E-2</c:v>
                </c:pt>
                <c:pt idx="324">
                  <c:v>-3.470637956959402E-2</c:v>
                </c:pt>
                <c:pt idx="325">
                  <c:v>-3.4451357936656893E-2</c:v>
                </c:pt>
                <c:pt idx="326">
                  <c:v>-3.4077698952728983E-2</c:v>
                </c:pt>
                <c:pt idx="327">
                  <c:v>-3.4246030311027631E-2</c:v>
                </c:pt>
                <c:pt idx="328">
                  <c:v>-3.2586240296682688E-2</c:v>
                </c:pt>
                <c:pt idx="329">
                  <c:v>-3.5196495028933329E-2</c:v>
                </c:pt>
                <c:pt idx="330">
                  <c:v>-3.4099892098346685E-2</c:v>
                </c:pt>
                <c:pt idx="331">
                  <c:v>-2.9086683658888841E-2</c:v>
                </c:pt>
                <c:pt idx="332">
                  <c:v>-2.889347407747821E-2</c:v>
                </c:pt>
                <c:pt idx="333">
                  <c:v>-3.0327017744772634E-2</c:v>
                </c:pt>
                <c:pt idx="334">
                  <c:v>-2.6945902663077479E-2</c:v>
                </c:pt>
                <c:pt idx="335">
                  <c:v>-2.5024501072933924E-2</c:v>
                </c:pt>
                <c:pt idx="336">
                  <c:v>-2.5206613559952244E-2</c:v>
                </c:pt>
                <c:pt idx="337">
                  <c:v>-2.8019070966601677E-2</c:v>
                </c:pt>
                <c:pt idx="338">
                  <c:v>-2.7572479731586504E-2</c:v>
                </c:pt>
                <c:pt idx="339">
                  <c:v>-2.7587230924171455E-2</c:v>
                </c:pt>
                <c:pt idx="340">
                  <c:v>-2.6713930205080203E-2</c:v>
                </c:pt>
                <c:pt idx="341">
                  <c:v>-2.6762534273289864E-2</c:v>
                </c:pt>
                <c:pt idx="342">
                  <c:v>-2.8307165721320485E-2</c:v>
                </c:pt>
                <c:pt idx="343">
                  <c:v>-2.820117123170874E-2</c:v>
                </c:pt>
                <c:pt idx="344">
                  <c:v>-2.8999810132973661E-2</c:v>
                </c:pt>
                <c:pt idx="345">
                  <c:v>-2.8869087113687558E-2</c:v>
                </c:pt>
                <c:pt idx="346">
                  <c:v>-3.0833843584452635E-2</c:v>
                </c:pt>
                <c:pt idx="347">
                  <c:v>-3.1586925577139928E-2</c:v>
                </c:pt>
                <c:pt idx="348">
                  <c:v>-3.2450166741671872E-2</c:v>
                </c:pt>
                <c:pt idx="349">
                  <c:v>-3.1819513689030715E-2</c:v>
                </c:pt>
                <c:pt idx="350">
                  <c:v>-2.9716018967126563E-2</c:v>
                </c:pt>
                <c:pt idx="351">
                  <c:v>-2.9912269821845288E-2</c:v>
                </c:pt>
                <c:pt idx="352">
                  <c:v>-3.0373238274481237E-2</c:v>
                </c:pt>
                <c:pt idx="353">
                  <c:v>-3.6726066850894683E-2</c:v>
                </c:pt>
                <c:pt idx="354">
                  <c:v>-3.8273229399304221E-2</c:v>
                </c:pt>
                <c:pt idx="355">
                  <c:v>-3.8514616114753895E-2</c:v>
                </c:pt>
                <c:pt idx="356">
                  <c:v>-3.9186500799016061E-2</c:v>
                </c:pt>
                <c:pt idx="357">
                  <c:v>-3.9221211612430175E-2</c:v>
                </c:pt>
                <c:pt idx="358">
                  <c:v>-3.7387637642684754E-2</c:v>
                </c:pt>
                <c:pt idx="359">
                  <c:v>-3.7860570079918353E-2</c:v>
                </c:pt>
                <c:pt idx="360">
                  <c:v>-3.7762299644259992E-2</c:v>
                </c:pt>
                <c:pt idx="361">
                  <c:v>-3.8533252295581744E-2</c:v>
                </c:pt>
                <c:pt idx="362">
                  <c:v>-3.8521572985841912E-2</c:v>
                </c:pt>
                <c:pt idx="363">
                  <c:v>-4.909281253237479E-2</c:v>
                </c:pt>
                <c:pt idx="364">
                  <c:v>-4.9088535692076267E-2</c:v>
                </c:pt>
                <c:pt idx="365">
                  <c:v>-4.9784208446545367E-2</c:v>
                </c:pt>
                <c:pt idx="366">
                  <c:v>-5.1509596241827653E-2</c:v>
                </c:pt>
                <c:pt idx="367">
                  <c:v>-5.0647931762540226E-2</c:v>
                </c:pt>
                <c:pt idx="368">
                  <c:v>-5.018801666603738E-2</c:v>
                </c:pt>
                <c:pt idx="369">
                  <c:v>-5.4109774399624215E-2</c:v>
                </c:pt>
                <c:pt idx="370">
                  <c:v>-5.4295345932777558E-2</c:v>
                </c:pt>
                <c:pt idx="371">
                  <c:v>-5.3483623769230278E-2</c:v>
                </c:pt>
                <c:pt idx="372">
                  <c:v>-5.4872271238388753E-2</c:v>
                </c:pt>
                <c:pt idx="373">
                  <c:v>-5.4907127305527777E-2</c:v>
                </c:pt>
                <c:pt idx="374">
                  <c:v>-5.1518575435084028E-2</c:v>
                </c:pt>
                <c:pt idx="375">
                  <c:v>-5.065733267688842E-2</c:v>
                </c:pt>
                <c:pt idx="376">
                  <c:v>-5.1168229161907594E-2</c:v>
                </c:pt>
                <c:pt idx="377">
                  <c:v>-5.0683487554628932E-2</c:v>
                </c:pt>
                <c:pt idx="378">
                  <c:v>-5.0826511003848787E-2</c:v>
                </c:pt>
                <c:pt idx="379">
                  <c:v>-5.0935098072444972E-2</c:v>
                </c:pt>
                <c:pt idx="380">
                  <c:v>-5.0790607573988608E-2</c:v>
                </c:pt>
                <c:pt idx="381">
                  <c:v>-5.0798007342608635E-2</c:v>
                </c:pt>
                <c:pt idx="382">
                  <c:v>-5.0094502471416537E-2</c:v>
                </c:pt>
                <c:pt idx="383">
                  <c:v>-5.0236018480800011E-2</c:v>
                </c:pt>
                <c:pt idx="384">
                  <c:v>-3.6004026060400658E-2</c:v>
                </c:pt>
                <c:pt idx="385">
                  <c:v>-3.5385370714841748E-2</c:v>
                </c:pt>
                <c:pt idx="386">
                  <c:v>-3.4455730577318953E-2</c:v>
                </c:pt>
                <c:pt idx="387">
                  <c:v>-2.9366559787048132E-2</c:v>
                </c:pt>
                <c:pt idx="388">
                  <c:v>-2.9604382543857295E-2</c:v>
                </c:pt>
                <c:pt idx="389">
                  <c:v>-2.8082076164393833E-2</c:v>
                </c:pt>
                <c:pt idx="390">
                  <c:v>-2.6949225944750813E-2</c:v>
                </c:pt>
                <c:pt idx="391">
                  <c:v>-2.7108070888153712E-2</c:v>
                </c:pt>
                <c:pt idx="392">
                  <c:v>-2.6635770248109598E-2</c:v>
                </c:pt>
                <c:pt idx="393">
                  <c:v>-2.7756809940731896E-2</c:v>
                </c:pt>
                <c:pt idx="394">
                  <c:v>-2.7263916492316586E-2</c:v>
                </c:pt>
                <c:pt idx="395">
                  <c:v>-2.9291650517014614E-2</c:v>
                </c:pt>
                <c:pt idx="396">
                  <c:v>-2.6491232247887568E-2</c:v>
                </c:pt>
                <c:pt idx="397">
                  <c:v>-2.6444220153460499E-2</c:v>
                </c:pt>
                <c:pt idx="398">
                  <c:v>-2.6335507982424296E-2</c:v>
                </c:pt>
                <c:pt idx="399">
                  <c:v>-2.9385997258486552E-2</c:v>
                </c:pt>
                <c:pt idx="400">
                  <c:v>-3.0702957339281963E-2</c:v>
                </c:pt>
                <c:pt idx="401">
                  <c:v>-3.2352494129358679E-2</c:v>
                </c:pt>
                <c:pt idx="402">
                  <c:v>-4.1530435729910109E-2</c:v>
                </c:pt>
                <c:pt idx="403">
                  <c:v>-4.4162696842197847E-2</c:v>
                </c:pt>
                <c:pt idx="404">
                  <c:v>-4.4251385942736234E-2</c:v>
                </c:pt>
                <c:pt idx="405">
                  <c:v>-4.3928518808691613E-2</c:v>
                </c:pt>
                <c:pt idx="406">
                  <c:v>-4.8348807364194335E-2</c:v>
                </c:pt>
                <c:pt idx="407">
                  <c:v>-4.8390412820174866E-2</c:v>
                </c:pt>
                <c:pt idx="408">
                  <c:v>-5.2329029938201467E-2</c:v>
                </c:pt>
                <c:pt idx="409">
                  <c:v>-5.1435506080940906E-2</c:v>
                </c:pt>
                <c:pt idx="410">
                  <c:v>-5.6230163291929418E-2</c:v>
                </c:pt>
                <c:pt idx="411">
                  <c:v>-6.3168855442150479E-2</c:v>
                </c:pt>
                <c:pt idx="412">
                  <c:v>-7.0668670710197792E-2</c:v>
                </c:pt>
                <c:pt idx="413">
                  <c:v>-7.2257640628280786E-2</c:v>
                </c:pt>
                <c:pt idx="414">
                  <c:v>-7.568232267353589E-2</c:v>
                </c:pt>
                <c:pt idx="415">
                  <c:v>-7.5936595553944011E-2</c:v>
                </c:pt>
                <c:pt idx="416">
                  <c:v>-7.4445254736231592E-2</c:v>
                </c:pt>
                <c:pt idx="417">
                  <c:v>-7.4273070811969905E-2</c:v>
                </c:pt>
                <c:pt idx="418">
                  <c:v>-7.7680060350009655E-2</c:v>
                </c:pt>
                <c:pt idx="419">
                  <c:v>-8.002340936696628E-2</c:v>
                </c:pt>
                <c:pt idx="420">
                  <c:v>-8.6792088706405729E-2</c:v>
                </c:pt>
                <c:pt idx="421">
                  <c:v>-8.7042163336518694E-2</c:v>
                </c:pt>
                <c:pt idx="422">
                  <c:v>-8.8578803194945654E-2</c:v>
                </c:pt>
                <c:pt idx="423">
                  <c:v>-8.5646404346717941E-2</c:v>
                </c:pt>
                <c:pt idx="424">
                  <c:v>-8.4434894308913808E-2</c:v>
                </c:pt>
                <c:pt idx="425">
                  <c:v>-8.6637183369649776E-2</c:v>
                </c:pt>
                <c:pt idx="426">
                  <c:v>-8.653649041636724E-2</c:v>
                </c:pt>
                <c:pt idx="427">
                  <c:v>-8.3886069444803868E-2</c:v>
                </c:pt>
                <c:pt idx="428">
                  <c:v>-8.5519043224805594E-2</c:v>
                </c:pt>
                <c:pt idx="429">
                  <c:v>-8.4074918939402207E-2</c:v>
                </c:pt>
                <c:pt idx="430">
                  <c:v>-8.4211978973519758E-2</c:v>
                </c:pt>
                <c:pt idx="431">
                  <c:v>-7.9786110217439962E-2</c:v>
                </c:pt>
                <c:pt idx="432">
                  <c:v>-7.5668682762394981E-2</c:v>
                </c:pt>
                <c:pt idx="433">
                  <c:v>-6.5712004693087508E-2</c:v>
                </c:pt>
                <c:pt idx="434">
                  <c:v>-6.1320967729220473E-2</c:v>
                </c:pt>
                <c:pt idx="435">
                  <c:v>-5.1750040631860637E-2</c:v>
                </c:pt>
                <c:pt idx="436">
                  <c:v>-5.2168169408533187E-2</c:v>
                </c:pt>
                <c:pt idx="437">
                  <c:v>-4.8481343826743552E-2</c:v>
                </c:pt>
                <c:pt idx="438">
                  <c:v>-4.8459382119776483E-2</c:v>
                </c:pt>
                <c:pt idx="439">
                  <c:v>-4.6582317808957108E-2</c:v>
                </c:pt>
                <c:pt idx="440">
                  <c:v>-4.5776172094014848E-2</c:v>
                </c:pt>
                <c:pt idx="441">
                  <c:v>-3.7826906672868185E-2</c:v>
                </c:pt>
                <c:pt idx="442">
                  <c:v>-3.3999781982097972E-2</c:v>
                </c:pt>
                <c:pt idx="443">
                  <c:v>-3.0543095824068788E-2</c:v>
                </c:pt>
                <c:pt idx="444">
                  <c:v>-2.9655032641066056E-2</c:v>
                </c:pt>
                <c:pt idx="445">
                  <c:v>-2.9532385596739701E-2</c:v>
                </c:pt>
                <c:pt idx="446">
                  <c:v>-2.4978900921171856E-2</c:v>
                </c:pt>
                <c:pt idx="447">
                  <c:v>-2.5476178283580356E-2</c:v>
                </c:pt>
                <c:pt idx="448">
                  <c:v>-2.8133826894986974E-2</c:v>
                </c:pt>
                <c:pt idx="449">
                  <c:v>-2.3855275427768833E-2</c:v>
                </c:pt>
                <c:pt idx="450">
                  <c:v>-2.411600651708776E-2</c:v>
                </c:pt>
                <c:pt idx="451">
                  <c:v>-2.3478713985963372E-2</c:v>
                </c:pt>
                <c:pt idx="452">
                  <c:v>-2.2351286491639599E-2</c:v>
                </c:pt>
                <c:pt idx="453">
                  <c:v>-2.5708632642079451E-2</c:v>
                </c:pt>
                <c:pt idx="454">
                  <c:v>-2.5746166525895852E-2</c:v>
                </c:pt>
                <c:pt idx="455">
                  <c:v>-3.7302005215423657E-2</c:v>
                </c:pt>
                <c:pt idx="456">
                  <c:v>-3.8072819386844245E-2</c:v>
                </c:pt>
                <c:pt idx="457">
                  <c:v>-4.6163931767215935E-2</c:v>
                </c:pt>
                <c:pt idx="458">
                  <c:v>-4.6927563739765456E-2</c:v>
                </c:pt>
                <c:pt idx="459">
                  <c:v>-4.8301903084947514E-2</c:v>
                </c:pt>
                <c:pt idx="460">
                  <c:v>-5.9571839748099771E-2</c:v>
                </c:pt>
                <c:pt idx="461">
                  <c:v>-7.0883094013528269E-2</c:v>
                </c:pt>
                <c:pt idx="462">
                  <c:v>-7.1152407669692108E-2</c:v>
                </c:pt>
                <c:pt idx="463">
                  <c:v>-7.131533128694055E-2</c:v>
                </c:pt>
                <c:pt idx="464">
                  <c:v>-7.0921957845954578E-2</c:v>
                </c:pt>
                <c:pt idx="465">
                  <c:v>-7.0807110055700812E-2</c:v>
                </c:pt>
                <c:pt idx="466">
                  <c:v>-7.092355593622944E-2</c:v>
                </c:pt>
                <c:pt idx="467">
                  <c:v>-7.0821325863475157E-2</c:v>
                </c:pt>
                <c:pt idx="468">
                  <c:v>-7.1186847988109314E-2</c:v>
                </c:pt>
                <c:pt idx="469">
                  <c:v>-7.2354406649404235E-2</c:v>
                </c:pt>
                <c:pt idx="470">
                  <c:v>-7.1586809953616534E-2</c:v>
                </c:pt>
                <c:pt idx="471">
                  <c:v>-7.6945400196843081E-2</c:v>
                </c:pt>
                <c:pt idx="472">
                  <c:v>-7.7926404084379411E-2</c:v>
                </c:pt>
                <c:pt idx="473">
                  <c:v>-8.0628663304244466E-2</c:v>
                </c:pt>
                <c:pt idx="474">
                  <c:v>-8.5340415808105724E-2</c:v>
                </c:pt>
                <c:pt idx="475">
                  <c:v>-8.6422022188674105E-2</c:v>
                </c:pt>
                <c:pt idx="476">
                  <c:v>-8.3179132735542463E-2</c:v>
                </c:pt>
                <c:pt idx="477">
                  <c:v>-8.2926450836666013E-2</c:v>
                </c:pt>
                <c:pt idx="478">
                  <c:v>-7.9043649928671786E-2</c:v>
                </c:pt>
                <c:pt idx="479">
                  <c:v>-7.9838492186916729E-2</c:v>
                </c:pt>
                <c:pt idx="480">
                  <c:v>-8.1169635975738147E-2</c:v>
                </c:pt>
                <c:pt idx="481">
                  <c:v>-7.4592615834602569E-2</c:v>
                </c:pt>
                <c:pt idx="482">
                  <c:v>-6.3853817374773511E-2</c:v>
                </c:pt>
                <c:pt idx="483">
                  <c:v>-6.8314368558310065E-2</c:v>
                </c:pt>
                <c:pt idx="484">
                  <c:v>-6.8482783547702111E-2</c:v>
                </c:pt>
                <c:pt idx="485">
                  <c:v>-6.8571914310754059E-2</c:v>
                </c:pt>
                <c:pt idx="486">
                  <c:v>-7.1617349005203695E-2</c:v>
                </c:pt>
                <c:pt idx="487">
                  <c:v>-7.3834221313891307E-2</c:v>
                </c:pt>
                <c:pt idx="488">
                  <c:v>-7.6011376486002979E-2</c:v>
                </c:pt>
                <c:pt idx="489">
                  <c:v>-7.8075731267692794E-2</c:v>
                </c:pt>
                <c:pt idx="490">
                  <c:v>-8.0220579357431723E-2</c:v>
                </c:pt>
                <c:pt idx="491">
                  <c:v>-8.3868785493995651E-2</c:v>
                </c:pt>
                <c:pt idx="492">
                  <c:v>-7.8411917202854731E-2</c:v>
                </c:pt>
                <c:pt idx="493">
                  <c:v>-7.8216880553292054E-2</c:v>
                </c:pt>
                <c:pt idx="494">
                  <c:v>-7.6633770583866112E-2</c:v>
                </c:pt>
                <c:pt idx="495">
                  <c:v>-7.1350766384914791E-2</c:v>
                </c:pt>
                <c:pt idx="496">
                  <c:v>-7.2064917824302285E-2</c:v>
                </c:pt>
                <c:pt idx="497">
                  <c:v>-7.0583787640360662E-2</c:v>
                </c:pt>
                <c:pt idx="498">
                  <c:v>-7.1641443770189744E-2</c:v>
                </c:pt>
                <c:pt idx="499">
                  <c:v>-7.0650148897827961E-2</c:v>
                </c:pt>
                <c:pt idx="500">
                  <c:v>-6.8061618741586158E-2</c:v>
                </c:pt>
                <c:pt idx="501">
                  <c:v>-6.5670251206613892E-2</c:v>
                </c:pt>
                <c:pt idx="502">
                  <c:v>-6.5836896945180315E-2</c:v>
                </c:pt>
                <c:pt idx="503">
                  <c:v>-6.6044674318879198E-2</c:v>
                </c:pt>
                <c:pt idx="504">
                  <c:v>-6.2131416162176101E-2</c:v>
                </c:pt>
                <c:pt idx="505">
                  <c:v>-6.1176293753538481E-2</c:v>
                </c:pt>
                <c:pt idx="506">
                  <c:v>-6.1246402419441674E-2</c:v>
                </c:pt>
                <c:pt idx="507">
                  <c:v>-5.6237858700731468E-2</c:v>
                </c:pt>
                <c:pt idx="508">
                  <c:v>-5.0644552715436116E-2</c:v>
                </c:pt>
                <c:pt idx="509">
                  <c:v>-4.963952557544838E-2</c:v>
                </c:pt>
                <c:pt idx="510">
                  <c:v>-4.4111562665019963E-2</c:v>
                </c:pt>
                <c:pt idx="511">
                  <c:v>-4.1901528415962279E-2</c:v>
                </c:pt>
                <c:pt idx="512">
                  <c:v>-3.6179310399965567E-2</c:v>
                </c:pt>
                <c:pt idx="513">
                  <c:v>-4.3177663070384967E-2</c:v>
                </c:pt>
                <c:pt idx="514">
                  <c:v>-4.0508657520565275E-2</c:v>
                </c:pt>
                <c:pt idx="515">
                  <c:v>-4.9048673987082549E-2</c:v>
                </c:pt>
                <c:pt idx="516">
                  <c:v>-4.8675886361038721E-2</c:v>
                </c:pt>
                <c:pt idx="517">
                  <c:v>-4.9896361496065904E-2</c:v>
                </c:pt>
                <c:pt idx="518">
                  <c:v>-5.0826915362037824E-2</c:v>
                </c:pt>
                <c:pt idx="519">
                  <c:v>-5.3183169489190447E-2</c:v>
                </c:pt>
                <c:pt idx="520">
                  <c:v>-5.2914362661894469E-2</c:v>
                </c:pt>
                <c:pt idx="521">
                  <c:v>-5.6599422254589929E-2</c:v>
                </c:pt>
                <c:pt idx="522">
                  <c:v>-5.7136887100524926E-2</c:v>
                </c:pt>
                <c:pt idx="523">
                  <c:v>-5.8985461329711081E-2</c:v>
                </c:pt>
                <c:pt idx="524">
                  <c:v>-5.8214263545828142E-2</c:v>
                </c:pt>
                <c:pt idx="525">
                  <c:v>-5.9013961597952726E-2</c:v>
                </c:pt>
                <c:pt idx="526">
                  <c:v>-6.2977865782678139E-2</c:v>
                </c:pt>
                <c:pt idx="527">
                  <c:v>-6.2998219655382742E-2</c:v>
                </c:pt>
                <c:pt idx="528">
                  <c:v>-6.3273427875380539E-2</c:v>
                </c:pt>
                <c:pt idx="529">
                  <c:v>-6.6659688799468042E-2</c:v>
                </c:pt>
                <c:pt idx="530">
                  <c:v>-6.7018688591112166E-2</c:v>
                </c:pt>
                <c:pt idx="531">
                  <c:v>-6.6945477966169439E-2</c:v>
                </c:pt>
                <c:pt idx="532">
                  <c:v>-6.7096782163302601E-2</c:v>
                </c:pt>
                <c:pt idx="533">
                  <c:v>-6.8064952525355174E-2</c:v>
                </c:pt>
                <c:pt idx="534">
                  <c:v>-6.4066002356010315E-2</c:v>
                </c:pt>
                <c:pt idx="535">
                  <c:v>-6.3894649230329531E-2</c:v>
                </c:pt>
                <c:pt idx="536">
                  <c:v>-5.7251340773986366E-2</c:v>
                </c:pt>
                <c:pt idx="537">
                  <c:v>-5.7379796276157941E-2</c:v>
                </c:pt>
                <c:pt idx="538">
                  <c:v>-5.4946050953756813E-2</c:v>
                </c:pt>
                <c:pt idx="539">
                  <c:v>-5.3784313477439387E-2</c:v>
                </c:pt>
                <c:pt idx="540">
                  <c:v>-5.0100029592106514E-2</c:v>
                </c:pt>
                <c:pt idx="541">
                  <c:v>-4.9728411564247156E-2</c:v>
                </c:pt>
                <c:pt idx="542">
                  <c:v>-4.945516658849735E-2</c:v>
                </c:pt>
                <c:pt idx="543">
                  <c:v>-5.1148656014825884E-2</c:v>
                </c:pt>
                <c:pt idx="544">
                  <c:v>-4.9035893005847674E-2</c:v>
                </c:pt>
                <c:pt idx="545">
                  <c:v>-4.9688845662866937E-2</c:v>
                </c:pt>
                <c:pt idx="546">
                  <c:v>-4.8665571066807481E-2</c:v>
                </c:pt>
                <c:pt idx="547">
                  <c:v>-4.1457279273068942E-2</c:v>
                </c:pt>
                <c:pt idx="548">
                  <c:v>-4.1975411809609564E-2</c:v>
                </c:pt>
                <c:pt idx="549">
                  <c:v>-4.2010161251444106E-2</c:v>
                </c:pt>
                <c:pt idx="550">
                  <c:v>-3.8412248090864298E-2</c:v>
                </c:pt>
                <c:pt idx="551">
                  <c:v>-3.9343711450471157E-2</c:v>
                </c:pt>
                <c:pt idx="552">
                  <c:v>-4.1997161508213136E-2</c:v>
                </c:pt>
                <c:pt idx="553">
                  <c:v>-4.1916394537885864E-2</c:v>
                </c:pt>
                <c:pt idx="554">
                  <c:v>-4.5689866206816733E-2</c:v>
                </c:pt>
                <c:pt idx="555">
                  <c:v>-4.6172281385957116E-2</c:v>
                </c:pt>
                <c:pt idx="556">
                  <c:v>-4.6370079632057401E-2</c:v>
                </c:pt>
                <c:pt idx="557">
                  <c:v>-5.0628558586716173E-2</c:v>
                </c:pt>
                <c:pt idx="558">
                  <c:v>-5.0779963142522019E-2</c:v>
                </c:pt>
                <c:pt idx="559">
                  <c:v>-5.0439679042682074E-2</c:v>
                </c:pt>
                <c:pt idx="560">
                  <c:v>-5.0382003028836012E-2</c:v>
                </c:pt>
                <c:pt idx="561">
                  <c:v>-5.2651854964744824E-2</c:v>
                </c:pt>
                <c:pt idx="562">
                  <c:v>-5.2622582187810442E-2</c:v>
                </c:pt>
                <c:pt idx="563">
                  <c:v>-4.8847267543325162E-2</c:v>
                </c:pt>
                <c:pt idx="564">
                  <c:v>-4.6945323643401565E-2</c:v>
                </c:pt>
                <c:pt idx="565">
                  <c:v>-4.6886961298787493E-2</c:v>
                </c:pt>
                <c:pt idx="566">
                  <c:v>-4.6390110756992911E-2</c:v>
                </c:pt>
                <c:pt idx="567">
                  <c:v>-4.6482424347595697E-2</c:v>
                </c:pt>
                <c:pt idx="568">
                  <c:v>-4.9352165476013059E-2</c:v>
                </c:pt>
                <c:pt idx="569">
                  <c:v>-5.1120527717765533E-2</c:v>
                </c:pt>
                <c:pt idx="570">
                  <c:v>-5.1009975073891732E-2</c:v>
                </c:pt>
                <c:pt idx="571">
                  <c:v>-5.1708523612532711E-2</c:v>
                </c:pt>
                <c:pt idx="572">
                  <c:v>-4.8833026769793959E-2</c:v>
                </c:pt>
                <c:pt idx="573">
                  <c:v>-4.5695999283990679E-2</c:v>
                </c:pt>
                <c:pt idx="574">
                  <c:v>-4.5573671662664038E-2</c:v>
                </c:pt>
                <c:pt idx="575">
                  <c:v>-4.3531857053417618E-2</c:v>
                </c:pt>
                <c:pt idx="576">
                  <c:v>-4.2931198544852195E-2</c:v>
                </c:pt>
                <c:pt idx="577">
                  <c:v>-4.3833411641756102E-2</c:v>
                </c:pt>
                <c:pt idx="578">
                  <c:v>-3.7452546348262172E-2</c:v>
                </c:pt>
                <c:pt idx="579">
                  <c:v>-4.1926304806192798E-2</c:v>
                </c:pt>
                <c:pt idx="580">
                  <c:v>-4.1708598138415431E-2</c:v>
                </c:pt>
                <c:pt idx="581">
                  <c:v>-4.3299703571374359E-2</c:v>
                </c:pt>
                <c:pt idx="582">
                  <c:v>-3.9790305466393283E-2</c:v>
                </c:pt>
                <c:pt idx="583">
                  <c:v>-4.1081943378332215E-2</c:v>
                </c:pt>
                <c:pt idx="584">
                  <c:v>-4.0861466662737794E-2</c:v>
                </c:pt>
                <c:pt idx="585">
                  <c:v>-4.4202726463787895E-2</c:v>
                </c:pt>
                <c:pt idx="586">
                  <c:v>-4.4967386527701193E-2</c:v>
                </c:pt>
                <c:pt idx="587">
                  <c:v>-4.596342870615594E-2</c:v>
                </c:pt>
                <c:pt idx="588">
                  <c:v>-4.5846562958644636E-2</c:v>
                </c:pt>
                <c:pt idx="589">
                  <c:v>-4.4269691067510303E-2</c:v>
                </c:pt>
                <c:pt idx="590">
                  <c:v>-4.1788920231906626E-2</c:v>
                </c:pt>
                <c:pt idx="591">
                  <c:v>-4.1767743905461209E-2</c:v>
                </c:pt>
                <c:pt idx="592">
                  <c:v>-5.2690417316719036E-2</c:v>
                </c:pt>
                <c:pt idx="593">
                  <c:v>-5.279710094762833E-2</c:v>
                </c:pt>
                <c:pt idx="594">
                  <c:v>-5.4346343053838876E-2</c:v>
                </c:pt>
                <c:pt idx="595">
                  <c:v>-5.4141444548675893E-2</c:v>
                </c:pt>
                <c:pt idx="596">
                  <c:v>-5.2800213407340743E-2</c:v>
                </c:pt>
                <c:pt idx="597">
                  <c:v>-5.3848095074497261E-2</c:v>
                </c:pt>
                <c:pt idx="598">
                  <c:v>-5.9331790220180508E-2</c:v>
                </c:pt>
                <c:pt idx="599">
                  <c:v>-5.9503501158660731E-2</c:v>
                </c:pt>
                <c:pt idx="600">
                  <c:v>-5.9673178041260662E-2</c:v>
                </c:pt>
                <c:pt idx="601">
                  <c:v>-6.2466275004576181E-2</c:v>
                </c:pt>
                <c:pt idx="602">
                  <c:v>-6.1791753967761473E-2</c:v>
                </c:pt>
                <c:pt idx="603">
                  <c:v>-6.1257999943832284E-2</c:v>
                </c:pt>
                <c:pt idx="604">
                  <c:v>-6.1892327811650494E-2</c:v>
                </c:pt>
                <c:pt idx="605">
                  <c:v>-6.1856836401673047E-2</c:v>
                </c:pt>
                <c:pt idx="606">
                  <c:v>-5.9862442500444729E-2</c:v>
                </c:pt>
                <c:pt idx="607">
                  <c:v>-5.9626474584539173E-2</c:v>
                </c:pt>
                <c:pt idx="608">
                  <c:v>-5.8916442509858211E-2</c:v>
                </c:pt>
                <c:pt idx="609">
                  <c:v>-5.9547234668319411E-2</c:v>
                </c:pt>
                <c:pt idx="610">
                  <c:v>-6.0837990063554843E-2</c:v>
                </c:pt>
                <c:pt idx="611">
                  <c:v>-6.1294329057565163E-2</c:v>
                </c:pt>
                <c:pt idx="612">
                  <c:v>-6.4809557778029894E-2</c:v>
                </c:pt>
                <c:pt idx="613">
                  <c:v>-5.5370552420501713E-2</c:v>
                </c:pt>
                <c:pt idx="614">
                  <c:v>-5.5339750193619461E-2</c:v>
                </c:pt>
                <c:pt idx="615">
                  <c:v>-5.466251935311129E-2</c:v>
                </c:pt>
                <c:pt idx="616">
                  <c:v>-5.4914206294482841E-2</c:v>
                </c:pt>
                <c:pt idx="617">
                  <c:v>-5.4627872332161535E-2</c:v>
                </c:pt>
                <c:pt idx="618">
                  <c:v>-5.4025688236011199E-2</c:v>
                </c:pt>
                <c:pt idx="619">
                  <c:v>-4.7839337899133791E-2</c:v>
                </c:pt>
                <c:pt idx="620">
                  <c:v>-4.8140030099651343E-2</c:v>
                </c:pt>
                <c:pt idx="621">
                  <c:v>-4.844873850959916E-2</c:v>
                </c:pt>
                <c:pt idx="622">
                  <c:v>-4.7795208157920446E-2</c:v>
                </c:pt>
                <c:pt idx="623">
                  <c:v>-4.7171413614712235E-2</c:v>
                </c:pt>
                <c:pt idx="624">
                  <c:v>-4.7186080104439754E-2</c:v>
                </c:pt>
                <c:pt idx="625">
                  <c:v>-4.5619672051360617E-2</c:v>
                </c:pt>
                <c:pt idx="626">
                  <c:v>-4.6531541296834601E-2</c:v>
                </c:pt>
                <c:pt idx="627">
                  <c:v>-4.6591427988489455E-2</c:v>
                </c:pt>
                <c:pt idx="628">
                  <c:v>-4.7852663601071134E-2</c:v>
                </c:pt>
                <c:pt idx="629">
                  <c:v>-5.8024309282188706E-2</c:v>
                </c:pt>
                <c:pt idx="630">
                  <c:v>-7.5913024073110971E-2</c:v>
                </c:pt>
                <c:pt idx="631">
                  <c:v>-9.6040327359710215E-2</c:v>
                </c:pt>
                <c:pt idx="632">
                  <c:v>-9.7145683694165957E-2</c:v>
                </c:pt>
                <c:pt idx="633">
                  <c:v>-0.11657203815757693</c:v>
                </c:pt>
                <c:pt idx="634">
                  <c:v>-0.12367333640996052</c:v>
                </c:pt>
                <c:pt idx="635">
                  <c:v>-0.12371289370066756</c:v>
                </c:pt>
                <c:pt idx="636">
                  <c:v>-0.12403811916866563</c:v>
                </c:pt>
                <c:pt idx="637">
                  <c:v>-0.131354730272879</c:v>
                </c:pt>
                <c:pt idx="638">
                  <c:v>-0.13623004699601821</c:v>
                </c:pt>
                <c:pt idx="639">
                  <c:v>-0.13601389533630648</c:v>
                </c:pt>
                <c:pt idx="640">
                  <c:v>-0.1372186824585393</c:v>
                </c:pt>
                <c:pt idx="641">
                  <c:v>-0.14473012181717204</c:v>
                </c:pt>
                <c:pt idx="642">
                  <c:v>-0.14345143567312807</c:v>
                </c:pt>
                <c:pt idx="643">
                  <c:v>-0.1438141333599848</c:v>
                </c:pt>
                <c:pt idx="644">
                  <c:v>-0.14419458022988518</c:v>
                </c:pt>
                <c:pt idx="645">
                  <c:v>-0.14417749255915557</c:v>
                </c:pt>
                <c:pt idx="646">
                  <c:v>-0.14602387828873406</c:v>
                </c:pt>
                <c:pt idx="647">
                  <c:v>-0.14663382457139584</c:v>
                </c:pt>
                <c:pt idx="648">
                  <c:v>-0.14663369602198817</c:v>
                </c:pt>
                <c:pt idx="649">
                  <c:v>-0.14804755717638118</c:v>
                </c:pt>
                <c:pt idx="650">
                  <c:v>-0.14511742395909025</c:v>
                </c:pt>
                <c:pt idx="651">
                  <c:v>-0.13698558456999577</c:v>
                </c:pt>
                <c:pt idx="652">
                  <c:v>-0.11981174453784424</c:v>
                </c:pt>
                <c:pt idx="653">
                  <c:v>-0.11750624880128382</c:v>
                </c:pt>
                <c:pt idx="654">
                  <c:v>-9.9935108295363548E-2</c:v>
                </c:pt>
                <c:pt idx="655">
                  <c:v>-9.9365773584877554E-2</c:v>
                </c:pt>
                <c:pt idx="656">
                  <c:v>-9.9425397628522802E-2</c:v>
                </c:pt>
                <c:pt idx="657">
                  <c:v>-0.10461507038292391</c:v>
                </c:pt>
                <c:pt idx="658">
                  <c:v>-9.2762411678504034E-2</c:v>
                </c:pt>
                <c:pt idx="659">
                  <c:v>-9.09154093423514E-2</c:v>
                </c:pt>
                <c:pt idx="660">
                  <c:v>-9.5436792362529096E-2</c:v>
                </c:pt>
                <c:pt idx="661">
                  <c:v>-9.1779845814598235E-2</c:v>
                </c:pt>
                <c:pt idx="662">
                  <c:v>-8.384494494936777E-2</c:v>
                </c:pt>
                <c:pt idx="663">
                  <c:v>-8.1015567686391524E-2</c:v>
                </c:pt>
                <c:pt idx="664">
                  <c:v>-8.0805547597862279E-2</c:v>
                </c:pt>
                <c:pt idx="665">
                  <c:v>-8.0649994849589415E-2</c:v>
                </c:pt>
                <c:pt idx="666">
                  <c:v>-8.1271355593473857E-2</c:v>
                </c:pt>
                <c:pt idx="667">
                  <c:v>-7.9382778342205348E-2</c:v>
                </c:pt>
                <c:pt idx="668">
                  <c:v>-8.1664176521714565E-2</c:v>
                </c:pt>
                <c:pt idx="669">
                  <c:v>-8.1699980200563488E-2</c:v>
                </c:pt>
                <c:pt idx="670">
                  <c:v>-7.6354673788824143E-2</c:v>
                </c:pt>
                <c:pt idx="671">
                  <c:v>-7.6374946497091728E-2</c:v>
                </c:pt>
                <c:pt idx="672">
                  <c:v>-7.3826395247955243E-2</c:v>
                </c:pt>
                <c:pt idx="673">
                  <c:v>-7.7114826233230113E-2</c:v>
                </c:pt>
                <c:pt idx="674">
                  <c:v>-7.7488389484324308E-2</c:v>
                </c:pt>
                <c:pt idx="675">
                  <c:v>-7.7718470335893755E-2</c:v>
                </c:pt>
                <c:pt idx="676">
                  <c:v>-6.1117152836426249E-2</c:v>
                </c:pt>
                <c:pt idx="677">
                  <c:v>-6.195371703614562E-2</c:v>
                </c:pt>
                <c:pt idx="678">
                  <c:v>-5.7813056033641202E-2</c:v>
                </c:pt>
                <c:pt idx="679">
                  <c:v>-5.9470941242547468E-2</c:v>
                </c:pt>
                <c:pt idx="680">
                  <c:v>-5.843514491585354E-2</c:v>
                </c:pt>
                <c:pt idx="681">
                  <c:v>-5.3049808340753998E-2</c:v>
                </c:pt>
                <c:pt idx="682">
                  <c:v>-5.3035699514463568E-2</c:v>
                </c:pt>
                <c:pt idx="683">
                  <c:v>-5.2663015812933978E-2</c:v>
                </c:pt>
                <c:pt idx="684">
                  <c:v>-5.17106907206532E-2</c:v>
                </c:pt>
                <c:pt idx="685">
                  <c:v>-5.5097155049631238E-2</c:v>
                </c:pt>
                <c:pt idx="686">
                  <c:v>-5.5096054346874097E-2</c:v>
                </c:pt>
                <c:pt idx="687">
                  <c:v>-5.3907681009615772E-2</c:v>
                </c:pt>
                <c:pt idx="688">
                  <c:v>-5.8785917525335268E-2</c:v>
                </c:pt>
                <c:pt idx="689">
                  <c:v>-5.7409054977698819E-2</c:v>
                </c:pt>
                <c:pt idx="690">
                  <c:v>-6.1800332971595102E-2</c:v>
                </c:pt>
                <c:pt idx="691">
                  <c:v>-6.1868322897642464E-2</c:v>
                </c:pt>
                <c:pt idx="692">
                  <c:v>-6.6645291538096979E-2</c:v>
                </c:pt>
                <c:pt idx="693">
                  <c:v>-6.5715737819569256E-2</c:v>
                </c:pt>
                <c:pt idx="694">
                  <c:v>-6.0831286886071909E-2</c:v>
                </c:pt>
                <c:pt idx="695">
                  <c:v>-5.844170592112119E-2</c:v>
                </c:pt>
                <c:pt idx="696">
                  <c:v>-5.8342397448949569E-2</c:v>
                </c:pt>
                <c:pt idx="697">
                  <c:v>-5.8137941229549739E-2</c:v>
                </c:pt>
                <c:pt idx="698">
                  <c:v>-5.497131949200415E-2</c:v>
                </c:pt>
                <c:pt idx="699">
                  <c:v>-5.5474801081939466E-2</c:v>
                </c:pt>
                <c:pt idx="700">
                  <c:v>-5.7501366054602786E-2</c:v>
                </c:pt>
                <c:pt idx="701">
                  <c:v>-5.7082432765271106E-2</c:v>
                </c:pt>
                <c:pt idx="702">
                  <c:v>-6.0953819723948997E-2</c:v>
                </c:pt>
                <c:pt idx="703">
                  <c:v>-7.0020423046539257E-2</c:v>
                </c:pt>
                <c:pt idx="704">
                  <c:v>-7.0854628634479458E-2</c:v>
                </c:pt>
                <c:pt idx="705">
                  <c:v>-7.1501651647413303E-2</c:v>
                </c:pt>
                <c:pt idx="706">
                  <c:v>-7.0857880629808648E-2</c:v>
                </c:pt>
                <c:pt idx="707">
                  <c:v>-7.0930585237671012E-2</c:v>
                </c:pt>
                <c:pt idx="708">
                  <c:v>-7.7130044506412407E-2</c:v>
                </c:pt>
                <c:pt idx="709">
                  <c:v>-7.4671644341192264E-2</c:v>
                </c:pt>
                <c:pt idx="710">
                  <c:v>-7.442496276111249E-2</c:v>
                </c:pt>
                <c:pt idx="711">
                  <c:v>-7.4228055465444961E-2</c:v>
                </c:pt>
                <c:pt idx="712">
                  <c:v>-7.8333425002064749E-2</c:v>
                </c:pt>
                <c:pt idx="713">
                  <c:v>-7.8279221012808237E-2</c:v>
                </c:pt>
                <c:pt idx="714">
                  <c:v>-7.9773443254079285E-2</c:v>
                </c:pt>
                <c:pt idx="715">
                  <c:v>-8.1040409261594087E-2</c:v>
                </c:pt>
                <c:pt idx="716">
                  <c:v>-8.3886363804044323E-2</c:v>
                </c:pt>
                <c:pt idx="717">
                  <c:v>-8.3850910870048964E-2</c:v>
                </c:pt>
                <c:pt idx="718">
                  <c:v>-8.3881375812507458E-2</c:v>
                </c:pt>
                <c:pt idx="719">
                  <c:v>-8.5819566076451859E-2</c:v>
                </c:pt>
                <c:pt idx="720">
                  <c:v>-8.6277372922633128E-2</c:v>
                </c:pt>
                <c:pt idx="721">
                  <c:v>-8.5356939870089479E-2</c:v>
                </c:pt>
                <c:pt idx="722">
                  <c:v>-8.6972905604095277E-2</c:v>
                </c:pt>
                <c:pt idx="723">
                  <c:v>-8.4331752227802995E-2</c:v>
                </c:pt>
                <c:pt idx="724">
                  <c:v>-7.862452935466005E-2</c:v>
                </c:pt>
                <c:pt idx="725">
                  <c:v>-8.5737700858665708E-2</c:v>
                </c:pt>
                <c:pt idx="726">
                  <c:v>-8.6485436547977509E-2</c:v>
                </c:pt>
                <c:pt idx="727">
                  <c:v>-8.6410055077610196E-2</c:v>
                </c:pt>
                <c:pt idx="728">
                  <c:v>-8.7757852883296364E-2</c:v>
                </c:pt>
                <c:pt idx="729">
                  <c:v>-9.1119700825203542E-2</c:v>
                </c:pt>
                <c:pt idx="730">
                  <c:v>-9.5688812064300799E-2</c:v>
                </c:pt>
                <c:pt idx="731">
                  <c:v>-9.7905381066596325E-2</c:v>
                </c:pt>
                <c:pt idx="732">
                  <c:v>-9.3284439750103601E-2</c:v>
                </c:pt>
                <c:pt idx="733">
                  <c:v>-9.2402796091087258E-2</c:v>
                </c:pt>
                <c:pt idx="734">
                  <c:v>-9.0707617455609749E-2</c:v>
                </c:pt>
                <c:pt idx="735">
                  <c:v>-9.6752672366260381E-2</c:v>
                </c:pt>
                <c:pt idx="736">
                  <c:v>-9.684637868712942E-2</c:v>
                </c:pt>
                <c:pt idx="737">
                  <c:v>-9.765659439096698E-2</c:v>
                </c:pt>
                <c:pt idx="738">
                  <c:v>-9.821843787656262E-2</c:v>
                </c:pt>
                <c:pt idx="739">
                  <c:v>-9.943722987747132E-2</c:v>
                </c:pt>
                <c:pt idx="740">
                  <c:v>-0.10712100913780155</c:v>
                </c:pt>
                <c:pt idx="741">
                  <c:v>-0.10699543220501123</c:v>
                </c:pt>
                <c:pt idx="742">
                  <c:v>-0.10959969931805406</c:v>
                </c:pt>
                <c:pt idx="743">
                  <c:v>-0.10843221923367236</c:v>
                </c:pt>
                <c:pt idx="744">
                  <c:v>-0.10838129756562308</c:v>
                </c:pt>
                <c:pt idx="745">
                  <c:v>-0.11018287475385434</c:v>
                </c:pt>
                <c:pt idx="746">
                  <c:v>-0.10613201136217493</c:v>
                </c:pt>
                <c:pt idx="747">
                  <c:v>-0.10514242681191582</c:v>
                </c:pt>
                <c:pt idx="748">
                  <c:v>-0.10508559853249169</c:v>
                </c:pt>
                <c:pt idx="749">
                  <c:v>-0.10509134298902933</c:v>
                </c:pt>
                <c:pt idx="750">
                  <c:v>-0.10362545487441269</c:v>
                </c:pt>
                <c:pt idx="751">
                  <c:v>-0.10354659550262273</c:v>
                </c:pt>
                <c:pt idx="752">
                  <c:v>-0.10050991213736184</c:v>
                </c:pt>
                <c:pt idx="753">
                  <c:v>-0.10094526139548146</c:v>
                </c:pt>
                <c:pt idx="754">
                  <c:v>-9.8689795258156743E-2</c:v>
                </c:pt>
                <c:pt idx="755">
                  <c:v>-0.10069914114064463</c:v>
                </c:pt>
                <c:pt idx="756">
                  <c:v>-9.8358253639257293E-2</c:v>
                </c:pt>
                <c:pt idx="757">
                  <c:v>-9.467640258092444E-2</c:v>
                </c:pt>
                <c:pt idx="758">
                  <c:v>-9.3771612147061228E-2</c:v>
                </c:pt>
                <c:pt idx="759">
                  <c:v>-9.1711635387029131E-2</c:v>
                </c:pt>
                <c:pt idx="760">
                  <c:v>-9.275956765971656E-2</c:v>
                </c:pt>
                <c:pt idx="761">
                  <c:v>-9.2171860681717357E-2</c:v>
                </c:pt>
                <c:pt idx="762">
                  <c:v>-9.2276475392514601E-2</c:v>
                </c:pt>
                <c:pt idx="763">
                  <c:v>-8.5883460681401361E-2</c:v>
                </c:pt>
                <c:pt idx="764">
                  <c:v>-8.5779132046078316E-2</c:v>
                </c:pt>
                <c:pt idx="765">
                  <c:v>-8.5797507859189617E-2</c:v>
                </c:pt>
                <c:pt idx="766">
                  <c:v>-8.1700093375832478E-2</c:v>
                </c:pt>
                <c:pt idx="767">
                  <c:v>-7.6746914033130817E-2</c:v>
                </c:pt>
                <c:pt idx="768">
                  <c:v>-7.6641618049926946E-2</c:v>
                </c:pt>
                <c:pt idx="769">
                  <c:v>-7.9065192276546042E-2</c:v>
                </c:pt>
                <c:pt idx="770">
                  <c:v>-7.4653053612095857E-2</c:v>
                </c:pt>
                <c:pt idx="771">
                  <c:v>-7.1091973021002439E-2</c:v>
                </c:pt>
                <c:pt idx="772">
                  <c:v>-6.7927405729313439E-2</c:v>
                </c:pt>
                <c:pt idx="773">
                  <c:v>-6.4535501530015818E-2</c:v>
                </c:pt>
                <c:pt idx="774">
                  <c:v>-6.3349842970715997E-2</c:v>
                </c:pt>
                <c:pt idx="775">
                  <c:v>-6.3232760844141422E-2</c:v>
                </c:pt>
                <c:pt idx="776">
                  <c:v>-6.0646752159840854E-2</c:v>
                </c:pt>
                <c:pt idx="777">
                  <c:v>-5.7243304402557281E-2</c:v>
                </c:pt>
                <c:pt idx="778">
                  <c:v>-5.7388162392567992E-2</c:v>
                </c:pt>
                <c:pt idx="779">
                  <c:v>-5.5524392754240558E-2</c:v>
                </c:pt>
                <c:pt idx="780">
                  <c:v>-5.6123897567513917E-2</c:v>
                </c:pt>
                <c:pt idx="781">
                  <c:v>-5.3185768964040245E-2</c:v>
                </c:pt>
                <c:pt idx="782">
                  <c:v>-4.1052757511982632E-2</c:v>
                </c:pt>
                <c:pt idx="783">
                  <c:v>-4.1523131999601018E-2</c:v>
                </c:pt>
                <c:pt idx="784">
                  <c:v>-4.2270930852420563E-2</c:v>
                </c:pt>
                <c:pt idx="785">
                  <c:v>-4.6258515854445514E-2</c:v>
                </c:pt>
                <c:pt idx="786">
                  <c:v>-4.8646762110270469E-2</c:v>
                </c:pt>
                <c:pt idx="787">
                  <c:v>-4.9189317566249856E-2</c:v>
                </c:pt>
                <c:pt idx="788">
                  <c:v>-4.8880312404580482E-2</c:v>
                </c:pt>
                <c:pt idx="789">
                  <c:v>-4.9296062598834484E-2</c:v>
                </c:pt>
                <c:pt idx="790">
                  <c:v>-4.4760614429427394E-2</c:v>
                </c:pt>
                <c:pt idx="791">
                  <c:v>-4.6870158986146618E-2</c:v>
                </c:pt>
                <c:pt idx="792">
                  <c:v>-4.6597800085426931E-2</c:v>
                </c:pt>
                <c:pt idx="793">
                  <c:v>-4.6252058537652817E-2</c:v>
                </c:pt>
                <c:pt idx="794">
                  <c:v>-4.6235332871524995E-2</c:v>
                </c:pt>
                <c:pt idx="795">
                  <c:v>-4.6039940395980729E-2</c:v>
                </c:pt>
                <c:pt idx="796">
                  <c:v>-4.6043846094392153E-2</c:v>
                </c:pt>
                <c:pt idx="797">
                  <c:v>-4.7076635069317675E-2</c:v>
                </c:pt>
                <c:pt idx="798">
                  <c:v>-4.5456615830256508E-2</c:v>
                </c:pt>
                <c:pt idx="799">
                  <c:v>-4.565509237714252E-2</c:v>
                </c:pt>
                <c:pt idx="800">
                  <c:v>-4.5653437092683415E-2</c:v>
                </c:pt>
                <c:pt idx="801">
                  <c:v>-4.3876850678055329E-2</c:v>
                </c:pt>
                <c:pt idx="802">
                  <c:v>-4.6377679312682232E-2</c:v>
                </c:pt>
                <c:pt idx="803">
                  <c:v>-4.7038507956313841E-2</c:v>
                </c:pt>
                <c:pt idx="804">
                  <c:v>-4.7616384575174288E-2</c:v>
                </c:pt>
                <c:pt idx="805">
                  <c:v>-4.946592854058058E-2</c:v>
                </c:pt>
                <c:pt idx="806">
                  <c:v>-4.7546222414369496E-2</c:v>
                </c:pt>
                <c:pt idx="807">
                  <c:v>-4.4254017346483585E-2</c:v>
                </c:pt>
                <c:pt idx="808">
                  <c:v>-3.9918868726632813E-2</c:v>
                </c:pt>
                <c:pt idx="809">
                  <c:v>-3.9717171514263266E-2</c:v>
                </c:pt>
                <c:pt idx="810">
                  <c:v>-4.3851068098036773E-2</c:v>
                </c:pt>
                <c:pt idx="811">
                  <c:v>-4.4459910733464954E-2</c:v>
                </c:pt>
                <c:pt idx="812">
                  <c:v>-4.1193217223564893E-2</c:v>
                </c:pt>
                <c:pt idx="813">
                  <c:v>-4.3167961353538037E-2</c:v>
                </c:pt>
                <c:pt idx="814">
                  <c:v>-4.6385809426277368E-2</c:v>
                </c:pt>
                <c:pt idx="815">
                  <c:v>-4.7092985268857288E-2</c:v>
                </c:pt>
                <c:pt idx="816">
                  <c:v>-4.6629088081660941E-2</c:v>
                </c:pt>
                <c:pt idx="817">
                  <c:v>-4.6667738925773902E-2</c:v>
                </c:pt>
                <c:pt idx="818">
                  <c:v>-4.7673325614228337E-2</c:v>
                </c:pt>
                <c:pt idx="819">
                  <c:v>-4.7681687709212772E-2</c:v>
                </c:pt>
                <c:pt idx="820">
                  <c:v>-5.3077591209570479E-2</c:v>
                </c:pt>
                <c:pt idx="821">
                  <c:v>-5.424511802970261E-2</c:v>
                </c:pt>
                <c:pt idx="822">
                  <c:v>-5.4171883327733331E-2</c:v>
                </c:pt>
                <c:pt idx="823">
                  <c:v>-5.2308322659501888E-2</c:v>
                </c:pt>
                <c:pt idx="824">
                  <c:v>-5.1530191966126591E-2</c:v>
                </c:pt>
                <c:pt idx="825">
                  <c:v>-5.0154037775213003E-2</c:v>
                </c:pt>
                <c:pt idx="826">
                  <c:v>-4.784202207751842E-2</c:v>
                </c:pt>
                <c:pt idx="827">
                  <c:v>-4.6893455639174166E-2</c:v>
                </c:pt>
                <c:pt idx="828">
                  <c:v>-4.7217420487795488E-2</c:v>
                </c:pt>
                <c:pt idx="829">
                  <c:v>-4.7117265582884565E-2</c:v>
                </c:pt>
                <c:pt idx="830">
                  <c:v>-4.722141577613094E-2</c:v>
                </c:pt>
                <c:pt idx="831">
                  <c:v>-4.3600158133874099E-2</c:v>
                </c:pt>
                <c:pt idx="832">
                  <c:v>-4.3354356192672611E-2</c:v>
                </c:pt>
                <c:pt idx="833">
                  <c:v>-4.5631408014143844E-2</c:v>
                </c:pt>
                <c:pt idx="834">
                  <c:v>-4.3318972213858498E-2</c:v>
                </c:pt>
                <c:pt idx="835">
                  <c:v>-4.0655125881249844E-2</c:v>
                </c:pt>
                <c:pt idx="836">
                  <c:v>-3.7541682994001728E-2</c:v>
                </c:pt>
                <c:pt idx="837">
                  <c:v>-3.8077141784758767E-2</c:v>
                </c:pt>
                <c:pt idx="838">
                  <c:v>-3.8257147951859104E-2</c:v>
                </c:pt>
                <c:pt idx="839">
                  <c:v>-3.7448461486567164E-2</c:v>
                </c:pt>
                <c:pt idx="840">
                  <c:v>-3.7362865830298381E-2</c:v>
                </c:pt>
                <c:pt idx="841">
                  <c:v>-3.7076589159709142E-2</c:v>
                </c:pt>
                <c:pt idx="842">
                  <c:v>-6.9428416790634356E-2</c:v>
                </c:pt>
                <c:pt idx="843">
                  <c:v>-7.4571414688932539E-2</c:v>
                </c:pt>
                <c:pt idx="844">
                  <c:v>-8.0489263825560348E-2</c:v>
                </c:pt>
                <c:pt idx="845">
                  <c:v>-8.5713757699126147E-2</c:v>
                </c:pt>
                <c:pt idx="846">
                  <c:v>-8.8628149559012659E-2</c:v>
                </c:pt>
                <c:pt idx="847">
                  <c:v>-8.8563679190582528E-2</c:v>
                </c:pt>
                <c:pt idx="848">
                  <c:v>-8.9135467315471437E-2</c:v>
                </c:pt>
                <c:pt idx="849">
                  <c:v>-8.9208956105016182E-2</c:v>
                </c:pt>
                <c:pt idx="850">
                  <c:v>-8.9177572305319738E-2</c:v>
                </c:pt>
                <c:pt idx="851">
                  <c:v>-9.2443371346728989E-2</c:v>
                </c:pt>
                <c:pt idx="852">
                  <c:v>-9.2515042681528409E-2</c:v>
                </c:pt>
                <c:pt idx="853">
                  <c:v>-9.1568256252461622E-2</c:v>
                </c:pt>
                <c:pt idx="854">
                  <c:v>-9.022163095006816E-2</c:v>
                </c:pt>
                <c:pt idx="855">
                  <c:v>-9.0201172142348851E-2</c:v>
                </c:pt>
                <c:pt idx="856">
                  <c:v>-9.010814460417188E-2</c:v>
                </c:pt>
                <c:pt idx="857">
                  <c:v>-9.0091482027355743E-2</c:v>
                </c:pt>
                <c:pt idx="858">
                  <c:v>-8.9850352394299504E-2</c:v>
                </c:pt>
                <c:pt idx="859">
                  <c:v>-8.9712879675347371E-2</c:v>
                </c:pt>
                <c:pt idx="860">
                  <c:v>-9.0153364730156185E-2</c:v>
                </c:pt>
                <c:pt idx="861">
                  <c:v>-9.0077101419798092E-2</c:v>
                </c:pt>
                <c:pt idx="862">
                  <c:v>-8.8340137970991175E-2</c:v>
                </c:pt>
                <c:pt idx="863">
                  <c:v>-6.1341311963808778E-2</c:v>
                </c:pt>
                <c:pt idx="864">
                  <c:v>-5.0508378062615912E-2</c:v>
                </c:pt>
                <c:pt idx="865">
                  <c:v>-4.4882697920515559E-2</c:v>
                </c:pt>
                <c:pt idx="866">
                  <c:v>-3.834541067424669E-2</c:v>
                </c:pt>
                <c:pt idx="867">
                  <c:v>-3.3758389255780903E-2</c:v>
                </c:pt>
                <c:pt idx="868">
                  <c:v>-3.6097399541855583E-2</c:v>
                </c:pt>
                <c:pt idx="869">
                  <c:v>-3.3517813098077096E-2</c:v>
                </c:pt>
                <c:pt idx="870">
                  <c:v>-3.3012271479290874E-2</c:v>
                </c:pt>
                <c:pt idx="871">
                  <c:v>-3.4658914956551823E-2</c:v>
                </c:pt>
                <c:pt idx="872">
                  <c:v>-2.6727639484087115E-2</c:v>
                </c:pt>
                <c:pt idx="873">
                  <c:v>-2.6469713792100356E-2</c:v>
                </c:pt>
                <c:pt idx="874">
                  <c:v>-2.511597078368381E-2</c:v>
                </c:pt>
                <c:pt idx="875">
                  <c:v>-2.5993461715821779E-2</c:v>
                </c:pt>
                <c:pt idx="876">
                  <c:v>-2.4943271616151449E-2</c:v>
                </c:pt>
                <c:pt idx="877">
                  <c:v>-2.5102749591065045E-2</c:v>
                </c:pt>
                <c:pt idx="878">
                  <c:v>-2.6739725194881298E-2</c:v>
                </c:pt>
                <c:pt idx="879">
                  <c:v>-2.6702888380322642E-2</c:v>
                </c:pt>
                <c:pt idx="880">
                  <c:v>-2.6094794440754181E-2</c:v>
                </c:pt>
                <c:pt idx="881">
                  <c:v>-2.5434281021819022E-2</c:v>
                </c:pt>
                <c:pt idx="882">
                  <c:v>-2.4491967292729806E-2</c:v>
                </c:pt>
                <c:pt idx="883">
                  <c:v>-2.4039194105490186E-2</c:v>
                </c:pt>
                <c:pt idx="884">
                  <c:v>-2.5699182738701341E-2</c:v>
                </c:pt>
                <c:pt idx="885">
                  <c:v>-2.5724053840803503E-2</c:v>
                </c:pt>
                <c:pt idx="886">
                  <c:v>-2.573779208018083E-2</c:v>
                </c:pt>
                <c:pt idx="887">
                  <c:v>-2.6974040298109968E-2</c:v>
                </c:pt>
                <c:pt idx="888">
                  <c:v>-2.7093691259485912E-2</c:v>
                </c:pt>
                <c:pt idx="889">
                  <c:v>-2.5191200080897352E-2</c:v>
                </c:pt>
                <c:pt idx="890">
                  <c:v>-2.4740008516137876E-2</c:v>
                </c:pt>
                <c:pt idx="891">
                  <c:v>-2.5575692804599124E-2</c:v>
                </c:pt>
                <c:pt idx="892">
                  <c:v>-2.2043648895687544E-2</c:v>
                </c:pt>
                <c:pt idx="893">
                  <c:v>-2.1985285571752382E-2</c:v>
                </c:pt>
                <c:pt idx="894">
                  <c:v>-2.2295496625318264E-2</c:v>
                </c:pt>
                <c:pt idx="895">
                  <c:v>-4.5601931874554365E-2</c:v>
                </c:pt>
                <c:pt idx="896">
                  <c:v>-5.1355319997181771E-2</c:v>
                </c:pt>
                <c:pt idx="897">
                  <c:v>-5.6294763748015605E-2</c:v>
                </c:pt>
                <c:pt idx="898">
                  <c:v>-5.5897152794364205E-2</c:v>
                </c:pt>
                <c:pt idx="899">
                  <c:v>-5.8352360878220072E-2</c:v>
                </c:pt>
                <c:pt idx="900">
                  <c:v>-5.8389451170382002E-2</c:v>
                </c:pt>
                <c:pt idx="901">
                  <c:v>-5.8174327586152291E-2</c:v>
                </c:pt>
                <c:pt idx="902">
                  <c:v>-5.8210097606271591E-2</c:v>
                </c:pt>
                <c:pt idx="903">
                  <c:v>-6.1235841036707685E-2</c:v>
                </c:pt>
                <c:pt idx="904">
                  <c:v>-6.2136642039361763E-2</c:v>
                </c:pt>
                <c:pt idx="905">
                  <c:v>-6.2251321362146526E-2</c:v>
                </c:pt>
                <c:pt idx="906">
                  <c:v>-6.3682108002719715E-2</c:v>
                </c:pt>
                <c:pt idx="907">
                  <c:v>-6.4631581846073635E-2</c:v>
                </c:pt>
                <c:pt idx="908">
                  <c:v>-6.4647122018634401E-2</c:v>
                </c:pt>
                <c:pt idx="909">
                  <c:v>-6.6266489302279824E-2</c:v>
                </c:pt>
                <c:pt idx="910">
                  <c:v>-6.7552708222313462E-2</c:v>
                </c:pt>
                <c:pt idx="911">
                  <c:v>-6.7748516540950307E-2</c:v>
                </c:pt>
                <c:pt idx="912">
                  <c:v>-6.7732909894464025E-2</c:v>
                </c:pt>
                <c:pt idx="913">
                  <c:v>-6.7954996541980256E-2</c:v>
                </c:pt>
                <c:pt idx="914">
                  <c:v>-6.7973463161780018E-2</c:v>
                </c:pt>
                <c:pt idx="915">
                  <c:v>-6.8062307246104126E-2</c:v>
                </c:pt>
                <c:pt idx="916">
                  <c:v>-5.4831474022088184E-2</c:v>
                </c:pt>
                <c:pt idx="917">
                  <c:v>-5.3652257356232504E-2</c:v>
                </c:pt>
                <c:pt idx="918">
                  <c:v>-4.7830058701201106E-2</c:v>
                </c:pt>
                <c:pt idx="919">
                  <c:v>-4.8122061150087617E-2</c:v>
                </c:pt>
                <c:pt idx="920">
                  <c:v>-4.5140242660417079E-2</c:v>
                </c:pt>
                <c:pt idx="921">
                  <c:v>-4.5002632964560821E-2</c:v>
                </c:pt>
                <c:pt idx="922">
                  <c:v>-4.6171773568987586E-2</c:v>
                </c:pt>
                <c:pt idx="923">
                  <c:v>-4.6303279681709088E-2</c:v>
                </c:pt>
                <c:pt idx="924">
                  <c:v>-4.2631929860791687E-2</c:v>
                </c:pt>
                <c:pt idx="925">
                  <c:v>-4.1003105985535936E-2</c:v>
                </c:pt>
                <c:pt idx="926">
                  <c:v>-4.1028896417592817E-2</c:v>
                </c:pt>
                <c:pt idx="927">
                  <c:v>-3.9063442189212753E-2</c:v>
                </c:pt>
                <c:pt idx="928">
                  <c:v>-3.7563761225986855E-2</c:v>
                </c:pt>
                <c:pt idx="929">
                  <c:v>-3.6477134354130948E-2</c:v>
                </c:pt>
                <c:pt idx="930">
                  <c:v>-3.3810333860657474E-2</c:v>
                </c:pt>
                <c:pt idx="931">
                  <c:v>-3.0665443202091518E-2</c:v>
                </c:pt>
                <c:pt idx="932">
                  <c:v>-3.1897686832844122E-2</c:v>
                </c:pt>
                <c:pt idx="933">
                  <c:v>-3.251023831435456E-2</c:v>
                </c:pt>
                <c:pt idx="934">
                  <c:v>-3.1542899690691552E-2</c:v>
                </c:pt>
                <c:pt idx="935">
                  <c:v>-3.1348457118584049E-2</c:v>
                </c:pt>
                <c:pt idx="936">
                  <c:v>-4.9100365136526124E-2</c:v>
                </c:pt>
                <c:pt idx="937">
                  <c:v>-4.8885077725723133E-2</c:v>
                </c:pt>
                <c:pt idx="938">
                  <c:v>-4.7856117202149578E-2</c:v>
                </c:pt>
                <c:pt idx="939">
                  <c:v>-4.7898803832356417E-2</c:v>
                </c:pt>
                <c:pt idx="940">
                  <c:v>-4.7616892002922281E-2</c:v>
                </c:pt>
                <c:pt idx="941">
                  <c:v>-4.7628719521221906E-2</c:v>
                </c:pt>
                <c:pt idx="942">
                  <c:v>-4.8376167513490907E-2</c:v>
                </c:pt>
                <c:pt idx="943">
                  <c:v>-4.7823725037196743E-2</c:v>
                </c:pt>
                <c:pt idx="944">
                  <c:v>-4.8178894613898827E-2</c:v>
                </c:pt>
                <c:pt idx="945">
                  <c:v>-4.8337980266714729E-2</c:v>
                </c:pt>
                <c:pt idx="946">
                  <c:v>-4.94209972223984E-2</c:v>
                </c:pt>
                <c:pt idx="947">
                  <c:v>-4.9101174823041133E-2</c:v>
                </c:pt>
                <c:pt idx="948">
                  <c:v>-4.8400337586561336E-2</c:v>
                </c:pt>
                <c:pt idx="949">
                  <c:v>-4.8273656010572985E-2</c:v>
                </c:pt>
                <c:pt idx="950">
                  <c:v>-4.8994970183406483E-2</c:v>
                </c:pt>
                <c:pt idx="951">
                  <c:v>-4.8375908605079787E-2</c:v>
                </c:pt>
                <c:pt idx="952">
                  <c:v>-4.8806432167752135E-2</c:v>
                </c:pt>
                <c:pt idx="953">
                  <c:v>-4.7542262288927752E-2</c:v>
                </c:pt>
                <c:pt idx="954">
                  <c:v>-4.5524512299399751E-2</c:v>
                </c:pt>
                <c:pt idx="955">
                  <c:v>-4.4511897483296065E-2</c:v>
                </c:pt>
                <c:pt idx="956">
                  <c:v>-4.3944918648951149E-2</c:v>
                </c:pt>
                <c:pt idx="957">
                  <c:v>-3.4815020113368962E-2</c:v>
                </c:pt>
                <c:pt idx="958">
                  <c:v>-3.4739118443736026E-2</c:v>
                </c:pt>
                <c:pt idx="959">
                  <c:v>-3.2153019799071599E-2</c:v>
                </c:pt>
                <c:pt idx="960">
                  <c:v>-3.2564615971301794E-2</c:v>
                </c:pt>
                <c:pt idx="961">
                  <c:v>-3.2856014641497441E-2</c:v>
                </c:pt>
                <c:pt idx="962">
                  <c:v>-3.6756913188914331E-2</c:v>
                </c:pt>
                <c:pt idx="963">
                  <c:v>-3.5734403518968012E-2</c:v>
                </c:pt>
                <c:pt idx="964">
                  <c:v>-3.577797710933503E-2</c:v>
                </c:pt>
                <c:pt idx="965">
                  <c:v>-3.5442251181423329E-2</c:v>
                </c:pt>
                <c:pt idx="966">
                  <c:v>-3.4915751757153633E-2</c:v>
                </c:pt>
                <c:pt idx="967">
                  <c:v>-3.4280169754674496E-2</c:v>
                </c:pt>
                <c:pt idx="968">
                  <c:v>-3.4654769240285724E-2</c:v>
                </c:pt>
                <c:pt idx="969">
                  <c:v>-3.4647182982388856E-2</c:v>
                </c:pt>
                <c:pt idx="970">
                  <c:v>-3.440548314676211E-2</c:v>
                </c:pt>
                <c:pt idx="971">
                  <c:v>-3.6302485855915369E-2</c:v>
                </c:pt>
                <c:pt idx="972">
                  <c:v>-3.6359702019584127E-2</c:v>
                </c:pt>
                <c:pt idx="973">
                  <c:v>-3.7028987141287793E-2</c:v>
                </c:pt>
                <c:pt idx="974">
                  <c:v>-3.8166864785611397E-2</c:v>
                </c:pt>
                <c:pt idx="975">
                  <c:v>-3.8725868426223241E-2</c:v>
                </c:pt>
                <c:pt idx="976">
                  <c:v>-3.8267635280110596E-2</c:v>
                </c:pt>
                <c:pt idx="977">
                  <c:v>-3.8283229098410643E-2</c:v>
                </c:pt>
                <c:pt idx="978">
                  <c:v>-3.3541725727061496E-2</c:v>
                </c:pt>
                <c:pt idx="979">
                  <c:v>-3.3446208892031412E-2</c:v>
                </c:pt>
                <c:pt idx="980">
                  <c:v>-3.2437100412874752E-2</c:v>
                </c:pt>
                <c:pt idx="981">
                  <c:v>-3.260084346861384E-2</c:v>
                </c:pt>
                <c:pt idx="982">
                  <c:v>-3.1007041852072988E-2</c:v>
                </c:pt>
                <c:pt idx="983">
                  <c:v>-2.8291659098605561E-2</c:v>
                </c:pt>
                <c:pt idx="984">
                  <c:v>-2.7769031692294884E-2</c:v>
                </c:pt>
                <c:pt idx="985">
                  <c:v>-2.8281291464478359E-2</c:v>
                </c:pt>
                <c:pt idx="986">
                  <c:v>-2.8613265785748312E-2</c:v>
                </c:pt>
                <c:pt idx="987">
                  <c:v>-2.8352049457357861E-2</c:v>
                </c:pt>
                <c:pt idx="988">
                  <c:v>-2.9975824202232028E-2</c:v>
                </c:pt>
                <c:pt idx="989">
                  <c:v>-3.2138663004227214E-2</c:v>
                </c:pt>
                <c:pt idx="990">
                  <c:v>-3.2218269334644695E-2</c:v>
                </c:pt>
                <c:pt idx="991">
                  <c:v>-3.2198198005090078E-2</c:v>
                </c:pt>
                <c:pt idx="992">
                  <c:v>-3.0608425248527842E-2</c:v>
                </c:pt>
                <c:pt idx="993">
                  <c:v>-3.0673206439761191E-2</c:v>
                </c:pt>
                <c:pt idx="994">
                  <c:v>-2.937360106427693E-2</c:v>
                </c:pt>
                <c:pt idx="995">
                  <c:v>-2.6439469908423864E-2</c:v>
                </c:pt>
                <c:pt idx="996">
                  <c:v>-2.7357204699141394E-2</c:v>
                </c:pt>
                <c:pt idx="997">
                  <c:v>-2.7618125705947693E-2</c:v>
                </c:pt>
                <c:pt idx="998">
                  <c:v>-2.7145906492199889E-2</c:v>
                </c:pt>
                <c:pt idx="999">
                  <c:v>-2.6343221723191229E-2</c:v>
                </c:pt>
                <c:pt idx="1000">
                  <c:v>-2.7605485730424258E-2</c:v>
                </c:pt>
                <c:pt idx="1001">
                  <c:v>-2.7775082972666242E-2</c:v>
                </c:pt>
                <c:pt idx="1002">
                  <c:v>-2.8147078468587567E-2</c:v>
                </c:pt>
                <c:pt idx="1003">
                  <c:v>-2.8491418038055522E-2</c:v>
                </c:pt>
                <c:pt idx="1004">
                  <c:v>-2.8122692875604996E-2</c:v>
                </c:pt>
                <c:pt idx="1005">
                  <c:v>-2.8416108165963155E-2</c:v>
                </c:pt>
                <c:pt idx="1006">
                  <c:v>-2.7048169434090639E-2</c:v>
                </c:pt>
                <c:pt idx="1007">
                  <c:v>-2.7792654059790489E-2</c:v>
                </c:pt>
                <c:pt idx="1008">
                  <c:v>-2.7180629777747087E-2</c:v>
                </c:pt>
                <c:pt idx="1009">
                  <c:v>-2.6175781558144658E-2</c:v>
                </c:pt>
                <c:pt idx="1010">
                  <c:v>-2.3942898774227762E-2</c:v>
                </c:pt>
                <c:pt idx="1011">
                  <c:v>-2.3682168738785984E-2</c:v>
                </c:pt>
                <c:pt idx="1012">
                  <c:v>-2.4296296327693655E-2</c:v>
                </c:pt>
                <c:pt idx="1013">
                  <c:v>-2.8141674385211923E-2</c:v>
                </c:pt>
                <c:pt idx="1014">
                  <c:v>-3.0713459057917329E-2</c:v>
                </c:pt>
                <c:pt idx="1015">
                  <c:v>-3.0682495657672466E-2</c:v>
                </c:pt>
                <c:pt idx="1016">
                  <c:v>-3.1810348401304048E-2</c:v>
                </c:pt>
                <c:pt idx="1017">
                  <c:v>-3.140178222620385E-2</c:v>
                </c:pt>
                <c:pt idx="1018">
                  <c:v>-3.1454920165444024E-2</c:v>
                </c:pt>
                <c:pt idx="1019">
                  <c:v>-3.1408513030394505E-2</c:v>
                </c:pt>
                <c:pt idx="1020">
                  <c:v>-3.1507792874202009E-2</c:v>
                </c:pt>
                <c:pt idx="1021">
                  <c:v>-3.0766404646708587E-2</c:v>
                </c:pt>
                <c:pt idx="1022">
                  <c:v>-3.142021802901817E-2</c:v>
                </c:pt>
                <c:pt idx="1023">
                  <c:v>-3.2912496027548095E-2</c:v>
                </c:pt>
                <c:pt idx="1024">
                  <c:v>-3.2834830920428049E-2</c:v>
                </c:pt>
                <c:pt idx="1025">
                  <c:v>-3.2260050904888871E-2</c:v>
                </c:pt>
                <c:pt idx="1026">
                  <c:v>-3.2451502492627918E-2</c:v>
                </c:pt>
                <c:pt idx="1027">
                  <c:v>-3.8497589774236972E-2</c:v>
                </c:pt>
                <c:pt idx="1028">
                  <c:v>-3.7254107240056948E-2</c:v>
                </c:pt>
                <c:pt idx="1029">
                  <c:v>-3.7252942683062992E-2</c:v>
                </c:pt>
                <c:pt idx="1030">
                  <c:v>-3.7238409005670901E-2</c:v>
                </c:pt>
                <c:pt idx="1031">
                  <c:v>-3.7110935802816936E-2</c:v>
                </c:pt>
                <c:pt idx="1032">
                  <c:v>-3.9092398417338158E-2</c:v>
                </c:pt>
                <c:pt idx="1033">
                  <c:v>-3.8937128416237449E-2</c:v>
                </c:pt>
                <c:pt idx="1034">
                  <c:v>-3.1979692595349302E-2</c:v>
                </c:pt>
                <c:pt idx="1035">
                  <c:v>-3.0858790131907624E-2</c:v>
                </c:pt>
                <c:pt idx="1036">
                  <c:v>-3.0883885936283138E-2</c:v>
                </c:pt>
                <c:pt idx="1037">
                  <c:v>-3.0557162977078944E-2</c:v>
                </c:pt>
                <c:pt idx="1038">
                  <c:v>-3.0590829631490981E-2</c:v>
                </c:pt>
                <c:pt idx="1039">
                  <c:v>-3.0602577674061066E-2</c:v>
                </c:pt>
                <c:pt idx="1040">
                  <c:v>-3.0583069606355474E-2</c:v>
                </c:pt>
                <c:pt idx="1041">
                  <c:v>-3.0071699442726751E-2</c:v>
                </c:pt>
                <c:pt idx="1042">
                  <c:v>-3.0100924553646814E-2</c:v>
                </c:pt>
                <c:pt idx="1043">
                  <c:v>-3.0209672156472082E-2</c:v>
                </c:pt>
                <c:pt idx="1044">
                  <c:v>-2.8056697081105413E-2</c:v>
                </c:pt>
                <c:pt idx="1045">
                  <c:v>-3.2069514450641406E-2</c:v>
                </c:pt>
                <c:pt idx="1046">
                  <c:v>-3.2259982780686272E-2</c:v>
                </c:pt>
                <c:pt idx="1047">
                  <c:v>-3.2231742104093013E-2</c:v>
                </c:pt>
                <c:pt idx="1048">
                  <c:v>-2.8215418991014145E-2</c:v>
                </c:pt>
                <c:pt idx="1049">
                  <c:v>-2.8543375226217454E-2</c:v>
                </c:pt>
                <c:pt idx="1050">
                  <c:v>-3.3284394914931188E-2</c:v>
                </c:pt>
                <c:pt idx="1051">
                  <c:v>-3.4325494121415369E-2</c:v>
                </c:pt>
                <c:pt idx="1052">
                  <c:v>-3.4255343293984837E-2</c:v>
                </c:pt>
                <c:pt idx="1053">
                  <c:v>-3.2566952436137629E-2</c:v>
                </c:pt>
                <c:pt idx="1054">
                  <c:v>-3.2802769539530964E-2</c:v>
                </c:pt>
                <c:pt idx="1055">
                  <c:v>-3.2614506500797981E-2</c:v>
                </c:pt>
                <c:pt idx="1056">
                  <c:v>-3.2320837805577762E-2</c:v>
                </c:pt>
                <c:pt idx="1057">
                  <c:v>-3.2257464491506009E-2</c:v>
                </c:pt>
                <c:pt idx="1058">
                  <c:v>-3.2257431298065194E-2</c:v>
                </c:pt>
                <c:pt idx="1059">
                  <c:v>-3.2108366311128837E-2</c:v>
                </c:pt>
                <c:pt idx="1060">
                  <c:v>-3.2092617982054414E-2</c:v>
                </c:pt>
                <c:pt idx="1061">
                  <c:v>-3.2122042231336558E-2</c:v>
                </c:pt>
                <c:pt idx="1062">
                  <c:v>-3.2124610782807171E-2</c:v>
                </c:pt>
                <c:pt idx="1063">
                  <c:v>-3.2286160314287632E-2</c:v>
                </c:pt>
                <c:pt idx="1064">
                  <c:v>-3.1609332855756414E-2</c:v>
                </c:pt>
                <c:pt idx="1065">
                  <c:v>-2.9302986707899235E-2</c:v>
                </c:pt>
                <c:pt idx="1066">
                  <c:v>-2.6905306586677603E-2</c:v>
                </c:pt>
                <c:pt idx="1067">
                  <c:v>-4.0835769498065937E-2</c:v>
                </c:pt>
                <c:pt idx="1068">
                  <c:v>-4.1032673977442764E-2</c:v>
                </c:pt>
                <c:pt idx="1069">
                  <c:v>-4.0690069539402095E-2</c:v>
                </c:pt>
                <c:pt idx="1070">
                  <c:v>-4.08737805996E-2</c:v>
                </c:pt>
                <c:pt idx="1071">
                  <c:v>-3.7403108491969428E-2</c:v>
                </c:pt>
                <c:pt idx="1072">
                  <c:v>-3.6382491616028481E-2</c:v>
                </c:pt>
                <c:pt idx="1073">
                  <c:v>-3.6942386320638329E-2</c:v>
                </c:pt>
                <c:pt idx="1074">
                  <c:v>-3.6944344188860508E-2</c:v>
                </c:pt>
                <c:pt idx="1075">
                  <c:v>-3.6834341567736316E-2</c:v>
                </c:pt>
                <c:pt idx="1076">
                  <c:v>-3.6815420621296162E-2</c:v>
                </c:pt>
                <c:pt idx="1077">
                  <c:v>-3.8526368677064195E-2</c:v>
                </c:pt>
                <c:pt idx="1078">
                  <c:v>-3.8640660132659876E-2</c:v>
                </c:pt>
                <c:pt idx="1079">
                  <c:v>-3.8801754892407017E-2</c:v>
                </c:pt>
                <c:pt idx="1080">
                  <c:v>-3.8853026852397873E-2</c:v>
                </c:pt>
                <c:pt idx="1081">
                  <c:v>-3.8871485126844803E-2</c:v>
                </c:pt>
                <c:pt idx="1082">
                  <c:v>-3.8774569821855162E-2</c:v>
                </c:pt>
                <c:pt idx="1083">
                  <c:v>-3.8847065543202018E-2</c:v>
                </c:pt>
                <c:pt idx="1084">
                  <c:v>-3.8662083007713434E-2</c:v>
                </c:pt>
                <c:pt idx="1085">
                  <c:v>-3.8945056317083157E-2</c:v>
                </c:pt>
                <c:pt idx="1086">
                  <c:v>-3.8523752085152081E-2</c:v>
                </c:pt>
                <c:pt idx="1087">
                  <c:v>-3.8755491193388475E-2</c:v>
                </c:pt>
                <c:pt idx="1088">
                  <c:v>-2.1991535359830214E-2</c:v>
                </c:pt>
                <c:pt idx="1089">
                  <c:v>-2.4356708079811315E-2</c:v>
                </c:pt>
                <c:pt idx="1090">
                  <c:v>-2.6368888540844588E-2</c:v>
                </c:pt>
                <c:pt idx="1091">
                  <c:v>-2.5577691549213397E-2</c:v>
                </c:pt>
                <c:pt idx="1092">
                  <c:v>-2.559597692183313E-2</c:v>
                </c:pt>
                <c:pt idx="1093">
                  <c:v>-2.5465012010092752E-2</c:v>
                </c:pt>
                <c:pt idx="1094">
                  <c:v>-2.4662834575116442E-2</c:v>
                </c:pt>
                <c:pt idx="1095">
                  <c:v>-2.8250613364984391E-2</c:v>
                </c:pt>
                <c:pt idx="1096">
                  <c:v>-3.1395198588784833E-2</c:v>
                </c:pt>
                <c:pt idx="1097">
                  <c:v>-3.467651575365191E-2</c:v>
                </c:pt>
                <c:pt idx="1098">
                  <c:v>-3.2485059667934003E-2</c:v>
                </c:pt>
                <c:pt idx="1099">
                  <c:v>-3.2115416897163601E-2</c:v>
                </c:pt>
                <c:pt idx="1100">
                  <c:v>-3.2171652892571984E-2</c:v>
                </c:pt>
                <c:pt idx="1101">
                  <c:v>-3.5293830818054352E-2</c:v>
                </c:pt>
                <c:pt idx="1102">
                  <c:v>-3.6828011341225278E-2</c:v>
                </c:pt>
                <c:pt idx="1103">
                  <c:v>-3.6863770719480701E-2</c:v>
                </c:pt>
                <c:pt idx="1104">
                  <c:v>-3.6861396299194576E-2</c:v>
                </c:pt>
                <c:pt idx="1105">
                  <c:v>-3.8681023512121007E-2</c:v>
                </c:pt>
                <c:pt idx="1106">
                  <c:v>-3.8129352768152408E-2</c:v>
                </c:pt>
                <c:pt idx="1107">
                  <c:v>-3.8747891369726797E-2</c:v>
                </c:pt>
                <c:pt idx="1108">
                  <c:v>-3.850021949890365E-2</c:v>
                </c:pt>
                <c:pt idx="1109">
                  <c:v>-3.849831450236843E-2</c:v>
                </c:pt>
                <c:pt idx="1110">
                  <c:v>-3.715174188311416E-2</c:v>
                </c:pt>
                <c:pt idx="1111">
                  <c:v>-3.519383225592846E-2</c:v>
                </c:pt>
                <c:pt idx="1112">
                  <c:v>-3.5174218488644445E-2</c:v>
                </c:pt>
                <c:pt idx="1113">
                  <c:v>-3.524259128573911E-2</c:v>
                </c:pt>
                <c:pt idx="1114">
                  <c:v>-3.5400792592818538E-2</c:v>
                </c:pt>
                <c:pt idx="1115">
                  <c:v>-3.5401938095022824E-2</c:v>
                </c:pt>
                <c:pt idx="1116">
                  <c:v>-3.2288429132599869E-2</c:v>
                </c:pt>
                <c:pt idx="1117">
                  <c:v>-2.9762617896498672E-2</c:v>
                </c:pt>
                <c:pt idx="1118">
                  <c:v>-2.5519776237929701E-2</c:v>
                </c:pt>
                <c:pt idx="1119">
                  <c:v>-2.5614756549102828E-2</c:v>
                </c:pt>
                <c:pt idx="1120">
                  <c:v>-2.5535125351531778E-2</c:v>
                </c:pt>
                <c:pt idx="1121">
                  <c:v>-2.6002326759832318E-2</c:v>
                </c:pt>
                <c:pt idx="1122">
                  <c:v>-1.9557516783979219E-2</c:v>
                </c:pt>
                <c:pt idx="1123">
                  <c:v>-1.7612910790919069E-2</c:v>
                </c:pt>
                <c:pt idx="1124">
                  <c:v>-1.8488969293929385E-2</c:v>
                </c:pt>
                <c:pt idx="1125">
                  <c:v>-1.8396320505523797E-2</c:v>
                </c:pt>
                <c:pt idx="1126">
                  <c:v>-2.8639596797882923E-2</c:v>
                </c:pt>
                <c:pt idx="1127">
                  <c:v>-2.8544145432752462E-2</c:v>
                </c:pt>
                <c:pt idx="1128">
                  <c:v>-3.2034182129092405E-2</c:v>
                </c:pt>
                <c:pt idx="1129">
                  <c:v>-3.20489607190627E-2</c:v>
                </c:pt>
                <c:pt idx="1130">
                  <c:v>-3.2110143039281051E-2</c:v>
                </c:pt>
                <c:pt idx="1131">
                  <c:v>-3.9602135104222599E-2</c:v>
                </c:pt>
                <c:pt idx="1132">
                  <c:v>-3.9614121433591741E-2</c:v>
                </c:pt>
                <c:pt idx="1133">
                  <c:v>-3.9748892663759527E-2</c:v>
                </c:pt>
                <c:pt idx="1134">
                  <c:v>-4.3325539506329364E-2</c:v>
                </c:pt>
                <c:pt idx="1135">
                  <c:v>-4.3238531115767399E-2</c:v>
                </c:pt>
                <c:pt idx="1136">
                  <c:v>-4.3268114399027786E-2</c:v>
                </c:pt>
                <c:pt idx="1137">
                  <c:v>-4.3439604680198196E-2</c:v>
                </c:pt>
                <c:pt idx="1138">
                  <c:v>-4.345734236071605E-2</c:v>
                </c:pt>
                <c:pt idx="1139">
                  <c:v>-4.3512018048954458E-2</c:v>
                </c:pt>
                <c:pt idx="1140">
                  <c:v>-4.4037547927247442E-2</c:v>
                </c:pt>
                <c:pt idx="1141">
                  <c:v>-4.5093498999757654E-2</c:v>
                </c:pt>
                <c:pt idx="1142">
                  <c:v>-4.5071487414774021E-2</c:v>
                </c:pt>
                <c:pt idx="1143">
                  <c:v>-4.6583611740847491E-2</c:v>
                </c:pt>
                <c:pt idx="1144">
                  <c:v>-4.6816207077447235E-2</c:v>
                </c:pt>
                <c:pt idx="1145">
                  <c:v>-4.6679446770913985E-2</c:v>
                </c:pt>
                <c:pt idx="1146">
                  <c:v>-4.6725823903575284E-2</c:v>
                </c:pt>
                <c:pt idx="1147">
                  <c:v>-4.3278662781155545E-2</c:v>
                </c:pt>
                <c:pt idx="1148">
                  <c:v>-4.3447970002766415E-2</c:v>
                </c:pt>
                <c:pt idx="1149">
                  <c:v>-4.0758020654582283E-2</c:v>
                </c:pt>
                <c:pt idx="1150">
                  <c:v>-4.081436721079712E-2</c:v>
                </c:pt>
                <c:pt idx="1151">
                  <c:v>-4.0843380999719604E-2</c:v>
                </c:pt>
                <c:pt idx="1152">
                  <c:v>-3.0413914490731862E-2</c:v>
                </c:pt>
                <c:pt idx="1153">
                  <c:v>-2.9922392557317344E-2</c:v>
                </c:pt>
                <c:pt idx="1154">
                  <c:v>-2.9953665324764383E-2</c:v>
                </c:pt>
                <c:pt idx="1155">
                  <c:v>-2.7276178398612853E-2</c:v>
                </c:pt>
                <c:pt idx="1156">
                  <c:v>-2.6268056604628217E-2</c:v>
                </c:pt>
                <c:pt idx="1157">
                  <c:v>-2.6317791349566081E-2</c:v>
                </c:pt>
                <c:pt idx="1158">
                  <c:v>-2.6351207136952607E-2</c:v>
                </c:pt>
                <c:pt idx="1159">
                  <c:v>-2.677516864250205E-2</c:v>
                </c:pt>
                <c:pt idx="1160">
                  <c:v>-2.6768101614729971E-2</c:v>
                </c:pt>
                <c:pt idx="1161">
                  <c:v>-2.6496673259202335E-2</c:v>
                </c:pt>
                <c:pt idx="1162">
                  <c:v>-2.5802924690662459E-2</c:v>
                </c:pt>
                <c:pt idx="1163">
                  <c:v>-2.58208114520703E-2</c:v>
                </c:pt>
                <c:pt idx="1164">
                  <c:v>-2.127789394462248E-2</c:v>
                </c:pt>
                <c:pt idx="1165">
                  <c:v>-2.2150944869882987E-2</c:v>
                </c:pt>
                <c:pt idx="1166">
                  <c:v>-2.2395536181047438E-2</c:v>
                </c:pt>
                <c:pt idx="1167">
                  <c:v>-2.2518957794421143E-2</c:v>
                </c:pt>
                <c:pt idx="1168">
                  <c:v>-1.6446937393947873E-2</c:v>
                </c:pt>
                <c:pt idx="1169">
                  <c:v>-1.6075221741630692E-2</c:v>
                </c:pt>
                <c:pt idx="1170">
                  <c:v>-1.668721774230731E-2</c:v>
                </c:pt>
                <c:pt idx="1171">
                  <c:v>-1.6313885161578549E-2</c:v>
                </c:pt>
                <c:pt idx="1172">
                  <c:v>-1.6302481743511524E-2</c:v>
                </c:pt>
                <c:pt idx="1173">
                  <c:v>-1.6302328285680553E-2</c:v>
                </c:pt>
                <c:pt idx="1174">
                  <c:v>-1.6308989935029633E-2</c:v>
                </c:pt>
                <c:pt idx="1175">
                  <c:v>-1.6336297677977792E-2</c:v>
                </c:pt>
                <c:pt idx="1176">
                  <c:v>-1.6092366814993625E-2</c:v>
                </c:pt>
                <c:pt idx="1177">
                  <c:v>-1.8248464137584727E-2</c:v>
                </c:pt>
                <c:pt idx="1178">
                  <c:v>-1.7328146143716503E-2</c:v>
                </c:pt>
                <c:pt idx="1179">
                  <c:v>-1.9785334446413432E-2</c:v>
                </c:pt>
                <c:pt idx="1180">
                  <c:v>-1.9159830343759912E-2</c:v>
                </c:pt>
                <c:pt idx="1181">
                  <c:v>-2.2248399346739837E-2</c:v>
                </c:pt>
                <c:pt idx="1182">
                  <c:v>-2.3002136319019706E-2</c:v>
                </c:pt>
                <c:pt idx="1183">
                  <c:v>-2.2489392810349975E-2</c:v>
                </c:pt>
                <c:pt idx="1184">
                  <c:v>-2.2419436443822622E-2</c:v>
                </c:pt>
                <c:pt idx="1185">
                  <c:v>-2.2431016762785423E-2</c:v>
                </c:pt>
                <c:pt idx="1186">
                  <c:v>-2.1287653435169342E-2</c:v>
                </c:pt>
                <c:pt idx="1187">
                  <c:v>-2.1101908921943965E-2</c:v>
                </c:pt>
                <c:pt idx="1188">
                  <c:v>-2.0723103634072877E-2</c:v>
                </c:pt>
                <c:pt idx="1189">
                  <c:v>-2.0602427242447454E-2</c:v>
                </c:pt>
                <c:pt idx="1190">
                  <c:v>-2.1783594207301672E-2</c:v>
                </c:pt>
                <c:pt idx="1191">
                  <c:v>-2.1600628425507414E-2</c:v>
                </c:pt>
                <c:pt idx="1192">
                  <c:v>-2.1605196353435122E-2</c:v>
                </c:pt>
                <c:pt idx="1193">
                  <c:v>-2.1994330677656361E-2</c:v>
                </c:pt>
                <c:pt idx="1194">
                  <c:v>-2.395556630038357E-2</c:v>
                </c:pt>
                <c:pt idx="1195">
                  <c:v>-2.7233284074963983E-2</c:v>
                </c:pt>
                <c:pt idx="1196">
                  <c:v>-2.7679640968288295E-2</c:v>
                </c:pt>
                <c:pt idx="1197">
                  <c:v>-2.654458270294709E-2</c:v>
                </c:pt>
                <c:pt idx="1198">
                  <c:v>-2.748252684845225E-2</c:v>
                </c:pt>
                <c:pt idx="1199">
                  <c:v>-2.7514809793831023E-2</c:v>
                </c:pt>
                <c:pt idx="1200">
                  <c:v>-2.6168172051073291E-2</c:v>
                </c:pt>
                <c:pt idx="1201">
                  <c:v>-2.6228553229389773E-2</c:v>
                </c:pt>
                <c:pt idx="1202">
                  <c:v>-2.7663760002219134E-2</c:v>
                </c:pt>
                <c:pt idx="1203">
                  <c:v>-2.6908876476942682E-2</c:v>
                </c:pt>
                <c:pt idx="1204">
                  <c:v>-2.9273975728635025E-2</c:v>
                </c:pt>
                <c:pt idx="1205">
                  <c:v>-2.9755062801579982E-2</c:v>
                </c:pt>
                <c:pt idx="1206">
                  <c:v>-2.9929530114920951E-2</c:v>
                </c:pt>
                <c:pt idx="1207">
                  <c:v>-3.0693643894272191E-2</c:v>
                </c:pt>
                <c:pt idx="1208">
                  <c:v>-3.071202335407977E-2</c:v>
                </c:pt>
                <c:pt idx="1209">
                  <c:v>-3.0876216856590508E-2</c:v>
                </c:pt>
                <c:pt idx="1210">
                  <c:v>-3.1759917714586396E-2</c:v>
                </c:pt>
                <c:pt idx="1211">
                  <c:v>-3.0863582591009107E-2</c:v>
                </c:pt>
                <c:pt idx="1212">
                  <c:v>-3.0626335537209049E-2</c:v>
                </c:pt>
                <c:pt idx="1213">
                  <c:v>-3.077976764124318E-2</c:v>
                </c:pt>
                <c:pt idx="1214">
                  <c:v>-3.1481564249475263E-2</c:v>
                </c:pt>
                <c:pt idx="1215">
                  <c:v>-3.1506773873588877E-2</c:v>
                </c:pt>
                <c:pt idx="1216">
                  <c:v>-3.0324072792302627E-2</c:v>
                </c:pt>
                <c:pt idx="1217">
                  <c:v>-3.0582841527557601E-2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7-42F6-9AA7-FFC01E4E6C64}"/>
            </c:ext>
          </c:extLst>
        </c:ser>
        <c:ser>
          <c:idx val="1"/>
          <c:order val="1"/>
          <c:tx>
            <c:v>10D Realised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'Q3.1'!$A$23:$A$1240</c:f>
              <c:strCache>
                <c:ptCount val="1218"/>
                <c:pt idx="0">
                  <c:v>21/02/2013</c:v>
                </c:pt>
                <c:pt idx="1">
                  <c:v>22/02/2013</c:v>
                </c:pt>
                <c:pt idx="2">
                  <c:v>25/02/2013</c:v>
                </c:pt>
                <c:pt idx="3">
                  <c:v>26/02/2013</c:v>
                </c:pt>
                <c:pt idx="4">
                  <c:v>27/02/2013</c:v>
                </c:pt>
                <c:pt idx="5">
                  <c:v>28/02/2013</c:v>
                </c:pt>
                <c:pt idx="6">
                  <c:v>01/03/2013</c:v>
                </c:pt>
                <c:pt idx="7">
                  <c:v>04/03/2013</c:v>
                </c:pt>
                <c:pt idx="8">
                  <c:v>05/03/2013</c:v>
                </c:pt>
                <c:pt idx="9">
                  <c:v>06/03/2013</c:v>
                </c:pt>
                <c:pt idx="10">
                  <c:v>07/03/2013</c:v>
                </c:pt>
                <c:pt idx="11">
                  <c:v>08/03/2013</c:v>
                </c:pt>
                <c:pt idx="12">
                  <c:v>11/03/2013</c:v>
                </c:pt>
                <c:pt idx="13">
                  <c:v>12/03/2013</c:v>
                </c:pt>
                <c:pt idx="14">
                  <c:v>13/03/2013</c:v>
                </c:pt>
                <c:pt idx="15">
                  <c:v>14/03/2013</c:v>
                </c:pt>
                <c:pt idx="16">
                  <c:v>15/03/2013</c:v>
                </c:pt>
                <c:pt idx="17">
                  <c:v>18/03/2013</c:v>
                </c:pt>
                <c:pt idx="18">
                  <c:v>19/03/2013</c:v>
                </c:pt>
                <c:pt idx="19">
                  <c:v>20/03/2013</c:v>
                </c:pt>
                <c:pt idx="20">
                  <c:v>21/03/2013</c:v>
                </c:pt>
                <c:pt idx="21">
                  <c:v>22/03/2013</c:v>
                </c:pt>
                <c:pt idx="22">
                  <c:v>25/03/2013</c:v>
                </c:pt>
                <c:pt idx="23">
                  <c:v>26/03/2013</c:v>
                </c:pt>
                <c:pt idx="24">
                  <c:v>27/03/2013</c:v>
                </c:pt>
                <c:pt idx="25">
                  <c:v>28/03/2013</c:v>
                </c:pt>
                <c:pt idx="26">
                  <c:v>01/04/2013</c:v>
                </c:pt>
                <c:pt idx="27">
                  <c:v>02/04/2013</c:v>
                </c:pt>
                <c:pt idx="28">
                  <c:v>03/04/2013</c:v>
                </c:pt>
                <c:pt idx="29">
                  <c:v>04/04/2013</c:v>
                </c:pt>
                <c:pt idx="30">
                  <c:v>05/04/2013</c:v>
                </c:pt>
                <c:pt idx="31">
                  <c:v>08/04/2013</c:v>
                </c:pt>
                <c:pt idx="32">
                  <c:v>09/04/2013</c:v>
                </c:pt>
                <c:pt idx="33">
                  <c:v>10/04/2013</c:v>
                </c:pt>
                <c:pt idx="34">
                  <c:v>11/04/2013</c:v>
                </c:pt>
                <c:pt idx="35">
                  <c:v>12/04/2013</c:v>
                </c:pt>
                <c:pt idx="36">
                  <c:v>15/04/2013</c:v>
                </c:pt>
                <c:pt idx="37">
                  <c:v>16/04/2013</c:v>
                </c:pt>
                <c:pt idx="38">
                  <c:v>17/04/2013</c:v>
                </c:pt>
                <c:pt idx="39">
                  <c:v>18/04/2013</c:v>
                </c:pt>
                <c:pt idx="40">
                  <c:v>19/04/2013</c:v>
                </c:pt>
                <c:pt idx="41">
                  <c:v>22/04/2013</c:v>
                </c:pt>
                <c:pt idx="42">
                  <c:v>23/04/2013</c:v>
                </c:pt>
                <c:pt idx="43">
                  <c:v>24/04/2013</c:v>
                </c:pt>
                <c:pt idx="44">
                  <c:v>25/04/2013</c:v>
                </c:pt>
                <c:pt idx="45">
                  <c:v>26/04/2013</c:v>
                </c:pt>
                <c:pt idx="46">
                  <c:v>29/04/2013</c:v>
                </c:pt>
                <c:pt idx="47">
                  <c:v>30/04/2013</c:v>
                </c:pt>
                <c:pt idx="48">
                  <c:v>01/05/2013</c:v>
                </c:pt>
                <c:pt idx="49">
                  <c:v>02/05/2013</c:v>
                </c:pt>
                <c:pt idx="50">
                  <c:v>03/05/2013</c:v>
                </c:pt>
                <c:pt idx="51">
                  <c:v>06/05/2013</c:v>
                </c:pt>
                <c:pt idx="52">
                  <c:v>07/05/2013</c:v>
                </c:pt>
                <c:pt idx="53">
                  <c:v>08/05/2013</c:v>
                </c:pt>
                <c:pt idx="54">
                  <c:v>09/05/2013</c:v>
                </c:pt>
                <c:pt idx="55">
                  <c:v>10/05/2013</c:v>
                </c:pt>
                <c:pt idx="56">
                  <c:v>13/05/2013</c:v>
                </c:pt>
                <c:pt idx="57">
                  <c:v>14/05/2013</c:v>
                </c:pt>
                <c:pt idx="58">
                  <c:v>15/05/2013</c:v>
                </c:pt>
                <c:pt idx="59">
                  <c:v>16/05/2013</c:v>
                </c:pt>
                <c:pt idx="60">
                  <c:v>17/05/2013</c:v>
                </c:pt>
                <c:pt idx="61">
                  <c:v>20/05/2013</c:v>
                </c:pt>
                <c:pt idx="62">
                  <c:v>21/05/2013</c:v>
                </c:pt>
                <c:pt idx="63">
                  <c:v>22/05/2013</c:v>
                </c:pt>
                <c:pt idx="64">
                  <c:v>23/05/2013</c:v>
                </c:pt>
                <c:pt idx="65">
                  <c:v>24/05/2013</c:v>
                </c:pt>
                <c:pt idx="66">
                  <c:v>28/05/2013</c:v>
                </c:pt>
                <c:pt idx="67">
                  <c:v>29/05/2013</c:v>
                </c:pt>
                <c:pt idx="68">
                  <c:v>30/05/2013</c:v>
                </c:pt>
                <c:pt idx="69">
                  <c:v>31/05/2013</c:v>
                </c:pt>
                <c:pt idx="70">
                  <c:v>03/06/2013</c:v>
                </c:pt>
                <c:pt idx="71">
                  <c:v>04/06/2013</c:v>
                </c:pt>
                <c:pt idx="72">
                  <c:v>05/06/2013</c:v>
                </c:pt>
                <c:pt idx="73">
                  <c:v>06/06/2013</c:v>
                </c:pt>
                <c:pt idx="74">
                  <c:v>07/06/2013</c:v>
                </c:pt>
                <c:pt idx="75">
                  <c:v>10/06/2013</c:v>
                </c:pt>
                <c:pt idx="76">
                  <c:v>11/06/2013</c:v>
                </c:pt>
                <c:pt idx="77">
                  <c:v>12/06/2013</c:v>
                </c:pt>
                <c:pt idx="78">
                  <c:v>13/06/2013</c:v>
                </c:pt>
                <c:pt idx="79">
                  <c:v>14/06/2013</c:v>
                </c:pt>
                <c:pt idx="80">
                  <c:v>17/06/2013</c:v>
                </c:pt>
                <c:pt idx="81">
                  <c:v>18/06/2013</c:v>
                </c:pt>
                <c:pt idx="82">
                  <c:v>19/06/2013</c:v>
                </c:pt>
                <c:pt idx="83">
                  <c:v>20/06/2013</c:v>
                </c:pt>
                <c:pt idx="84">
                  <c:v>21/06/2013</c:v>
                </c:pt>
                <c:pt idx="85">
                  <c:v>24/06/2013</c:v>
                </c:pt>
                <c:pt idx="86">
                  <c:v>25/06/2013</c:v>
                </c:pt>
                <c:pt idx="87">
                  <c:v>26/06/2013</c:v>
                </c:pt>
                <c:pt idx="88">
                  <c:v>27/06/2013</c:v>
                </c:pt>
                <c:pt idx="89">
                  <c:v>28/06/2013</c:v>
                </c:pt>
                <c:pt idx="90">
                  <c:v>01/07/2013</c:v>
                </c:pt>
                <c:pt idx="91">
                  <c:v>02/07/2013</c:v>
                </c:pt>
                <c:pt idx="92">
                  <c:v>03/07/2013</c:v>
                </c:pt>
                <c:pt idx="93">
                  <c:v>05/07/2013</c:v>
                </c:pt>
                <c:pt idx="94">
                  <c:v>08/07/2013</c:v>
                </c:pt>
                <c:pt idx="95">
                  <c:v>09/07/2013</c:v>
                </c:pt>
                <c:pt idx="96">
                  <c:v>10/07/2013</c:v>
                </c:pt>
                <c:pt idx="97">
                  <c:v>11/07/2013</c:v>
                </c:pt>
                <c:pt idx="98">
                  <c:v>12/07/2013</c:v>
                </c:pt>
                <c:pt idx="99">
                  <c:v>15/07/2013</c:v>
                </c:pt>
                <c:pt idx="100">
                  <c:v>16/07/2013</c:v>
                </c:pt>
                <c:pt idx="101">
                  <c:v>17/07/2013</c:v>
                </c:pt>
                <c:pt idx="102">
                  <c:v>18/07/2013</c:v>
                </c:pt>
                <c:pt idx="103">
                  <c:v>19/07/2013</c:v>
                </c:pt>
                <c:pt idx="104">
                  <c:v>22/07/2013</c:v>
                </c:pt>
                <c:pt idx="105">
                  <c:v>23/07/2013</c:v>
                </c:pt>
                <c:pt idx="106">
                  <c:v>24/07/2013</c:v>
                </c:pt>
                <c:pt idx="107">
                  <c:v>25/07/2013</c:v>
                </c:pt>
                <c:pt idx="108">
                  <c:v>26/07/2013</c:v>
                </c:pt>
                <c:pt idx="109">
                  <c:v>29/07/2013</c:v>
                </c:pt>
                <c:pt idx="110">
                  <c:v>30/07/2013</c:v>
                </c:pt>
                <c:pt idx="111">
                  <c:v>31/07/2013</c:v>
                </c:pt>
                <c:pt idx="112">
                  <c:v>01/08/2013</c:v>
                </c:pt>
                <c:pt idx="113">
                  <c:v>02/08/2013</c:v>
                </c:pt>
                <c:pt idx="114">
                  <c:v>05/08/2013</c:v>
                </c:pt>
                <c:pt idx="115">
                  <c:v>06/08/2013</c:v>
                </c:pt>
                <c:pt idx="116">
                  <c:v>07/08/2013</c:v>
                </c:pt>
                <c:pt idx="117">
                  <c:v>08/08/2013</c:v>
                </c:pt>
                <c:pt idx="118">
                  <c:v>09/08/2013</c:v>
                </c:pt>
                <c:pt idx="119">
                  <c:v>12/08/2013</c:v>
                </c:pt>
                <c:pt idx="120">
                  <c:v>13/08/2013</c:v>
                </c:pt>
                <c:pt idx="121">
                  <c:v>14/08/2013</c:v>
                </c:pt>
                <c:pt idx="122">
                  <c:v>15/08/2013</c:v>
                </c:pt>
                <c:pt idx="123">
                  <c:v>16/08/2013</c:v>
                </c:pt>
                <c:pt idx="124">
                  <c:v>19/08/2013</c:v>
                </c:pt>
                <c:pt idx="125">
                  <c:v>20/08/2013</c:v>
                </c:pt>
                <c:pt idx="126">
                  <c:v>21/08/2013</c:v>
                </c:pt>
                <c:pt idx="127">
                  <c:v>22/08/2013</c:v>
                </c:pt>
                <c:pt idx="128">
                  <c:v>23/08/2013</c:v>
                </c:pt>
                <c:pt idx="129">
                  <c:v>26/08/2013</c:v>
                </c:pt>
                <c:pt idx="130">
                  <c:v>27/08/2013</c:v>
                </c:pt>
                <c:pt idx="131">
                  <c:v>28/08/2013</c:v>
                </c:pt>
                <c:pt idx="132">
                  <c:v>29/08/2013</c:v>
                </c:pt>
                <c:pt idx="133">
                  <c:v>30/08/2013</c:v>
                </c:pt>
                <c:pt idx="134">
                  <c:v>03/09/2013</c:v>
                </c:pt>
                <c:pt idx="135">
                  <c:v>04/09/2013</c:v>
                </c:pt>
                <c:pt idx="136">
                  <c:v>05/09/2013</c:v>
                </c:pt>
                <c:pt idx="137">
                  <c:v>06/09/2013</c:v>
                </c:pt>
                <c:pt idx="138">
                  <c:v>09/09/2013</c:v>
                </c:pt>
                <c:pt idx="139">
                  <c:v>10/09/2013</c:v>
                </c:pt>
                <c:pt idx="140">
                  <c:v>11/09/2013</c:v>
                </c:pt>
                <c:pt idx="141">
                  <c:v>12/09/2013</c:v>
                </c:pt>
                <c:pt idx="142">
                  <c:v>13/09/2013</c:v>
                </c:pt>
                <c:pt idx="143">
                  <c:v>16/09/2013</c:v>
                </c:pt>
                <c:pt idx="144">
                  <c:v>17/09/2013</c:v>
                </c:pt>
                <c:pt idx="145">
                  <c:v>18/09/2013</c:v>
                </c:pt>
                <c:pt idx="146">
                  <c:v>19/09/2013</c:v>
                </c:pt>
                <c:pt idx="147">
                  <c:v>20/09/2013</c:v>
                </c:pt>
                <c:pt idx="148">
                  <c:v>23/09/2013</c:v>
                </c:pt>
                <c:pt idx="149">
                  <c:v>24/09/2013</c:v>
                </c:pt>
                <c:pt idx="150">
                  <c:v>25/09/2013</c:v>
                </c:pt>
                <c:pt idx="151">
                  <c:v>26/09/2013</c:v>
                </c:pt>
                <c:pt idx="152">
                  <c:v>27/09/2013</c:v>
                </c:pt>
                <c:pt idx="153">
                  <c:v>30/09/2013</c:v>
                </c:pt>
                <c:pt idx="154">
                  <c:v>01/10/2013</c:v>
                </c:pt>
                <c:pt idx="155">
                  <c:v>02/10/2013</c:v>
                </c:pt>
                <c:pt idx="156">
                  <c:v>03/10/2013</c:v>
                </c:pt>
                <c:pt idx="157">
                  <c:v>04/10/2013</c:v>
                </c:pt>
                <c:pt idx="158">
                  <c:v>07/10/2013</c:v>
                </c:pt>
                <c:pt idx="159">
                  <c:v>08/10/2013</c:v>
                </c:pt>
                <c:pt idx="160">
                  <c:v>09/10/2013</c:v>
                </c:pt>
                <c:pt idx="161">
                  <c:v>10/10/2013</c:v>
                </c:pt>
                <c:pt idx="162">
                  <c:v>11/10/2013</c:v>
                </c:pt>
                <c:pt idx="163">
                  <c:v>14/10/2013</c:v>
                </c:pt>
                <c:pt idx="164">
                  <c:v>15/10/2013</c:v>
                </c:pt>
                <c:pt idx="165">
                  <c:v>16/10/2013</c:v>
                </c:pt>
                <c:pt idx="166">
                  <c:v>17/10/2013</c:v>
                </c:pt>
                <c:pt idx="167">
                  <c:v>18/10/2013</c:v>
                </c:pt>
                <c:pt idx="168">
                  <c:v>21/10/2013</c:v>
                </c:pt>
                <c:pt idx="169">
                  <c:v>22/10/2013</c:v>
                </c:pt>
                <c:pt idx="170">
                  <c:v>23/10/2013</c:v>
                </c:pt>
                <c:pt idx="171">
                  <c:v>24/10/2013</c:v>
                </c:pt>
                <c:pt idx="172">
                  <c:v>25/10/2013</c:v>
                </c:pt>
                <c:pt idx="173">
                  <c:v>28/10/2013</c:v>
                </c:pt>
                <c:pt idx="174">
                  <c:v>29/10/2013</c:v>
                </c:pt>
                <c:pt idx="175">
                  <c:v>30/10/2013</c:v>
                </c:pt>
                <c:pt idx="176">
                  <c:v>31/10/2013</c:v>
                </c:pt>
                <c:pt idx="177">
                  <c:v>01/11/2013</c:v>
                </c:pt>
                <c:pt idx="178">
                  <c:v>04/11/2013</c:v>
                </c:pt>
                <c:pt idx="179">
                  <c:v>05/11/2013</c:v>
                </c:pt>
                <c:pt idx="180">
                  <c:v>06/11/2013</c:v>
                </c:pt>
                <c:pt idx="181">
                  <c:v>07/11/2013</c:v>
                </c:pt>
                <c:pt idx="182">
                  <c:v>08/11/2013</c:v>
                </c:pt>
                <c:pt idx="183">
                  <c:v>11/11/2013</c:v>
                </c:pt>
                <c:pt idx="184">
                  <c:v>12/11/2013</c:v>
                </c:pt>
                <c:pt idx="185">
                  <c:v>13/11/2013</c:v>
                </c:pt>
                <c:pt idx="186">
                  <c:v>14/11/2013</c:v>
                </c:pt>
                <c:pt idx="187">
                  <c:v>15/11/2013</c:v>
                </c:pt>
                <c:pt idx="188">
                  <c:v>18/11/2013</c:v>
                </c:pt>
                <c:pt idx="189">
                  <c:v>19/11/2013</c:v>
                </c:pt>
                <c:pt idx="190">
                  <c:v>20/11/2013</c:v>
                </c:pt>
                <c:pt idx="191">
                  <c:v>21/11/2013</c:v>
                </c:pt>
                <c:pt idx="192">
                  <c:v>22/11/2013</c:v>
                </c:pt>
                <c:pt idx="193">
                  <c:v>25/11/2013</c:v>
                </c:pt>
                <c:pt idx="194">
                  <c:v>26/11/2013</c:v>
                </c:pt>
                <c:pt idx="195">
                  <c:v>27/11/2013</c:v>
                </c:pt>
                <c:pt idx="196">
                  <c:v>29/11/2013</c:v>
                </c:pt>
                <c:pt idx="197">
                  <c:v>02/12/2013</c:v>
                </c:pt>
                <c:pt idx="198">
                  <c:v>03/12/2013</c:v>
                </c:pt>
                <c:pt idx="199">
                  <c:v>04/12/2013</c:v>
                </c:pt>
                <c:pt idx="200">
                  <c:v>05/12/2013</c:v>
                </c:pt>
                <c:pt idx="201">
                  <c:v>06/12/2013</c:v>
                </c:pt>
                <c:pt idx="202">
                  <c:v>09/12/2013</c:v>
                </c:pt>
                <c:pt idx="203">
                  <c:v>10/12/2013</c:v>
                </c:pt>
                <c:pt idx="204">
                  <c:v>11/12/2013</c:v>
                </c:pt>
                <c:pt idx="205">
                  <c:v>12/12/2013</c:v>
                </c:pt>
                <c:pt idx="206">
                  <c:v>13/12/2013</c:v>
                </c:pt>
                <c:pt idx="207">
                  <c:v>16/12/2013</c:v>
                </c:pt>
                <c:pt idx="208">
                  <c:v>17/12/2013</c:v>
                </c:pt>
                <c:pt idx="209">
                  <c:v>18/12/2013</c:v>
                </c:pt>
                <c:pt idx="210">
                  <c:v>19/12/2013</c:v>
                </c:pt>
                <c:pt idx="211">
                  <c:v>20/12/2013</c:v>
                </c:pt>
                <c:pt idx="212">
                  <c:v>23/12/2013</c:v>
                </c:pt>
                <c:pt idx="213">
                  <c:v>24/12/2013</c:v>
                </c:pt>
                <c:pt idx="214">
                  <c:v>26/12/2013</c:v>
                </c:pt>
                <c:pt idx="215">
                  <c:v>27/12/2013</c:v>
                </c:pt>
                <c:pt idx="216">
                  <c:v>30/12/2013</c:v>
                </c:pt>
                <c:pt idx="217">
                  <c:v>31/12/2013</c:v>
                </c:pt>
                <c:pt idx="218">
                  <c:v>02/01/2014</c:v>
                </c:pt>
                <c:pt idx="219">
                  <c:v>03/01/2014</c:v>
                </c:pt>
                <c:pt idx="220">
                  <c:v>06/01/2014</c:v>
                </c:pt>
                <c:pt idx="221">
                  <c:v>07/01/2014</c:v>
                </c:pt>
                <c:pt idx="222">
                  <c:v>08/01/2014</c:v>
                </c:pt>
                <c:pt idx="223">
                  <c:v>09/01/2014</c:v>
                </c:pt>
                <c:pt idx="224">
                  <c:v>10/01/2014</c:v>
                </c:pt>
                <c:pt idx="225">
                  <c:v>13/01/2014</c:v>
                </c:pt>
                <c:pt idx="226">
                  <c:v>14/01/2014</c:v>
                </c:pt>
                <c:pt idx="227">
                  <c:v>15/01/2014</c:v>
                </c:pt>
                <c:pt idx="228">
                  <c:v>16/01/2014</c:v>
                </c:pt>
                <c:pt idx="229">
                  <c:v>17/01/2014</c:v>
                </c:pt>
                <c:pt idx="230">
                  <c:v>21/01/2014</c:v>
                </c:pt>
                <c:pt idx="231">
                  <c:v>22/01/2014</c:v>
                </c:pt>
                <c:pt idx="232">
                  <c:v>23/01/2014</c:v>
                </c:pt>
                <c:pt idx="233">
                  <c:v>24/01/2014</c:v>
                </c:pt>
                <c:pt idx="234">
                  <c:v>27/01/2014</c:v>
                </c:pt>
                <c:pt idx="235">
                  <c:v>28/01/2014</c:v>
                </c:pt>
                <c:pt idx="236">
                  <c:v>29/01/2014</c:v>
                </c:pt>
                <c:pt idx="237">
                  <c:v>30/01/2014</c:v>
                </c:pt>
                <c:pt idx="238">
                  <c:v>31/01/2014</c:v>
                </c:pt>
                <c:pt idx="239">
                  <c:v>03/02/2014</c:v>
                </c:pt>
                <c:pt idx="240">
                  <c:v>04/02/2014</c:v>
                </c:pt>
                <c:pt idx="241">
                  <c:v>05/02/2014</c:v>
                </c:pt>
                <c:pt idx="242">
                  <c:v>06/02/2014</c:v>
                </c:pt>
                <c:pt idx="243">
                  <c:v>07/02/2014</c:v>
                </c:pt>
                <c:pt idx="244">
                  <c:v>10/02/2014</c:v>
                </c:pt>
                <c:pt idx="245">
                  <c:v>11/02/2014</c:v>
                </c:pt>
                <c:pt idx="246">
                  <c:v>12/02/2014</c:v>
                </c:pt>
                <c:pt idx="247">
                  <c:v>13/02/2014</c:v>
                </c:pt>
                <c:pt idx="248">
                  <c:v>14/02/2014</c:v>
                </c:pt>
                <c:pt idx="249">
                  <c:v>18/02/2014</c:v>
                </c:pt>
                <c:pt idx="250">
                  <c:v>19/02/2014</c:v>
                </c:pt>
                <c:pt idx="251">
                  <c:v>20/02/2014</c:v>
                </c:pt>
                <c:pt idx="252">
                  <c:v>21/02/2014</c:v>
                </c:pt>
                <c:pt idx="253">
                  <c:v>24/02/2014</c:v>
                </c:pt>
                <c:pt idx="254">
                  <c:v>25/02/2014</c:v>
                </c:pt>
                <c:pt idx="255">
                  <c:v>26/02/2014</c:v>
                </c:pt>
                <c:pt idx="256">
                  <c:v>27/02/2014</c:v>
                </c:pt>
                <c:pt idx="257">
                  <c:v>28/02/2014</c:v>
                </c:pt>
                <c:pt idx="258">
                  <c:v>03/03/2014</c:v>
                </c:pt>
                <c:pt idx="259">
                  <c:v>04/03/2014</c:v>
                </c:pt>
                <c:pt idx="260">
                  <c:v>05/03/2014</c:v>
                </c:pt>
                <c:pt idx="261">
                  <c:v>06/03/2014</c:v>
                </c:pt>
                <c:pt idx="262">
                  <c:v>07/03/2014</c:v>
                </c:pt>
                <c:pt idx="263">
                  <c:v>10/03/2014</c:v>
                </c:pt>
                <c:pt idx="264">
                  <c:v>11/03/2014</c:v>
                </c:pt>
                <c:pt idx="265">
                  <c:v>12/03/2014</c:v>
                </c:pt>
                <c:pt idx="266">
                  <c:v>13/03/2014</c:v>
                </c:pt>
                <c:pt idx="267">
                  <c:v>14/03/2014</c:v>
                </c:pt>
                <c:pt idx="268">
                  <c:v>17/03/2014</c:v>
                </c:pt>
                <c:pt idx="269">
                  <c:v>18/03/2014</c:v>
                </c:pt>
                <c:pt idx="270">
                  <c:v>19/03/2014</c:v>
                </c:pt>
                <c:pt idx="271">
                  <c:v>20/03/2014</c:v>
                </c:pt>
                <c:pt idx="272">
                  <c:v>21/03/2014</c:v>
                </c:pt>
                <c:pt idx="273">
                  <c:v>24/03/2014</c:v>
                </c:pt>
                <c:pt idx="274">
                  <c:v>25/03/2014</c:v>
                </c:pt>
                <c:pt idx="275">
                  <c:v>26/03/2014</c:v>
                </c:pt>
                <c:pt idx="276">
                  <c:v>27/03/2014</c:v>
                </c:pt>
                <c:pt idx="277">
                  <c:v>28/03/2014</c:v>
                </c:pt>
                <c:pt idx="278">
                  <c:v>31/03/2014</c:v>
                </c:pt>
                <c:pt idx="279">
                  <c:v>01/04/2014</c:v>
                </c:pt>
                <c:pt idx="280">
                  <c:v>02/04/2014</c:v>
                </c:pt>
                <c:pt idx="281">
                  <c:v>03/04/2014</c:v>
                </c:pt>
                <c:pt idx="282">
                  <c:v>04/04/2014</c:v>
                </c:pt>
                <c:pt idx="283">
                  <c:v>07/04/2014</c:v>
                </c:pt>
                <c:pt idx="284">
                  <c:v>08/04/2014</c:v>
                </c:pt>
                <c:pt idx="285">
                  <c:v>09/04/2014</c:v>
                </c:pt>
                <c:pt idx="286">
                  <c:v>10/04/2014</c:v>
                </c:pt>
                <c:pt idx="287">
                  <c:v>11/04/2014</c:v>
                </c:pt>
                <c:pt idx="288">
                  <c:v>14/04/2014</c:v>
                </c:pt>
                <c:pt idx="289">
                  <c:v>15/04/2014</c:v>
                </c:pt>
                <c:pt idx="290">
                  <c:v>16/04/2014</c:v>
                </c:pt>
                <c:pt idx="291">
                  <c:v>17/04/2014</c:v>
                </c:pt>
                <c:pt idx="292">
                  <c:v>21/04/2014</c:v>
                </c:pt>
                <c:pt idx="293">
                  <c:v>22/04/2014</c:v>
                </c:pt>
                <c:pt idx="294">
                  <c:v>23/04/2014</c:v>
                </c:pt>
                <c:pt idx="295">
                  <c:v>24/04/2014</c:v>
                </c:pt>
                <c:pt idx="296">
                  <c:v>25/04/2014</c:v>
                </c:pt>
                <c:pt idx="297">
                  <c:v>28/04/2014</c:v>
                </c:pt>
                <c:pt idx="298">
                  <c:v>29/04/2014</c:v>
                </c:pt>
                <c:pt idx="299">
                  <c:v>30/04/2014</c:v>
                </c:pt>
                <c:pt idx="300">
                  <c:v>01/05/2014</c:v>
                </c:pt>
                <c:pt idx="301">
                  <c:v>02/05/2014</c:v>
                </c:pt>
                <c:pt idx="302">
                  <c:v>05/05/2014</c:v>
                </c:pt>
                <c:pt idx="303">
                  <c:v>06/05/2014</c:v>
                </c:pt>
                <c:pt idx="304">
                  <c:v>07/05/2014</c:v>
                </c:pt>
                <c:pt idx="305">
                  <c:v>08/05/2014</c:v>
                </c:pt>
                <c:pt idx="306">
                  <c:v>09/05/2014</c:v>
                </c:pt>
                <c:pt idx="307">
                  <c:v>12/05/2014</c:v>
                </c:pt>
                <c:pt idx="308">
                  <c:v>13/05/2014</c:v>
                </c:pt>
                <c:pt idx="309">
                  <c:v>14/05/2014</c:v>
                </c:pt>
                <c:pt idx="310">
                  <c:v>15/05/2014</c:v>
                </c:pt>
                <c:pt idx="311">
                  <c:v>16/05/2014</c:v>
                </c:pt>
                <c:pt idx="312">
                  <c:v>19/05/2014</c:v>
                </c:pt>
                <c:pt idx="313">
                  <c:v>20/05/2014</c:v>
                </c:pt>
                <c:pt idx="314">
                  <c:v>21/05/2014</c:v>
                </c:pt>
                <c:pt idx="315">
                  <c:v>22/05/2014</c:v>
                </c:pt>
                <c:pt idx="316">
                  <c:v>23/05/2014</c:v>
                </c:pt>
                <c:pt idx="317">
                  <c:v>27/05/2014</c:v>
                </c:pt>
                <c:pt idx="318">
                  <c:v>28/05/2014</c:v>
                </c:pt>
                <c:pt idx="319">
                  <c:v>29/05/2014</c:v>
                </c:pt>
                <c:pt idx="320">
                  <c:v>30/05/2014</c:v>
                </c:pt>
                <c:pt idx="321">
                  <c:v>02/06/2014</c:v>
                </c:pt>
                <c:pt idx="322">
                  <c:v>03/06/2014</c:v>
                </c:pt>
                <c:pt idx="323">
                  <c:v>04/06/2014</c:v>
                </c:pt>
                <c:pt idx="324">
                  <c:v>05/06/2014</c:v>
                </c:pt>
                <c:pt idx="325">
                  <c:v>06/06/2014</c:v>
                </c:pt>
                <c:pt idx="326">
                  <c:v>09/06/2014</c:v>
                </c:pt>
                <c:pt idx="327">
                  <c:v>10/06/2014</c:v>
                </c:pt>
                <c:pt idx="328">
                  <c:v>11/06/2014</c:v>
                </c:pt>
                <c:pt idx="329">
                  <c:v>12/06/2014</c:v>
                </c:pt>
                <c:pt idx="330">
                  <c:v>13/06/2014</c:v>
                </c:pt>
                <c:pt idx="331">
                  <c:v>16/06/2014</c:v>
                </c:pt>
                <c:pt idx="332">
                  <c:v>17/06/2014</c:v>
                </c:pt>
                <c:pt idx="333">
                  <c:v>18/06/2014</c:v>
                </c:pt>
                <c:pt idx="334">
                  <c:v>19/06/2014</c:v>
                </c:pt>
                <c:pt idx="335">
                  <c:v>20/06/2014</c:v>
                </c:pt>
                <c:pt idx="336">
                  <c:v>23/06/2014</c:v>
                </c:pt>
                <c:pt idx="337">
                  <c:v>24/06/2014</c:v>
                </c:pt>
                <c:pt idx="338">
                  <c:v>25/06/2014</c:v>
                </c:pt>
                <c:pt idx="339">
                  <c:v>26/06/2014</c:v>
                </c:pt>
                <c:pt idx="340">
                  <c:v>27/06/2014</c:v>
                </c:pt>
                <c:pt idx="341">
                  <c:v>30/06/2014</c:v>
                </c:pt>
                <c:pt idx="342">
                  <c:v>01/07/2014</c:v>
                </c:pt>
                <c:pt idx="343">
                  <c:v>02/07/2014</c:v>
                </c:pt>
                <c:pt idx="344">
                  <c:v>03/07/2014</c:v>
                </c:pt>
                <c:pt idx="345">
                  <c:v>07/07/2014</c:v>
                </c:pt>
                <c:pt idx="346">
                  <c:v>08/07/2014</c:v>
                </c:pt>
                <c:pt idx="347">
                  <c:v>09/07/2014</c:v>
                </c:pt>
                <c:pt idx="348">
                  <c:v>10/07/2014</c:v>
                </c:pt>
                <c:pt idx="349">
                  <c:v>11/07/2014</c:v>
                </c:pt>
                <c:pt idx="350">
                  <c:v>14/07/2014</c:v>
                </c:pt>
                <c:pt idx="351">
                  <c:v>15/07/2014</c:v>
                </c:pt>
                <c:pt idx="352">
                  <c:v>16/07/2014</c:v>
                </c:pt>
                <c:pt idx="353">
                  <c:v>17/07/2014</c:v>
                </c:pt>
                <c:pt idx="354">
                  <c:v>18/07/2014</c:v>
                </c:pt>
                <c:pt idx="355">
                  <c:v>21/07/2014</c:v>
                </c:pt>
                <c:pt idx="356">
                  <c:v>22/07/2014</c:v>
                </c:pt>
                <c:pt idx="357">
                  <c:v>23/07/2014</c:v>
                </c:pt>
                <c:pt idx="358">
                  <c:v>24/07/2014</c:v>
                </c:pt>
                <c:pt idx="359">
                  <c:v>25/07/2014</c:v>
                </c:pt>
                <c:pt idx="360">
                  <c:v>28/07/2014</c:v>
                </c:pt>
                <c:pt idx="361">
                  <c:v>29/07/2014</c:v>
                </c:pt>
                <c:pt idx="362">
                  <c:v>30/07/2014</c:v>
                </c:pt>
                <c:pt idx="363">
                  <c:v>31/07/2014</c:v>
                </c:pt>
                <c:pt idx="364">
                  <c:v>01/08/2014</c:v>
                </c:pt>
                <c:pt idx="365">
                  <c:v>04/08/2014</c:v>
                </c:pt>
                <c:pt idx="366">
                  <c:v>05/08/2014</c:v>
                </c:pt>
                <c:pt idx="367">
                  <c:v>06/08/2014</c:v>
                </c:pt>
                <c:pt idx="368">
                  <c:v>07/08/2014</c:v>
                </c:pt>
                <c:pt idx="369">
                  <c:v>08/08/2014</c:v>
                </c:pt>
                <c:pt idx="370">
                  <c:v>11/08/2014</c:v>
                </c:pt>
                <c:pt idx="371">
                  <c:v>12/08/2014</c:v>
                </c:pt>
                <c:pt idx="372">
                  <c:v>13/08/2014</c:v>
                </c:pt>
                <c:pt idx="373">
                  <c:v>14/08/2014</c:v>
                </c:pt>
                <c:pt idx="374">
                  <c:v>15/08/2014</c:v>
                </c:pt>
                <c:pt idx="375">
                  <c:v>18/08/2014</c:v>
                </c:pt>
                <c:pt idx="376">
                  <c:v>19/08/2014</c:v>
                </c:pt>
                <c:pt idx="377">
                  <c:v>20/08/2014</c:v>
                </c:pt>
                <c:pt idx="378">
                  <c:v>21/08/2014</c:v>
                </c:pt>
                <c:pt idx="379">
                  <c:v>22/08/2014</c:v>
                </c:pt>
                <c:pt idx="380">
                  <c:v>25/08/2014</c:v>
                </c:pt>
                <c:pt idx="381">
                  <c:v>26/08/2014</c:v>
                </c:pt>
                <c:pt idx="382">
                  <c:v>27/08/2014</c:v>
                </c:pt>
                <c:pt idx="383">
                  <c:v>28/08/2014</c:v>
                </c:pt>
                <c:pt idx="384">
                  <c:v>29/08/2014</c:v>
                </c:pt>
                <c:pt idx="385">
                  <c:v>02/09/2014</c:v>
                </c:pt>
                <c:pt idx="386">
                  <c:v>03/09/2014</c:v>
                </c:pt>
                <c:pt idx="387">
                  <c:v>04/09/2014</c:v>
                </c:pt>
                <c:pt idx="388">
                  <c:v>05/09/2014</c:v>
                </c:pt>
                <c:pt idx="389">
                  <c:v>08/09/2014</c:v>
                </c:pt>
                <c:pt idx="390">
                  <c:v>09/09/2014</c:v>
                </c:pt>
                <c:pt idx="391">
                  <c:v>10/09/2014</c:v>
                </c:pt>
                <c:pt idx="392">
                  <c:v>11/09/2014</c:v>
                </c:pt>
                <c:pt idx="393">
                  <c:v>12/09/2014</c:v>
                </c:pt>
                <c:pt idx="394">
                  <c:v>15/09/2014</c:v>
                </c:pt>
                <c:pt idx="395">
                  <c:v>16/09/2014</c:v>
                </c:pt>
                <c:pt idx="396">
                  <c:v>17/09/2014</c:v>
                </c:pt>
                <c:pt idx="397">
                  <c:v>18/09/2014</c:v>
                </c:pt>
                <c:pt idx="398">
                  <c:v>19/09/2014</c:v>
                </c:pt>
                <c:pt idx="399">
                  <c:v>22/09/2014</c:v>
                </c:pt>
                <c:pt idx="400">
                  <c:v>23/09/2014</c:v>
                </c:pt>
                <c:pt idx="401">
                  <c:v>24/09/2014</c:v>
                </c:pt>
                <c:pt idx="402">
                  <c:v>25/09/2014</c:v>
                </c:pt>
                <c:pt idx="403">
                  <c:v>26/09/2014</c:v>
                </c:pt>
                <c:pt idx="404">
                  <c:v>29/09/2014</c:v>
                </c:pt>
                <c:pt idx="405">
                  <c:v>30/09/2014</c:v>
                </c:pt>
                <c:pt idx="406">
                  <c:v>01/10/2014</c:v>
                </c:pt>
                <c:pt idx="407">
                  <c:v>02/10/2014</c:v>
                </c:pt>
                <c:pt idx="408">
                  <c:v>03/10/2014</c:v>
                </c:pt>
                <c:pt idx="409">
                  <c:v>06/10/2014</c:v>
                </c:pt>
                <c:pt idx="410">
                  <c:v>07/10/2014</c:v>
                </c:pt>
                <c:pt idx="411">
                  <c:v>08/10/2014</c:v>
                </c:pt>
                <c:pt idx="412">
                  <c:v>09/10/2014</c:v>
                </c:pt>
                <c:pt idx="413">
                  <c:v>10/10/2014</c:v>
                </c:pt>
                <c:pt idx="414">
                  <c:v>13/10/2014</c:v>
                </c:pt>
                <c:pt idx="415">
                  <c:v>14/10/2014</c:v>
                </c:pt>
                <c:pt idx="416">
                  <c:v>15/10/2014</c:v>
                </c:pt>
                <c:pt idx="417">
                  <c:v>16/10/2014</c:v>
                </c:pt>
                <c:pt idx="418">
                  <c:v>17/10/2014</c:v>
                </c:pt>
                <c:pt idx="419">
                  <c:v>20/10/2014</c:v>
                </c:pt>
                <c:pt idx="420">
                  <c:v>21/10/2014</c:v>
                </c:pt>
                <c:pt idx="421">
                  <c:v>22/10/2014</c:v>
                </c:pt>
                <c:pt idx="422">
                  <c:v>23/10/2014</c:v>
                </c:pt>
                <c:pt idx="423">
                  <c:v>24/10/2014</c:v>
                </c:pt>
                <c:pt idx="424">
                  <c:v>27/10/2014</c:v>
                </c:pt>
                <c:pt idx="425">
                  <c:v>28/10/2014</c:v>
                </c:pt>
                <c:pt idx="426">
                  <c:v>29/10/2014</c:v>
                </c:pt>
                <c:pt idx="427">
                  <c:v>30/10/2014</c:v>
                </c:pt>
                <c:pt idx="428">
                  <c:v>31/10/2014</c:v>
                </c:pt>
                <c:pt idx="429">
                  <c:v>03/11/2014</c:v>
                </c:pt>
                <c:pt idx="430">
                  <c:v>04/11/2014</c:v>
                </c:pt>
                <c:pt idx="431">
                  <c:v>05/11/2014</c:v>
                </c:pt>
                <c:pt idx="432">
                  <c:v>06/11/2014</c:v>
                </c:pt>
                <c:pt idx="433">
                  <c:v>07/11/2014</c:v>
                </c:pt>
                <c:pt idx="434">
                  <c:v>10/11/2014</c:v>
                </c:pt>
                <c:pt idx="435">
                  <c:v>11/11/2014</c:v>
                </c:pt>
                <c:pt idx="436">
                  <c:v>12/11/2014</c:v>
                </c:pt>
                <c:pt idx="437">
                  <c:v>13/11/2014</c:v>
                </c:pt>
                <c:pt idx="438">
                  <c:v>14/11/2014</c:v>
                </c:pt>
                <c:pt idx="439">
                  <c:v>17/11/2014</c:v>
                </c:pt>
                <c:pt idx="440">
                  <c:v>18/11/2014</c:v>
                </c:pt>
                <c:pt idx="441">
                  <c:v>19/11/2014</c:v>
                </c:pt>
                <c:pt idx="442">
                  <c:v>20/11/2014</c:v>
                </c:pt>
                <c:pt idx="443">
                  <c:v>21/11/2014</c:v>
                </c:pt>
                <c:pt idx="444">
                  <c:v>24/11/2014</c:v>
                </c:pt>
                <c:pt idx="445">
                  <c:v>25/11/2014</c:v>
                </c:pt>
                <c:pt idx="446">
                  <c:v>26/11/2014</c:v>
                </c:pt>
                <c:pt idx="447">
                  <c:v>28/11/2014</c:v>
                </c:pt>
                <c:pt idx="448">
                  <c:v>01/12/2014</c:v>
                </c:pt>
                <c:pt idx="449">
                  <c:v>02/12/2014</c:v>
                </c:pt>
                <c:pt idx="450">
                  <c:v>03/12/2014</c:v>
                </c:pt>
                <c:pt idx="451">
                  <c:v>04/12/2014</c:v>
                </c:pt>
                <c:pt idx="452">
                  <c:v>05/12/2014</c:v>
                </c:pt>
                <c:pt idx="453">
                  <c:v>08/12/2014</c:v>
                </c:pt>
                <c:pt idx="454">
                  <c:v>09/12/2014</c:v>
                </c:pt>
                <c:pt idx="455">
                  <c:v>10/12/2014</c:v>
                </c:pt>
                <c:pt idx="456">
                  <c:v>11/12/2014</c:v>
                </c:pt>
                <c:pt idx="457">
                  <c:v>12/12/2014</c:v>
                </c:pt>
                <c:pt idx="458">
                  <c:v>15/12/2014</c:v>
                </c:pt>
                <c:pt idx="459">
                  <c:v>16/12/2014</c:v>
                </c:pt>
                <c:pt idx="460">
                  <c:v>17/12/2014</c:v>
                </c:pt>
                <c:pt idx="461">
                  <c:v>18/12/2014</c:v>
                </c:pt>
                <c:pt idx="462">
                  <c:v>19/12/2014</c:v>
                </c:pt>
                <c:pt idx="463">
                  <c:v>22/12/2014</c:v>
                </c:pt>
                <c:pt idx="464">
                  <c:v>23/12/2014</c:v>
                </c:pt>
                <c:pt idx="465">
                  <c:v>24/12/2014</c:v>
                </c:pt>
                <c:pt idx="466">
                  <c:v>26/12/2014</c:v>
                </c:pt>
                <c:pt idx="467">
                  <c:v>29/12/2014</c:v>
                </c:pt>
                <c:pt idx="468">
                  <c:v>30/12/2014</c:v>
                </c:pt>
                <c:pt idx="469">
                  <c:v>31/12/2014</c:v>
                </c:pt>
                <c:pt idx="470">
                  <c:v>02/01/2015</c:v>
                </c:pt>
                <c:pt idx="471">
                  <c:v>05/01/2015</c:v>
                </c:pt>
                <c:pt idx="472">
                  <c:v>06/01/2015</c:v>
                </c:pt>
                <c:pt idx="473">
                  <c:v>07/01/2015</c:v>
                </c:pt>
                <c:pt idx="474">
                  <c:v>08/01/2015</c:v>
                </c:pt>
                <c:pt idx="475">
                  <c:v>09/01/2015</c:v>
                </c:pt>
                <c:pt idx="476">
                  <c:v>12/01/2015</c:v>
                </c:pt>
                <c:pt idx="477">
                  <c:v>13/01/2015</c:v>
                </c:pt>
                <c:pt idx="478">
                  <c:v>14/01/2015</c:v>
                </c:pt>
                <c:pt idx="479">
                  <c:v>15/01/2015</c:v>
                </c:pt>
                <c:pt idx="480">
                  <c:v>16/01/2015</c:v>
                </c:pt>
                <c:pt idx="481">
                  <c:v>20/01/2015</c:v>
                </c:pt>
                <c:pt idx="482">
                  <c:v>21/01/2015</c:v>
                </c:pt>
                <c:pt idx="483">
                  <c:v>22/01/2015</c:v>
                </c:pt>
                <c:pt idx="484">
                  <c:v>23/01/2015</c:v>
                </c:pt>
                <c:pt idx="485">
                  <c:v>26/01/2015</c:v>
                </c:pt>
                <c:pt idx="486">
                  <c:v>27/01/2015</c:v>
                </c:pt>
                <c:pt idx="487">
                  <c:v>28/01/2015</c:v>
                </c:pt>
                <c:pt idx="488">
                  <c:v>29/01/2015</c:v>
                </c:pt>
                <c:pt idx="489">
                  <c:v>30/01/2015</c:v>
                </c:pt>
                <c:pt idx="490">
                  <c:v>02/02/2015</c:v>
                </c:pt>
                <c:pt idx="491">
                  <c:v>03/02/2015</c:v>
                </c:pt>
                <c:pt idx="492">
                  <c:v>04/02/2015</c:v>
                </c:pt>
                <c:pt idx="493">
                  <c:v>05/02/2015</c:v>
                </c:pt>
                <c:pt idx="494">
                  <c:v>06/02/2015</c:v>
                </c:pt>
                <c:pt idx="495">
                  <c:v>09/02/2015</c:v>
                </c:pt>
                <c:pt idx="496">
                  <c:v>10/02/2015</c:v>
                </c:pt>
                <c:pt idx="497">
                  <c:v>11/02/2015</c:v>
                </c:pt>
                <c:pt idx="498">
                  <c:v>12/02/2015</c:v>
                </c:pt>
                <c:pt idx="499">
                  <c:v>13/02/2015</c:v>
                </c:pt>
                <c:pt idx="500">
                  <c:v>17/02/2015</c:v>
                </c:pt>
                <c:pt idx="501">
                  <c:v>18/02/2015</c:v>
                </c:pt>
                <c:pt idx="502">
                  <c:v>19/02/2015</c:v>
                </c:pt>
                <c:pt idx="503">
                  <c:v>20/02/2015</c:v>
                </c:pt>
                <c:pt idx="504">
                  <c:v>23/02/2015</c:v>
                </c:pt>
                <c:pt idx="505">
                  <c:v>24/02/2015</c:v>
                </c:pt>
                <c:pt idx="506">
                  <c:v>25/02/2015</c:v>
                </c:pt>
                <c:pt idx="507">
                  <c:v>26/02/2015</c:v>
                </c:pt>
                <c:pt idx="508">
                  <c:v>27/02/2015</c:v>
                </c:pt>
                <c:pt idx="509">
                  <c:v>02/03/2015</c:v>
                </c:pt>
                <c:pt idx="510">
                  <c:v>03/03/2015</c:v>
                </c:pt>
                <c:pt idx="511">
                  <c:v>04/03/2015</c:v>
                </c:pt>
                <c:pt idx="512">
                  <c:v>05/03/2015</c:v>
                </c:pt>
                <c:pt idx="513">
                  <c:v>06/03/2015</c:v>
                </c:pt>
                <c:pt idx="514">
                  <c:v>09/03/2015</c:v>
                </c:pt>
                <c:pt idx="515">
                  <c:v>10/03/2015</c:v>
                </c:pt>
                <c:pt idx="516">
                  <c:v>11/03/2015</c:v>
                </c:pt>
                <c:pt idx="517">
                  <c:v>12/03/2015</c:v>
                </c:pt>
                <c:pt idx="518">
                  <c:v>13/03/2015</c:v>
                </c:pt>
                <c:pt idx="519">
                  <c:v>16/03/2015</c:v>
                </c:pt>
                <c:pt idx="520">
                  <c:v>17/03/2015</c:v>
                </c:pt>
                <c:pt idx="521">
                  <c:v>18/03/2015</c:v>
                </c:pt>
                <c:pt idx="522">
                  <c:v>19/03/2015</c:v>
                </c:pt>
                <c:pt idx="523">
                  <c:v>20/03/2015</c:v>
                </c:pt>
                <c:pt idx="524">
                  <c:v>23/03/2015</c:v>
                </c:pt>
                <c:pt idx="525">
                  <c:v>24/03/2015</c:v>
                </c:pt>
                <c:pt idx="526">
                  <c:v>25/03/2015</c:v>
                </c:pt>
                <c:pt idx="527">
                  <c:v>26/03/2015</c:v>
                </c:pt>
                <c:pt idx="528">
                  <c:v>27/03/2015</c:v>
                </c:pt>
                <c:pt idx="529">
                  <c:v>30/03/2015</c:v>
                </c:pt>
                <c:pt idx="530">
                  <c:v>31/03/2015</c:v>
                </c:pt>
                <c:pt idx="531">
                  <c:v>01/04/2015</c:v>
                </c:pt>
                <c:pt idx="532">
                  <c:v>02/04/2015</c:v>
                </c:pt>
                <c:pt idx="533">
                  <c:v>06/04/2015</c:v>
                </c:pt>
                <c:pt idx="534">
                  <c:v>07/04/2015</c:v>
                </c:pt>
                <c:pt idx="535">
                  <c:v>08/04/2015</c:v>
                </c:pt>
                <c:pt idx="536">
                  <c:v>09/04/2015</c:v>
                </c:pt>
                <c:pt idx="537">
                  <c:v>10/04/2015</c:v>
                </c:pt>
                <c:pt idx="538">
                  <c:v>13/04/2015</c:v>
                </c:pt>
                <c:pt idx="539">
                  <c:v>14/04/2015</c:v>
                </c:pt>
                <c:pt idx="540">
                  <c:v>15/04/2015</c:v>
                </c:pt>
                <c:pt idx="541">
                  <c:v>16/04/2015</c:v>
                </c:pt>
                <c:pt idx="542">
                  <c:v>17/04/2015</c:v>
                </c:pt>
                <c:pt idx="543">
                  <c:v>20/04/2015</c:v>
                </c:pt>
                <c:pt idx="544">
                  <c:v>21/04/2015</c:v>
                </c:pt>
                <c:pt idx="545">
                  <c:v>22/04/2015</c:v>
                </c:pt>
                <c:pt idx="546">
                  <c:v>23/04/2015</c:v>
                </c:pt>
                <c:pt idx="547">
                  <c:v>24/04/2015</c:v>
                </c:pt>
                <c:pt idx="548">
                  <c:v>27/04/2015</c:v>
                </c:pt>
                <c:pt idx="549">
                  <c:v>28/04/2015</c:v>
                </c:pt>
                <c:pt idx="550">
                  <c:v>29/04/2015</c:v>
                </c:pt>
                <c:pt idx="551">
                  <c:v>30/04/2015</c:v>
                </c:pt>
                <c:pt idx="552">
                  <c:v>01/05/2015</c:v>
                </c:pt>
                <c:pt idx="553">
                  <c:v>04/05/2015</c:v>
                </c:pt>
                <c:pt idx="554">
                  <c:v>05/05/2015</c:v>
                </c:pt>
                <c:pt idx="555">
                  <c:v>06/05/2015</c:v>
                </c:pt>
                <c:pt idx="556">
                  <c:v>07/05/2015</c:v>
                </c:pt>
                <c:pt idx="557">
                  <c:v>08/05/2015</c:v>
                </c:pt>
                <c:pt idx="558">
                  <c:v>11/05/2015</c:v>
                </c:pt>
                <c:pt idx="559">
                  <c:v>12/05/2015</c:v>
                </c:pt>
                <c:pt idx="560">
                  <c:v>13/05/2015</c:v>
                </c:pt>
                <c:pt idx="561">
                  <c:v>14/05/2015</c:v>
                </c:pt>
                <c:pt idx="562">
                  <c:v>15/05/2015</c:v>
                </c:pt>
                <c:pt idx="563">
                  <c:v>18/05/2015</c:v>
                </c:pt>
                <c:pt idx="564">
                  <c:v>19/05/2015</c:v>
                </c:pt>
                <c:pt idx="565">
                  <c:v>20/05/2015</c:v>
                </c:pt>
                <c:pt idx="566">
                  <c:v>21/05/2015</c:v>
                </c:pt>
                <c:pt idx="567">
                  <c:v>22/05/2015</c:v>
                </c:pt>
                <c:pt idx="568">
                  <c:v>26/05/2015</c:v>
                </c:pt>
                <c:pt idx="569">
                  <c:v>27/05/2015</c:v>
                </c:pt>
                <c:pt idx="570">
                  <c:v>28/05/2015</c:v>
                </c:pt>
                <c:pt idx="571">
                  <c:v>29/05/2015</c:v>
                </c:pt>
                <c:pt idx="572">
                  <c:v>01/06/2015</c:v>
                </c:pt>
                <c:pt idx="573">
                  <c:v>02/06/2015</c:v>
                </c:pt>
                <c:pt idx="574">
                  <c:v>03/06/2015</c:v>
                </c:pt>
                <c:pt idx="575">
                  <c:v>04/06/2015</c:v>
                </c:pt>
                <c:pt idx="576">
                  <c:v>05/06/2015</c:v>
                </c:pt>
                <c:pt idx="577">
                  <c:v>08/06/2015</c:v>
                </c:pt>
                <c:pt idx="578">
                  <c:v>09/06/2015</c:v>
                </c:pt>
                <c:pt idx="579">
                  <c:v>10/06/2015</c:v>
                </c:pt>
                <c:pt idx="580">
                  <c:v>11/06/2015</c:v>
                </c:pt>
                <c:pt idx="581">
                  <c:v>12/06/2015</c:v>
                </c:pt>
                <c:pt idx="582">
                  <c:v>15/06/2015</c:v>
                </c:pt>
                <c:pt idx="583">
                  <c:v>16/06/2015</c:v>
                </c:pt>
                <c:pt idx="584">
                  <c:v>17/06/2015</c:v>
                </c:pt>
                <c:pt idx="585">
                  <c:v>18/06/2015</c:v>
                </c:pt>
                <c:pt idx="586">
                  <c:v>19/06/2015</c:v>
                </c:pt>
                <c:pt idx="587">
                  <c:v>22/06/2015</c:v>
                </c:pt>
                <c:pt idx="588">
                  <c:v>23/06/2015</c:v>
                </c:pt>
                <c:pt idx="589">
                  <c:v>24/06/2015</c:v>
                </c:pt>
                <c:pt idx="590">
                  <c:v>25/06/2015</c:v>
                </c:pt>
                <c:pt idx="591">
                  <c:v>26/06/2015</c:v>
                </c:pt>
                <c:pt idx="592">
                  <c:v>29/06/2015</c:v>
                </c:pt>
                <c:pt idx="593">
                  <c:v>30/06/2015</c:v>
                </c:pt>
                <c:pt idx="594">
                  <c:v>01/07/2015</c:v>
                </c:pt>
                <c:pt idx="595">
                  <c:v>02/07/2015</c:v>
                </c:pt>
                <c:pt idx="596">
                  <c:v>06/07/2015</c:v>
                </c:pt>
                <c:pt idx="597">
                  <c:v>07/07/2015</c:v>
                </c:pt>
                <c:pt idx="598">
                  <c:v>08/07/2015</c:v>
                </c:pt>
                <c:pt idx="599">
                  <c:v>09/07/2015</c:v>
                </c:pt>
                <c:pt idx="600">
                  <c:v>10/07/2015</c:v>
                </c:pt>
                <c:pt idx="601">
                  <c:v>13/07/2015</c:v>
                </c:pt>
                <c:pt idx="602">
                  <c:v>14/07/2015</c:v>
                </c:pt>
                <c:pt idx="603">
                  <c:v>15/07/2015</c:v>
                </c:pt>
                <c:pt idx="604">
                  <c:v>16/07/2015</c:v>
                </c:pt>
                <c:pt idx="605">
                  <c:v>17/07/2015</c:v>
                </c:pt>
                <c:pt idx="606">
                  <c:v>20/07/2015</c:v>
                </c:pt>
                <c:pt idx="607">
                  <c:v>21/07/2015</c:v>
                </c:pt>
                <c:pt idx="608">
                  <c:v>22/07/2015</c:v>
                </c:pt>
                <c:pt idx="609">
                  <c:v>23/07/2015</c:v>
                </c:pt>
                <c:pt idx="610">
                  <c:v>24/07/2015</c:v>
                </c:pt>
                <c:pt idx="611">
                  <c:v>27/07/2015</c:v>
                </c:pt>
                <c:pt idx="612">
                  <c:v>28/07/2015</c:v>
                </c:pt>
                <c:pt idx="613">
                  <c:v>29/07/2015</c:v>
                </c:pt>
                <c:pt idx="614">
                  <c:v>30/07/2015</c:v>
                </c:pt>
                <c:pt idx="615">
                  <c:v>31/07/2015</c:v>
                </c:pt>
                <c:pt idx="616">
                  <c:v>03/08/2015</c:v>
                </c:pt>
                <c:pt idx="617">
                  <c:v>04/08/2015</c:v>
                </c:pt>
                <c:pt idx="618">
                  <c:v>05/08/2015</c:v>
                </c:pt>
                <c:pt idx="619">
                  <c:v>06/08/2015</c:v>
                </c:pt>
                <c:pt idx="620">
                  <c:v>07/08/2015</c:v>
                </c:pt>
                <c:pt idx="621">
                  <c:v>10/08/2015</c:v>
                </c:pt>
                <c:pt idx="622">
                  <c:v>11/08/2015</c:v>
                </c:pt>
                <c:pt idx="623">
                  <c:v>12/08/2015</c:v>
                </c:pt>
                <c:pt idx="624">
                  <c:v>13/08/2015</c:v>
                </c:pt>
                <c:pt idx="625">
                  <c:v>14/08/2015</c:v>
                </c:pt>
                <c:pt idx="626">
                  <c:v>17/08/2015</c:v>
                </c:pt>
                <c:pt idx="627">
                  <c:v>18/08/2015</c:v>
                </c:pt>
                <c:pt idx="628">
                  <c:v>19/08/2015</c:v>
                </c:pt>
                <c:pt idx="629">
                  <c:v>20/08/2015</c:v>
                </c:pt>
                <c:pt idx="630">
                  <c:v>21/08/2015</c:v>
                </c:pt>
                <c:pt idx="631">
                  <c:v>24/08/2015</c:v>
                </c:pt>
                <c:pt idx="632">
                  <c:v>25/08/2015</c:v>
                </c:pt>
                <c:pt idx="633">
                  <c:v>26/08/2015</c:v>
                </c:pt>
                <c:pt idx="634">
                  <c:v>27/08/2015</c:v>
                </c:pt>
                <c:pt idx="635">
                  <c:v>28/08/2015</c:v>
                </c:pt>
                <c:pt idx="636">
                  <c:v>31/08/2015</c:v>
                </c:pt>
                <c:pt idx="637">
                  <c:v>01/09/2015</c:v>
                </c:pt>
                <c:pt idx="638">
                  <c:v>02/09/2015</c:v>
                </c:pt>
                <c:pt idx="639">
                  <c:v>03/09/2015</c:v>
                </c:pt>
                <c:pt idx="640">
                  <c:v>04/09/2015</c:v>
                </c:pt>
                <c:pt idx="641">
                  <c:v>08/09/2015</c:v>
                </c:pt>
                <c:pt idx="642">
                  <c:v>09/09/2015</c:v>
                </c:pt>
                <c:pt idx="643">
                  <c:v>10/09/2015</c:v>
                </c:pt>
                <c:pt idx="644">
                  <c:v>11/09/2015</c:v>
                </c:pt>
                <c:pt idx="645">
                  <c:v>14/09/2015</c:v>
                </c:pt>
                <c:pt idx="646">
                  <c:v>15/09/2015</c:v>
                </c:pt>
                <c:pt idx="647">
                  <c:v>16/09/2015</c:v>
                </c:pt>
                <c:pt idx="648">
                  <c:v>17/09/2015</c:v>
                </c:pt>
                <c:pt idx="649">
                  <c:v>18/09/2015</c:v>
                </c:pt>
                <c:pt idx="650">
                  <c:v>21/09/2015</c:v>
                </c:pt>
                <c:pt idx="651">
                  <c:v>22/09/2015</c:v>
                </c:pt>
                <c:pt idx="652">
                  <c:v>23/09/2015</c:v>
                </c:pt>
                <c:pt idx="653">
                  <c:v>24/09/2015</c:v>
                </c:pt>
                <c:pt idx="654">
                  <c:v>25/09/2015</c:v>
                </c:pt>
                <c:pt idx="655">
                  <c:v>28/09/2015</c:v>
                </c:pt>
                <c:pt idx="656">
                  <c:v>29/09/2015</c:v>
                </c:pt>
                <c:pt idx="657">
                  <c:v>30/09/2015</c:v>
                </c:pt>
                <c:pt idx="658">
                  <c:v>01/10/2015</c:v>
                </c:pt>
                <c:pt idx="659">
                  <c:v>02/10/2015</c:v>
                </c:pt>
                <c:pt idx="660">
                  <c:v>05/10/2015</c:v>
                </c:pt>
                <c:pt idx="661">
                  <c:v>06/10/2015</c:v>
                </c:pt>
                <c:pt idx="662">
                  <c:v>07/10/2015</c:v>
                </c:pt>
                <c:pt idx="663">
                  <c:v>08/10/2015</c:v>
                </c:pt>
                <c:pt idx="664">
                  <c:v>09/10/2015</c:v>
                </c:pt>
                <c:pt idx="665">
                  <c:v>12/10/2015</c:v>
                </c:pt>
                <c:pt idx="666">
                  <c:v>13/10/2015</c:v>
                </c:pt>
                <c:pt idx="667">
                  <c:v>14/10/2015</c:v>
                </c:pt>
                <c:pt idx="668">
                  <c:v>15/10/2015</c:v>
                </c:pt>
                <c:pt idx="669">
                  <c:v>16/10/2015</c:v>
                </c:pt>
                <c:pt idx="670">
                  <c:v>19/10/2015</c:v>
                </c:pt>
                <c:pt idx="671">
                  <c:v>20/10/2015</c:v>
                </c:pt>
                <c:pt idx="672">
                  <c:v>21/10/2015</c:v>
                </c:pt>
                <c:pt idx="673">
                  <c:v>22/10/2015</c:v>
                </c:pt>
                <c:pt idx="674">
                  <c:v>23/10/2015</c:v>
                </c:pt>
                <c:pt idx="675">
                  <c:v>26/10/2015</c:v>
                </c:pt>
                <c:pt idx="676">
                  <c:v>27/10/2015</c:v>
                </c:pt>
                <c:pt idx="677">
                  <c:v>28/10/2015</c:v>
                </c:pt>
                <c:pt idx="678">
                  <c:v>29/10/2015</c:v>
                </c:pt>
                <c:pt idx="679">
                  <c:v>30/10/2015</c:v>
                </c:pt>
                <c:pt idx="680">
                  <c:v>02/11/2015</c:v>
                </c:pt>
                <c:pt idx="681">
                  <c:v>03/11/2015</c:v>
                </c:pt>
                <c:pt idx="682">
                  <c:v>04/11/2015</c:v>
                </c:pt>
                <c:pt idx="683">
                  <c:v>05/11/2015</c:v>
                </c:pt>
                <c:pt idx="684">
                  <c:v>06/11/2015</c:v>
                </c:pt>
                <c:pt idx="685">
                  <c:v>09/11/2015</c:v>
                </c:pt>
                <c:pt idx="686">
                  <c:v>10/11/2015</c:v>
                </c:pt>
                <c:pt idx="687">
                  <c:v>11/11/2015</c:v>
                </c:pt>
                <c:pt idx="688">
                  <c:v>12/11/2015</c:v>
                </c:pt>
                <c:pt idx="689">
                  <c:v>13/11/2015</c:v>
                </c:pt>
                <c:pt idx="690">
                  <c:v>16/11/2015</c:v>
                </c:pt>
                <c:pt idx="691">
                  <c:v>17/11/2015</c:v>
                </c:pt>
                <c:pt idx="692">
                  <c:v>18/11/2015</c:v>
                </c:pt>
                <c:pt idx="693">
                  <c:v>19/11/2015</c:v>
                </c:pt>
                <c:pt idx="694">
                  <c:v>20/11/2015</c:v>
                </c:pt>
                <c:pt idx="695">
                  <c:v>23/11/2015</c:v>
                </c:pt>
                <c:pt idx="696">
                  <c:v>24/11/2015</c:v>
                </c:pt>
                <c:pt idx="697">
                  <c:v>25/11/2015</c:v>
                </c:pt>
                <c:pt idx="698">
                  <c:v>27/11/2015</c:v>
                </c:pt>
                <c:pt idx="699">
                  <c:v>30/11/2015</c:v>
                </c:pt>
                <c:pt idx="700">
                  <c:v>01/12/2015</c:v>
                </c:pt>
                <c:pt idx="701">
                  <c:v>02/12/2015</c:v>
                </c:pt>
                <c:pt idx="702">
                  <c:v>03/12/2015</c:v>
                </c:pt>
                <c:pt idx="703">
                  <c:v>04/12/2015</c:v>
                </c:pt>
                <c:pt idx="704">
                  <c:v>07/12/2015</c:v>
                </c:pt>
                <c:pt idx="705">
                  <c:v>08/12/2015</c:v>
                </c:pt>
                <c:pt idx="706">
                  <c:v>09/12/2015</c:v>
                </c:pt>
                <c:pt idx="707">
                  <c:v>10/12/2015</c:v>
                </c:pt>
                <c:pt idx="708">
                  <c:v>11/12/2015</c:v>
                </c:pt>
                <c:pt idx="709">
                  <c:v>14/12/2015</c:v>
                </c:pt>
                <c:pt idx="710">
                  <c:v>15/12/2015</c:v>
                </c:pt>
                <c:pt idx="711">
                  <c:v>16/12/2015</c:v>
                </c:pt>
                <c:pt idx="712">
                  <c:v>17/12/2015</c:v>
                </c:pt>
                <c:pt idx="713">
                  <c:v>18/12/2015</c:v>
                </c:pt>
                <c:pt idx="714">
                  <c:v>21/12/2015</c:v>
                </c:pt>
                <c:pt idx="715">
                  <c:v>22/12/2015</c:v>
                </c:pt>
                <c:pt idx="716">
                  <c:v>23/12/2015</c:v>
                </c:pt>
                <c:pt idx="717">
                  <c:v>24/12/2015</c:v>
                </c:pt>
                <c:pt idx="718">
                  <c:v>28/12/2015</c:v>
                </c:pt>
                <c:pt idx="719">
                  <c:v>29/12/2015</c:v>
                </c:pt>
                <c:pt idx="720">
                  <c:v>30/12/2015</c:v>
                </c:pt>
                <c:pt idx="721">
                  <c:v>31/12/2015</c:v>
                </c:pt>
                <c:pt idx="722">
                  <c:v>04/01/2016</c:v>
                </c:pt>
                <c:pt idx="723">
                  <c:v>05/01/2016</c:v>
                </c:pt>
                <c:pt idx="724">
                  <c:v>06/01/2016</c:v>
                </c:pt>
                <c:pt idx="725">
                  <c:v>07/01/2016</c:v>
                </c:pt>
                <c:pt idx="726">
                  <c:v>08/01/2016</c:v>
                </c:pt>
                <c:pt idx="727">
                  <c:v>11/01/2016</c:v>
                </c:pt>
                <c:pt idx="728">
                  <c:v>12/01/2016</c:v>
                </c:pt>
                <c:pt idx="729">
                  <c:v>13/01/2016</c:v>
                </c:pt>
                <c:pt idx="730">
                  <c:v>14/01/2016</c:v>
                </c:pt>
                <c:pt idx="731">
                  <c:v>15/01/2016</c:v>
                </c:pt>
                <c:pt idx="732">
                  <c:v>19/01/2016</c:v>
                </c:pt>
                <c:pt idx="733">
                  <c:v>20/01/2016</c:v>
                </c:pt>
                <c:pt idx="734">
                  <c:v>21/01/2016</c:v>
                </c:pt>
                <c:pt idx="735">
                  <c:v>22/01/2016</c:v>
                </c:pt>
                <c:pt idx="736">
                  <c:v>25/01/2016</c:v>
                </c:pt>
                <c:pt idx="737">
                  <c:v>26/01/2016</c:v>
                </c:pt>
                <c:pt idx="738">
                  <c:v>27/01/2016</c:v>
                </c:pt>
                <c:pt idx="739">
                  <c:v>28/01/2016</c:v>
                </c:pt>
                <c:pt idx="740">
                  <c:v>29/01/2016</c:v>
                </c:pt>
                <c:pt idx="741">
                  <c:v>01/02/2016</c:v>
                </c:pt>
                <c:pt idx="742">
                  <c:v>02/02/2016</c:v>
                </c:pt>
                <c:pt idx="743">
                  <c:v>03/02/2016</c:v>
                </c:pt>
                <c:pt idx="744">
                  <c:v>04/02/2016</c:v>
                </c:pt>
                <c:pt idx="745">
                  <c:v>05/02/2016</c:v>
                </c:pt>
                <c:pt idx="746">
                  <c:v>08/02/2016</c:v>
                </c:pt>
                <c:pt idx="747">
                  <c:v>09/02/2016</c:v>
                </c:pt>
                <c:pt idx="748">
                  <c:v>10/02/2016</c:v>
                </c:pt>
                <c:pt idx="749">
                  <c:v>11/02/2016</c:v>
                </c:pt>
                <c:pt idx="750">
                  <c:v>12/02/2016</c:v>
                </c:pt>
                <c:pt idx="751">
                  <c:v>16/02/2016</c:v>
                </c:pt>
                <c:pt idx="752">
                  <c:v>17/02/2016</c:v>
                </c:pt>
                <c:pt idx="753">
                  <c:v>18/02/2016</c:v>
                </c:pt>
                <c:pt idx="754">
                  <c:v>19/02/2016</c:v>
                </c:pt>
                <c:pt idx="755">
                  <c:v>22/02/2016</c:v>
                </c:pt>
                <c:pt idx="756">
                  <c:v>23/02/2016</c:v>
                </c:pt>
                <c:pt idx="757">
                  <c:v>24/02/2016</c:v>
                </c:pt>
                <c:pt idx="758">
                  <c:v>25/02/2016</c:v>
                </c:pt>
                <c:pt idx="759">
                  <c:v>26/02/2016</c:v>
                </c:pt>
                <c:pt idx="760">
                  <c:v>29/02/2016</c:v>
                </c:pt>
                <c:pt idx="761">
                  <c:v>01/03/2016</c:v>
                </c:pt>
                <c:pt idx="762">
                  <c:v>02/03/2016</c:v>
                </c:pt>
                <c:pt idx="763">
                  <c:v>03/03/2016</c:v>
                </c:pt>
                <c:pt idx="764">
                  <c:v>04/03/2016</c:v>
                </c:pt>
                <c:pt idx="765">
                  <c:v>07/03/2016</c:v>
                </c:pt>
                <c:pt idx="766">
                  <c:v>08/03/2016</c:v>
                </c:pt>
                <c:pt idx="767">
                  <c:v>09/03/2016</c:v>
                </c:pt>
                <c:pt idx="768">
                  <c:v>10/03/2016</c:v>
                </c:pt>
                <c:pt idx="769">
                  <c:v>11/03/2016</c:v>
                </c:pt>
                <c:pt idx="770">
                  <c:v>14/03/2016</c:v>
                </c:pt>
                <c:pt idx="771">
                  <c:v>15/03/2016</c:v>
                </c:pt>
                <c:pt idx="772">
                  <c:v>16/03/2016</c:v>
                </c:pt>
                <c:pt idx="773">
                  <c:v>17/03/2016</c:v>
                </c:pt>
                <c:pt idx="774">
                  <c:v>18/03/2016</c:v>
                </c:pt>
                <c:pt idx="775">
                  <c:v>21/03/2016</c:v>
                </c:pt>
                <c:pt idx="776">
                  <c:v>22/03/2016</c:v>
                </c:pt>
                <c:pt idx="777">
                  <c:v>23/03/2016</c:v>
                </c:pt>
                <c:pt idx="778">
                  <c:v>24/03/2016</c:v>
                </c:pt>
                <c:pt idx="779">
                  <c:v>28/03/2016</c:v>
                </c:pt>
                <c:pt idx="780">
                  <c:v>29/03/2016</c:v>
                </c:pt>
                <c:pt idx="781">
                  <c:v>30/03/2016</c:v>
                </c:pt>
                <c:pt idx="782">
                  <c:v>31/03/2016</c:v>
                </c:pt>
                <c:pt idx="783">
                  <c:v>01/04/2016</c:v>
                </c:pt>
                <c:pt idx="784">
                  <c:v>04/04/2016</c:v>
                </c:pt>
                <c:pt idx="785">
                  <c:v>05/04/2016</c:v>
                </c:pt>
                <c:pt idx="786">
                  <c:v>06/04/2016</c:v>
                </c:pt>
                <c:pt idx="787">
                  <c:v>07/04/2016</c:v>
                </c:pt>
                <c:pt idx="788">
                  <c:v>08/04/2016</c:v>
                </c:pt>
                <c:pt idx="789">
                  <c:v>11/04/2016</c:v>
                </c:pt>
                <c:pt idx="790">
                  <c:v>12/04/2016</c:v>
                </c:pt>
                <c:pt idx="791">
                  <c:v>13/04/2016</c:v>
                </c:pt>
                <c:pt idx="792">
                  <c:v>14/04/2016</c:v>
                </c:pt>
                <c:pt idx="793">
                  <c:v>15/04/2016</c:v>
                </c:pt>
                <c:pt idx="794">
                  <c:v>18/04/2016</c:v>
                </c:pt>
                <c:pt idx="795">
                  <c:v>19/04/2016</c:v>
                </c:pt>
                <c:pt idx="796">
                  <c:v>20/04/2016</c:v>
                </c:pt>
                <c:pt idx="797">
                  <c:v>21/04/2016</c:v>
                </c:pt>
                <c:pt idx="798">
                  <c:v>22/04/2016</c:v>
                </c:pt>
                <c:pt idx="799">
                  <c:v>25/04/2016</c:v>
                </c:pt>
                <c:pt idx="800">
                  <c:v>26/04/2016</c:v>
                </c:pt>
                <c:pt idx="801">
                  <c:v>27/04/2016</c:v>
                </c:pt>
                <c:pt idx="802">
                  <c:v>28/04/2016</c:v>
                </c:pt>
                <c:pt idx="803">
                  <c:v>29/04/2016</c:v>
                </c:pt>
                <c:pt idx="804">
                  <c:v>02/05/2016</c:v>
                </c:pt>
                <c:pt idx="805">
                  <c:v>03/05/2016</c:v>
                </c:pt>
                <c:pt idx="806">
                  <c:v>04/05/2016</c:v>
                </c:pt>
                <c:pt idx="807">
                  <c:v>05/05/2016</c:v>
                </c:pt>
                <c:pt idx="808">
                  <c:v>06/05/2016</c:v>
                </c:pt>
                <c:pt idx="809">
                  <c:v>09/05/2016</c:v>
                </c:pt>
                <c:pt idx="810">
                  <c:v>10/05/2016</c:v>
                </c:pt>
                <c:pt idx="811">
                  <c:v>11/05/2016</c:v>
                </c:pt>
                <c:pt idx="812">
                  <c:v>12/05/2016</c:v>
                </c:pt>
                <c:pt idx="813">
                  <c:v>13/05/2016</c:v>
                </c:pt>
                <c:pt idx="814">
                  <c:v>16/05/2016</c:v>
                </c:pt>
                <c:pt idx="815">
                  <c:v>17/05/2016</c:v>
                </c:pt>
                <c:pt idx="816">
                  <c:v>18/05/2016</c:v>
                </c:pt>
                <c:pt idx="817">
                  <c:v>19/05/2016</c:v>
                </c:pt>
                <c:pt idx="818">
                  <c:v>20/05/2016</c:v>
                </c:pt>
                <c:pt idx="819">
                  <c:v>23/05/2016</c:v>
                </c:pt>
                <c:pt idx="820">
                  <c:v>24/05/2016</c:v>
                </c:pt>
                <c:pt idx="821">
                  <c:v>25/05/2016</c:v>
                </c:pt>
                <c:pt idx="822">
                  <c:v>26/05/2016</c:v>
                </c:pt>
                <c:pt idx="823">
                  <c:v>27/05/2016</c:v>
                </c:pt>
                <c:pt idx="824">
                  <c:v>31/05/2016</c:v>
                </c:pt>
                <c:pt idx="825">
                  <c:v>01/06/2016</c:v>
                </c:pt>
                <c:pt idx="826">
                  <c:v>02/06/2016</c:v>
                </c:pt>
                <c:pt idx="827">
                  <c:v>03/06/2016</c:v>
                </c:pt>
                <c:pt idx="828">
                  <c:v>06/06/2016</c:v>
                </c:pt>
                <c:pt idx="829">
                  <c:v>07/06/2016</c:v>
                </c:pt>
                <c:pt idx="830">
                  <c:v>08/06/2016</c:v>
                </c:pt>
                <c:pt idx="831">
                  <c:v>09/06/2016</c:v>
                </c:pt>
                <c:pt idx="832">
                  <c:v>10/06/2016</c:v>
                </c:pt>
                <c:pt idx="833">
                  <c:v>13/06/2016</c:v>
                </c:pt>
                <c:pt idx="834">
                  <c:v>14/06/2016</c:v>
                </c:pt>
                <c:pt idx="835">
                  <c:v>15/06/2016</c:v>
                </c:pt>
                <c:pt idx="836">
                  <c:v>16/06/2016</c:v>
                </c:pt>
                <c:pt idx="837">
                  <c:v>17/06/2016</c:v>
                </c:pt>
                <c:pt idx="838">
                  <c:v>20/06/2016</c:v>
                </c:pt>
                <c:pt idx="839">
                  <c:v>21/06/2016</c:v>
                </c:pt>
                <c:pt idx="840">
                  <c:v>22/06/2016</c:v>
                </c:pt>
                <c:pt idx="841">
                  <c:v>23/06/2016</c:v>
                </c:pt>
                <c:pt idx="842">
                  <c:v>24/06/2016</c:v>
                </c:pt>
                <c:pt idx="843">
                  <c:v>27/06/2016</c:v>
                </c:pt>
                <c:pt idx="844">
                  <c:v>28/06/2016</c:v>
                </c:pt>
                <c:pt idx="845">
                  <c:v>29/06/2016</c:v>
                </c:pt>
                <c:pt idx="846">
                  <c:v>30/06/2016</c:v>
                </c:pt>
                <c:pt idx="847">
                  <c:v>01/07/2016</c:v>
                </c:pt>
                <c:pt idx="848">
                  <c:v>05/07/2016</c:v>
                </c:pt>
                <c:pt idx="849">
                  <c:v>06/07/2016</c:v>
                </c:pt>
                <c:pt idx="850">
                  <c:v>07/07/2016</c:v>
                </c:pt>
                <c:pt idx="851">
                  <c:v>08/07/2016</c:v>
                </c:pt>
                <c:pt idx="852">
                  <c:v>11/07/2016</c:v>
                </c:pt>
                <c:pt idx="853">
                  <c:v>12/07/2016</c:v>
                </c:pt>
                <c:pt idx="854">
                  <c:v>13/07/2016</c:v>
                </c:pt>
                <c:pt idx="855">
                  <c:v>14/07/2016</c:v>
                </c:pt>
                <c:pt idx="856">
                  <c:v>15/07/2016</c:v>
                </c:pt>
                <c:pt idx="857">
                  <c:v>18/07/2016</c:v>
                </c:pt>
                <c:pt idx="858">
                  <c:v>19/07/2016</c:v>
                </c:pt>
                <c:pt idx="859">
                  <c:v>20/07/2016</c:v>
                </c:pt>
                <c:pt idx="860">
                  <c:v>21/07/2016</c:v>
                </c:pt>
                <c:pt idx="861">
                  <c:v>22/07/2016</c:v>
                </c:pt>
                <c:pt idx="862">
                  <c:v>25/07/2016</c:v>
                </c:pt>
                <c:pt idx="863">
                  <c:v>26/07/2016</c:v>
                </c:pt>
                <c:pt idx="864">
                  <c:v>27/07/2016</c:v>
                </c:pt>
                <c:pt idx="865">
                  <c:v>28/07/2016</c:v>
                </c:pt>
                <c:pt idx="866">
                  <c:v>29/07/2016</c:v>
                </c:pt>
                <c:pt idx="867">
                  <c:v>01/08/2016</c:v>
                </c:pt>
                <c:pt idx="868">
                  <c:v>02/08/2016</c:v>
                </c:pt>
                <c:pt idx="869">
                  <c:v>03/08/2016</c:v>
                </c:pt>
                <c:pt idx="870">
                  <c:v>04/08/2016</c:v>
                </c:pt>
                <c:pt idx="871">
                  <c:v>05/08/2016</c:v>
                </c:pt>
                <c:pt idx="872">
                  <c:v>08/08/2016</c:v>
                </c:pt>
                <c:pt idx="873">
                  <c:v>09/08/2016</c:v>
                </c:pt>
                <c:pt idx="874">
                  <c:v>10/08/2016</c:v>
                </c:pt>
                <c:pt idx="875">
                  <c:v>11/08/2016</c:v>
                </c:pt>
                <c:pt idx="876">
                  <c:v>12/08/2016</c:v>
                </c:pt>
                <c:pt idx="877">
                  <c:v>15/08/2016</c:v>
                </c:pt>
                <c:pt idx="878">
                  <c:v>16/08/2016</c:v>
                </c:pt>
                <c:pt idx="879">
                  <c:v>17/08/2016</c:v>
                </c:pt>
                <c:pt idx="880">
                  <c:v>18/08/2016</c:v>
                </c:pt>
                <c:pt idx="881">
                  <c:v>19/08/2016</c:v>
                </c:pt>
                <c:pt idx="882">
                  <c:v>22/08/2016</c:v>
                </c:pt>
                <c:pt idx="883">
                  <c:v>23/08/2016</c:v>
                </c:pt>
                <c:pt idx="884">
                  <c:v>24/08/2016</c:v>
                </c:pt>
                <c:pt idx="885">
                  <c:v>25/08/2016</c:v>
                </c:pt>
                <c:pt idx="886">
                  <c:v>26/08/2016</c:v>
                </c:pt>
                <c:pt idx="887">
                  <c:v>29/08/2016</c:v>
                </c:pt>
                <c:pt idx="888">
                  <c:v>30/08/2016</c:v>
                </c:pt>
                <c:pt idx="889">
                  <c:v>31/08/2016</c:v>
                </c:pt>
                <c:pt idx="890">
                  <c:v>01/09/2016</c:v>
                </c:pt>
                <c:pt idx="891">
                  <c:v>02/09/2016</c:v>
                </c:pt>
                <c:pt idx="892">
                  <c:v>06/09/2016</c:v>
                </c:pt>
                <c:pt idx="893">
                  <c:v>07/09/2016</c:v>
                </c:pt>
                <c:pt idx="894">
                  <c:v>08/09/2016</c:v>
                </c:pt>
                <c:pt idx="895">
                  <c:v>09/09/2016</c:v>
                </c:pt>
                <c:pt idx="896">
                  <c:v>12/09/2016</c:v>
                </c:pt>
                <c:pt idx="897">
                  <c:v>13/09/2016</c:v>
                </c:pt>
                <c:pt idx="898">
                  <c:v>14/09/2016</c:v>
                </c:pt>
                <c:pt idx="899">
                  <c:v>15/09/2016</c:v>
                </c:pt>
                <c:pt idx="900">
                  <c:v>16/09/2016</c:v>
                </c:pt>
                <c:pt idx="901">
                  <c:v>19/09/2016</c:v>
                </c:pt>
                <c:pt idx="902">
                  <c:v>20/09/2016</c:v>
                </c:pt>
                <c:pt idx="903">
                  <c:v>21/09/2016</c:v>
                </c:pt>
                <c:pt idx="904">
                  <c:v>22/09/2016</c:v>
                </c:pt>
                <c:pt idx="905">
                  <c:v>23/09/2016</c:v>
                </c:pt>
                <c:pt idx="906">
                  <c:v>26/09/2016</c:v>
                </c:pt>
                <c:pt idx="907">
                  <c:v>27/09/2016</c:v>
                </c:pt>
                <c:pt idx="908">
                  <c:v>28/09/2016</c:v>
                </c:pt>
                <c:pt idx="909">
                  <c:v>29/09/2016</c:v>
                </c:pt>
                <c:pt idx="910">
                  <c:v>30/09/2016</c:v>
                </c:pt>
                <c:pt idx="911">
                  <c:v>03/10/2016</c:v>
                </c:pt>
                <c:pt idx="912">
                  <c:v>04/10/2016</c:v>
                </c:pt>
                <c:pt idx="913">
                  <c:v>05/10/2016</c:v>
                </c:pt>
                <c:pt idx="914">
                  <c:v>06/10/2016</c:v>
                </c:pt>
                <c:pt idx="915">
                  <c:v>07/10/2016</c:v>
                </c:pt>
                <c:pt idx="916">
                  <c:v>10/10/2016</c:v>
                </c:pt>
                <c:pt idx="917">
                  <c:v>11/10/2016</c:v>
                </c:pt>
                <c:pt idx="918">
                  <c:v>12/10/2016</c:v>
                </c:pt>
                <c:pt idx="919">
                  <c:v>13/10/2016</c:v>
                </c:pt>
                <c:pt idx="920">
                  <c:v>14/10/2016</c:v>
                </c:pt>
                <c:pt idx="921">
                  <c:v>17/10/2016</c:v>
                </c:pt>
                <c:pt idx="922">
                  <c:v>18/10/2016</c:v>
                </c:pt>
                <c:pt idx="923">
                  <c:v>19/10/2016</c:v>
                </c:pt>
                <c:pt idx="924">
                  <c:v>20/10/2016</c:v>
                </c:pt>
                <c:pt idx="925">
                  <c:v>21/10/2016</c:v>
                </c:pt>
                <c:pt idx="926">
                  <c:v>24/10/2016</c:v>
                </c:pt>
                <c:pt idx="927">
                  <c:v>25/10/2016</c:v>
                </c:pt>
                <c:pt idx="928">
                  <c:v>26/10/2016</c:v>
                </c:pt>
                <c:pt idx="929">
                  <c:v>27/10/2016</c:v>
                </c:pt>
                <c:pt idx="930">
                  <c:v>28/10/2016</c:v>
                </c:pt>
                <c:pt idx="931">
                  <c:v>31/10/2016</c:v>
                </c:pt>
                <c:pt idx="932">
                  <c:v>01/11/2016</c:v>
                </c:pt>
                <c:pt idx="933">
                  <c:v>02/11/2016</c:v>
                </c:pt>
                <c:pt idx="934">
                  <c:v>03/11/2016</c:v>
                </c:pt>
                <c:pt idx="935">
                  <c:v>04/11/2016</c:v>
                </c:pt>
                <c:pt idx="936">
                  <c:v>07/11/2016</c:v>
                </c:pt>
                <c:pt idx="937">
                  <c:v>08/11/2016</c:v>
                </c:pt>
                <c:pt idx="938">
                  <c:v>09/11/2016</c:v>
                </c:pt>
                <c:pt idx="939">
                  <c:v>10/11/2016</c:v>
                </c:pt>
                <c:pt idx="940">
                  <c:v>11/11/2016</c:v>
                </c:pt>
                <c:pt idx="941">
                  <c:v>14/11/2016</c:v>
                </c:pt>
                <c:pt idx="942">
                  <c:v>15/11/2016</c:v>
                </c:pt>
                <c:pt idx="943">
                  <c:v>16/11/2016</c:v>
                </c:pt>
                <c:pt idx="944">
                  <c:v>17/11/2016</c:v>
                </c:pt>
                <c:pt idx="945">
                  <c:v>18/11/2016</c:v>
                </c:pt>
                <c:pt idx="946">
                  <c:v>21/11/2016</c:v>
                </c:pt>
                <c:pt idx="947">
                  <c:v>22/11/2016</c:v>
                </c:pt>
                <c:pt idx="948">
                  <c:v>23/11/2016</c:v>
                </c:pt>
                <c:pt idx="949">
                  <c:v>25/11/2016</c:v>
                </c:pt>
                <c:pt idx="950">
                  <c:v>28/11/2016</c:v>
                </c:pt>
                <c:pt idx="951">
                  <c:v>29/11/2016</c:v>
                </c:pt>
                <c:pt idx="952">
                  <c:v>30/11/2016</c:v>
                </c:pt>
                <c:pt idx="953">
                  <c:v>01/12/2016</c:v>
                </c:pt>
                <c:pt idx="954">
                  <c:v>02/12/2016</c:v>
                </c:pt>
                <c:pt idx="955">
                  <c:v>05/12/2016</c:v>
                </c:pt>
                <c:pt idx="956">
                  <c:v>06/12/2016</c:v>
                </c:pt>
                <c:pt idx="957">
                  <c:v>07/12/2016</c:v>
                </c:pt>
                <c:pt idx="958">
                  <c:v>08/12/2016</c:v>
                </c:pt>
                <c:pt idx="959">
                  <c:v>09/12/2016</c:v>
                </c:pt>
                <c:pt idx="960">
                  <c:v>12/12/2016</c:v>
                </c:pt>
                <c:pt idx="961">
                  <c:v>13/12/2016</c:v>
                </c:pt>
                <c:pt idx="962">
                  <c:v>14/12/2016</c:v>
                </c:pt>
                <c:pt idx="963">
                  <c:v>15/12/2016</c:v>
                </c:pt>
                <c:pt idx="964">
                  <c:v>16/12/2016</c:v>
                </c:pt>
                <c:pt idx="965">
                  <c:v>19/12/2016</c:v>
                </c:pt>
                <c:pt idx="966">
                  <c:v>20/12/2016</c:v>
                </c:pt>
                <c:pt idx="967">
                  <c:v>21/12/2016</c:v>
                </c:pt>
                <c:pt idx="968">
                  <c:v>22/12/2016</c:v>
                </c:pt>
                <c:pt idx="969">
                  <c:v>23/12/2016</c:v>
                </c:pt>
                <c:pt idx="970">
                  <c:v>27/12/2016</c:v>
                </c:pt>
                <c:pt idx="971">
                  <c:v>28/12/2016</c:v>
                </c:pt>
                <c:pt idx="972">
                  <c:v>29/12/2016</c:v>
                </c:pt>
                <c:pt idx="973">
                  <c:v>30/12/2016</c:v>
                </c:pt>
                <c:pt idx="974">
                  <c:v>03/01/2017</c:v>
                </c:pt>
                <c:pt idx="975">
                  <c:v>04/01/2017</c:v>
                </c:pt>
                <c:pt idx="976">
                  <c:v>05/01/2017</c:v>
                </c:pt>
                <c:pt idx="977">
                  <c:v>06/01/2017</c:v>
                </c:pt>
                <c:pt idx="978">
                  <c:v>09/01/2017</c:v>
                </c:pt>
                <c:pt idx="979">
                  <c:v>10/01/2017</c:v>
                </c:pt>
                <c:pt idx="980">
                  <c:v>11/01/2017</c:v>
                </c:pt>
                <c:pt idx="981">
                  <c:v>12/01/2017</c:v>
                </c:pt>
                <c:pt idx="982">
                  <c:v>13/01/2017</c:v>
                </c:pt>
                <c:pt idx="983">
                  <c:v>17/01/2017</c:v>
                </c:pt>
                <c:pt idx="984">
                  <c:v>18/01/2017</c:v>
                </c:pt>
                <c:pt idx="985">
                  <c:v>19/01/2017</c:v>
                </c:pt>
                <c:pt idx="986">
                  <c:v>20/01/2017</c:v>
                </c:pt>
                <c:pt idx="987">
                  <c:v>23/01/2017</c:v>
                </c:pt>
                <c:pt idx="988">
                  <c:v>24/01/2017</c:v>
                </c:pt>
                <c:pt idx="989">
                  <c:v>25/01/2017</c:v>
                </c:pt>
                <c:pt idx="990">
                  <c:v>26/01/2017</c:v>
                </c:pt>
                <c:pt idx="991">
                  <c:v>27/01/2017</c:v>
                </c:pt>
                <c:pt idx="992">
                  <c:v>30/01/2017</c:v>
                </c:pt>
                <c:pt idx="993">
                  <c:v>31/01/2017</c:v>
                </c:pt>
                <c:pt idx="994">
                  <c:v>01/02/2017</c:v>
                </c:pt>
                <c:pt idx="995">
                  <c:v>02/02/2017</c:v>
                </c:pt>
                <c:pt idx="996">
                  <c:v>03/02/2017</c:v>
                </c:pt>
                <c:pt idx="997">
                  <c:v>06/02/2017</c:v>
                </c:pt>
                <c:pt idx="998">
                  <c:v>07/02/2017</c:v>
                </c:pt>
                <c:pt idx="999">
                  <c:v>08/02/2017</c:v>
                </c:pt>
                <c:pt idx="1000">
                  <c:v>09/02/2017</c:v>
                </c:pt>
                <c:pt idx="1001">
                  <c:v>10/02/2017</c:v>
                </c:pt>
                <c:pt idx="1002">
                  <c:v>13/02/2017</c:v>
                </c:pt>
                <c:pt idx="1003">
                  <c:v>14/02/2017</c:v>
                </c:pt>
                <c:pt idx="1004">
                  <c:v>15/02/2017</c:v>
                </c:pt>
                <c:pt idx="1005">
                  <c:v>16/02/2017</c:v>
                </c:pt>
                <c:pt idx="1006">
                  <c:v>17/02/2017</c:v>
                </c:pt>
                <c:pt idx="1007">
                  <c:v>21/02/2017</c:v>
                </c:pt>
                <c:pt idx="1008">
                  <c:v>22/02/2017</c:v>
                </c:pt>
                <c:pt idx="1009">
                  <c:v>23/02/2017</c:v>
                </c:pt>
                <c:pt idx="1010">
                  <c:v>24/02/2017</c:v>
                </c:pt>
                <c:pt idx="1011">
                  <c:v>27/02/2017</c:v>
                </c:pt>
                <c:pt idx="1012">
                  <c:v>28/02/2017</c:v>
                </c:pt>
                <c:pt idx="1013">
                  <c:v>01/03/2017</c:v>
                </c:pt>
                <c:pt idx="1014">
                  <c:v>02/03/2017</c:v>
                </c:pt>
                <c:pt idx="1015">
                  <c:v>03/03/2017</c:v>
                </c:pt>
                <c:pt idx="1016">
                  <c:v>06/03/2017</c:v>
                </c:pt>
                <c:pt idx="1017">
                  <c:v>07/03/2017</c:v>
                </c:pt>
                <c:pt idx="1018">
                  <c:v>08/03/2017</c:v>
                </c:pt>
                <c:pt idx="1019">
                  <c:v>09/03/2017</c:v>
                </c:pt>
                <c:pt idx="1020">
                  <c:v>10/03/2017</c:v>
                </c:pt>
                <c:pt idx="1021">
                  <c:v>13/03/2017</c:v>
                </c:pt>
                <c:pt idx="1022">
                  <c:v>14/03/2017</c:v>
                </c:pt>
                <c:pt idx="1023">
                  <c:v>15/03/2017</c:v>
                </c:pt>
                <c:pt idx="1024">
                  <c:v>16/03/2017</c:v>
                </c:pt>
                <c:pt idx="1025">
                  <c:v>17/03/2017</c:v>
                </c:pt>
                <c:pt idx="1026">
                  <c:v>20/03/2017</c:v>
                </c:pt>
                <c:pt idx="1027">
                  <c:v>21/03/2017</c:v>
                </c:pt>
                <c:pt idx="1028">
                  <c:v>22/03/2017</c:v>
                </c:pt>
                <c:pt idx="1029">
                  <c:v>23/03/2017</c:v>
                </c:pt>
                <c:pt idx="1030">
                  <c:v>24/03/2017</c:v>
                </c:pt>
                <c:pt idx="1031">
                  <c:v>27/03/2017</c:v>
                </c:pt>
                <c:pt idx="1032">
                  <c:v>28/03/2017</c:v>
                </c:pt>
                <c:pt idx="1033">
                  <c:v>29/03/2017</c:v>
                </c:pt>
                <c:pt idx="1034">
                  <c:v>30/03/2017</c:v>
                </c:pt>
                <c:pt idx="1035">
                  <c:v>31/03/2017</c:v>
                </c:pt>
                <c:pt idx="1036">
                  <c:v>03/04/2017</c:v>
                </c:pt>
                <c:pt idx="1037">
                  <c:v>04/04/2017</c:v>
                </c:pt>
                <c:pt idx="1038">
                  <c:v>05/04/2017</c:v>
                </c:pt>
                <c:pt idx="1039">
                  <c:v>06/04/2017</c:v>
                </c:pt>
                <c:pt idx="1040">
                  <c:v>07/04/2017</c:v>
                </c:pt>
                <c:pt idx="1041">
                  <c:v>10/04/2017</c:v>
                </c:pt>
                <c:pt idx="1042">
                  <c:v>11/04/2017</c:v>
                </c:pt>
                <c:pt idx="1043">
                  <c:v>12/04/2017</c:v>
                </c:pt>
                <c:pt idx="1044">
                  <c:v>13/04/2017</c:v>
                </c:pt>
                <c:pt idx="1045">
                  <c:v>17/04/2017</c:v>
                </c:pt>
                <c:pt idx="1046">
                  <c:v>18/04/2017</c:v>
                </c:pt>
                <c:pt idx="1047">
                  <c:v>19/04/2017</c:v>
                </c:pt>
                <c:pt idx="1048">
                  <c:v>20/04/2017</c:v>
                </c:pt>
                <c:pt idx="1049">
                  <c:v>21/04/2017</c:v>
                </c:pt>
                <c:pt idx="1050">
                  <c:v>24/04/2017</c:v>
                </c:pt>
                <c:pt idx="1051">
                  <c:v>25/04/2017</c:v>
                </c:pt>
                <c:pt idx="1052">
                  <c:v>26/04/2017</c:v>
                </c:pt>
                <c:pt idx="1053">
                  <c:v>27/04/2017</c:v>
                </c:pt>
                <c:pt idx="1054">
                  <c:v>28/04/2017</c:v>
                </c:pt>
                <c:pt idx="1055">
                  <c:v>01/05/2017</c:v>
                </c:pt>
                <c:pt idx="1056">
                  <c:v>02/05/2017</c:v>
                </c:pt>
                <c:pt idx="1057">
                  <c:v>03/05/2017</c:v>
                </c:pt>
                <c:pt idx="1058">
                  <c:v>04/05/2017</c:v>
                </c:pt>
                <c:pt idx="1059">
                  <c:v>05/05/2017</c:v>
                </c:pt>
                <c:pt idx="1060">
                  <c:v>08/05/2017</c:v>
                </c:pt>
                <c:pt idx="1061">
                  <c:v>09/05/2017</c:v>
                </c:pt>
                <c:pt idx="1062">
                  <c:v>10/05/2017</c:v>
                </c:pt>
                <c:pt idx="1063">
                  <c:v>11/05/2017</c:v>
                </c:pt>
                <c:pt idx="1064">
                  <c:v>12/05/2017</c:v>
                </c:pt>
                <c:pt idx="1065">
                  <c:v>15/05/2017</c:v>
                </c:pt>
                <c:pt idx="1066">
                  <c:v>16/05/2017</c:v>
                </c:pt>
                <c:pt idx="1067">
                  <c:v>17/05/2017</c:v>
                </c:pt>
                <c:pt idx="1068">
                  <c:v>18/05/2017</c:v>
                </c:pt>
                <c:pt idx="1069">
                  <c:v>19/05/2017</c:v>
                </c:pt>
                <c:pt idx="1070">
                  <c:v>22/05/2017</c:v>
                </c:pt>
                <c:pt idx="1071">
                  <c:v>23/05/2017</c:v>
                </c:pt>
                <c:pt idx="1072">
                  <c:v>24/05/2017</c:v>
                </c:pt>
                <c:pt idx="1073">
                  <c:v>25/05/2017</c:v>
                </c:pt>
                <c:pt idx="1074">
                  <c:v>26/05/2017</c:v>
                </c:pt>
                <c:pt idx="1075">
                  <c:v>30/05/2017</c:v>
                </c:pt>
                <c:pt idx="1076">
                  <c:v>31/05/2017</c:v>
                </c:pt>
                <c:pt idx="1077">
                  <c:v>01/06/2017</c:v>
                </c:pt>
                <c:pt idx="1078">
                  <c:v>02/06/2017</c:v>
                </c:pt>
                <c:pt idx="1079">
                  <c:v>05/06/2017</c:v>
                </c:pt>
                <c:pt idx="1080">
                  <c:v>06/06/2017</c:v>
                </c:pt>
                <c:pt idx="1081">
                  <c:v>07/06/2017</c:v>
                </c:pt>
                <c:pt idx="1082">
                  <c:v>08/06/2017</c:v>
                </c:pt>
                <c:pt idx="1083">
                  <c:v>09/06/2017</c:v>
                </c:pt>
                <c:pt idx="1084">
                  <c:v>12/06/2017</c:v>
                </c:pt>
                <c:pt idx="1085">
                  <c:v>13/06/2017</c:v>
                </c:pt>
                <c:pt idx="1086">
                  <c:v>14/06/2017</c:v>
                </c:pt>
                <c:pt idx="1087">
                  <c:v>15/06/2017</c:v>
                </c:pt>
                <c:pt idx="1088">
                  <c:v>16/06/2017</c:v>
                </c:pt>
                <c:pt idx="1089">
                  <c:v>19/06/2017</c:v>
                </c:pt>
                <c:pt idx="1090">
                  <c:v>20/06/2017</c:v>
                </c:pt>
                <c:pt idx="1091">
                  <c:v>21/06/2017</c:v>
                </c:pt>
                <c:pt idx="1092">
                  <c:v>22/06/2017</c:v>
                </c:pt>
                <c:pt idx="1093">
                  <c:v>23/06/2017</c:v>
                </c:pt>
                <c:pt idx="1094">
                  <c:v>26/06/2017</c:v>
                </c:pt>
                <c:pt idx="1095">
                  <c:v>27/06/2017</c:v>
                </c:pt>
                <c:pt idx="1096">
                  <c:v>28/06/2017</c:v>
                </c:pt>
                <c:pt idx="1097">
                  <c:v>29/06/2017</c:v>
                </c:pt>
                <c:pt idx="1098">
                  <c:v>30/06/2017</c:v>
                </c:pt>
                <c:pt idx="1099">
                  <c:v>03/07/2017</c:v>
                </c:pt>
                <c:pt idx="1100">
                  <c:v>05/07/2017</c:v>
                </c:pt>
                <c:pt idx="1101">
                  <c:v>06/07/2017</c:v>
                </c:pt>
                <c:pt idx="1102">
                  <c:v>07/07/2017</c:v>
                </c:pt>
                <c:pt idx="1103">
                  <c:v>10/07/2017</c:v>
                </c:pt>
                <c:pt idx="1104">
                  <c:v>11/07/2017</c:v>
                </c:pt>
                <c:pt idx="1105">
                  <c:v>12/07/2017</c:v>
                </c:pt>
                <c:pt idx="1106">
                  <c:v>13/07/2017</c:v>
                </c:pt>
                <c:pt idx="1107">
                  <c:v>14/07/2017</c:v>
                </c:pt>
                <c:pt idx="1108">
                  <c:v>17/07/2017</c:v>
                </c:pt>
                <c:pt idx="1109">
                  <c:v>18/07/2017</c:v>
                </c:pt>
                <c:pt idx="1110">
                  <c:v>19/07/2017</c:v>
                </c:pt>
                <c:pt idx="1111">
                  <c:v>20/07/2017</c:v>
                </c:pt>
                <c:pt idx="1112">
                  <c:v>21/07/2017</c:v>
                </c:pt>
                <c:pt idx="1113">
                  <c:v>24/07/2017</c:v>
                </c:pt>
                <c:pt idx="1114">
                  <c:v>25/07/2017</c:v>
                </c:pt>
                <c:pt idx="1115">
                  <c:v>26/07/2017</c:v>
                </c:pt>
                <c:pt idx="1116">
                  <c:v>27/07/2017</c:v>
                </c:pt>
                <c:pt idx="1117">
                  <c:v>28/07/2017</c:v>
                </c:pt>
                <c:pt idx="1118">
                  <c:v>31/07/2017</c:v>
                </c:pt>
                <c:pt idx="1119">
                  <c:v>01/08/2017</c:v>
                </c:pt>
                <c:pt idx="1120">
                  <c:v>02/08/2017</c:v>
                </c:pt>
                <c:pt idx="1121">
                  <c:v>03/08/2017</c:v>
                </c:pt>
                <c:pt idx="1122">
                  <c:v>04/08/2017</c:v>
                </c:pt>
                <c:pt idx="1123">
                  <c:v>07/08/2017</c:v>
                </c:pt>
                <c:pt idx="1124">
                  <c:v>08/08/2017</c:v>
                </c:pt>
                <c:pt idx="1125">
                  <c:v>09/08/2017</c:v>
                </c:pt>
                <c:pt idx="1126">
                  <c:v>10/08/2017</c:v>
                </c:pt>
                <c:pt idx="1127">
                  <c:v>11/08/2017</c:v>
                </c:pt>
                <c:pt idx="1128">
                  <c:v>14/08/2017</c:v>
                </c:pt>
                <c:pt idx="1129">
                  <c:v>15/08/2017</c:v>
                </c:pt>
                <c:pt idx="1130">
                  <c:v>16/08/2017</c:v>
                </c:pt>
                <c:pt idx="1131">
                  <c:v>17/08/2017</c:v>
                </c:pt>
                <c:pt idx="1132">
                  <c:v>18/08/2017</c:v>
                </c:pt>
                <c:pt idx="1133">
                  <c:v>21/08/2017</c:v>
                </c:pt>
                <c:pt idx="1134">
                  <c:v>22/08/2017</c:v>
                </c:pt>
                <c:pt idx="1135">
                  <c:v>23/08/2017</c:v>
                </c:pt>
                <c:pt idx="1136">
                  <c:v>24/08/2017</c:v>
                </c:pt>
                <c:pt idx="1137">
                  <c:v>25/08/2017</c:v>
                </c:pt>
                <c:pt idx="1138">
                  <c:v>28/08/2017</c:v>
                </c:pt>
                <c:pt idx="1139">
                  <c:v>29/08/2017</c:v>
                </c:pt>
                <c:pt idx="1140">
                  <c:v>30/08/2017</c:v>
                </c:pt>
                <c:pt idx="1141">
                  <c:v>31/08/2017</c:v>
                </c:pt>
                <c:pt idx="1142">
                  <c:v>01/09/2017</c:v>
                </c:pt>
                <c:pt idx="1143">
                  <c:v>05/09/2017</c:v>
                </c:pt>
                <c:pt idx="1144">
                  <c:v>06/09/2017</c:v>
                </c:pt>
                <c:pt idx="1145">
                  <c:v>07/09/2017</c:v>
                </c:pt>
                <c:pt idx="1146">
                  <c:v>08/09/2017</c:v>
                </c:pt>
                <c:pt idx="1147">
                  <c:v>11/09/2017</c:v>
                </c:pt>
                <c:pt idx="1148">
                  <c:v>12/09/2017</c:v>
                </c:pt>
                <c:pt idx="1149">
                  <c:v>13/09/2017</c:v>
                </c:pt>
                <c:pt idx="1150">
                  <c:v>14/09/2017</c:v>
                </c:pt>
                <c:pt idx="1151">
                  <c:v>15/09/2017</c:v>
                </c:pt>
                <c:pt idx="1152">
                  <c:v>18/09/2017</c:v>
                </c:pt>
                <c:pt idx="1153">
                  <c:v>19/09/2017</c:v>
                </c:pt>
                <c:pt idx="1154">
                  <c:v>20/09/2017</c:v>
                </c:pt>
                <c:pt idx="1155">
                  <c:v>21/09/2017</c:v>
                </c:pt>
                <c:pt idx="1156">
                  <c:v>22/09/2017</c:v>
                </c:pt>
                <c:pt idx="1157">
                  <c:v>25/09/2017</c:v>
                </c:pt>
                <c:pt idx="1158">
                  <c:v>26/09/2017</c:v>
                </c:pt>
                <c:pt idx="1159">
                  <c:v>27/09/2017</c:v>
                </c:pt>
                <c:pt idx="1160">
                  <c:v>28/09/2017</c:v>
                </c:pt>
                <c:pt idx="1161">
                  <c:v>29/09/2017</c:v>
                </c:pt>
                <c:pt idx="1162">
                  <c:v>02/10/2017</c:v>
                </c:pt>
                <c:pt idx="1163">
                  <c:v>03/10/2017</c:v>
                </c:pt>
                <c:pt idx="1164">
                  <c:v>04/10/2017</c:v>
                </c:pt>
                <c:pt idx="1165">
                  <c:v>05/10/2017</c:v>
                </c:pt>
                <c:pt idx="1166">
                  <c:v>06/10/2017</c:v>
                </c:pt>
                <c:pt idx="1167">
                  <c:v>09/10/2017</c:v>
                </c:pt>
                <c:pt idx="1168">
                  <c:v>10/10/2017</c:v>
                </c:pt>
                <c:pt idx="1169">
                  <c:v>11/10/2017</c:v>
                </c:pt>
                <c:pt idx="1170">
                  <c:v>12/10/2017</c:v>
                </c:pt>
                <c:pt idx="1171">
                  <c:v>13/10/2017</c:v>
                </c:pt>
                <c:pt idx="1172">
                  <c:v>16/10/2017</c:v>
                </c:pt>
                <c:pt idx="1173">
                  <c:v>17/10/2017</c:v>
                </c:pt>
                <c:pt idx="1174">
                  <c:v>18/10/2017</c:v>
                </c:pt>
                <c:pt idx="1175">
                  <c:v>19/10/2017</c:v>
                </c:pt>
                <c:pt idx="1176">
                  <c:v>20/10/2017</c:v>
                </c:pt>
                <c:pt idx="1177">
                  <c:v>23/10/2017</c:v>
                </c:pt>
                <c:pt idx="1178">
                  <c:v>24/10/2017</c:v>
                </c:pt>
                <c:pt idx="1179">
                  <c:v>25/10/2017</c:v>
                </c:pt>
                <c:pt idx="1180">
                  <c:v>26/10/2017</c:v>
                </c:pt>
                <c:pt idx="1181">
                  <c:v>27/10/2017</c:v>
                </c:pt>
                <c:pt idx="1182">
                  <c:v>30/10/2017</c:v>
                </c:pt>
                <c:pt idx="1183">
                  <c:v>31/10/2017</c:v>
                </c:pt>
                <c:pt idx="1184">
                  <c:v>01/11/2017</c:v>
                </c:pt>
                <c:pt idx="1185">
                  <c:v>02/11/2017</c:v>
                </c:pt>
                <c:pt idx="1186">
                  <c:v>03/11/2017</c:v>
                </c:pt>
                <c:pt idx="1187">
                  <c:v>06/11/2017</c:v>
                </c:pt>
                <c:pt idx="1188">
                  <c:v>07/11/2017</c:v>
                </c:pt>
                <c:pt idx="1189">
                  <c:v>08/11/2017</c:v>
                </c:pt>
                <c:pt idx="1190">
                  <c:v>09/11/2017</c:v>
                </c:pt>
                <c:pt idx="1191">
                  <c:v>10/11/2017</c:v>
                </c:pt>
                <c:pt idx="1192">
                  <c:v>13/11/2017</c:v>
                </c:pt>
                <c:pt idx="1193">
                  <c:v>14/11/2017</c:v>
                </c:pt>
                <c:pt idx="1194">
                  <c:v>15/11/2017</c:v>
                </c:pt>
                <c:pt idx="1195">
                  <c:v>16/11/2017</c:v>
                </c:pt>
                <c:pt idx="1196">
                  <c:v>17/11/2017</c:v>
                </c:pt>
                <c:pt idx="1197">
                  <c:v>20/11/2017</c:v>
                </c:pt>
                <c:pt idx="1198">
                  <c:v>21/11/2017</c:v>
                </c:pt>
                <c:pt idx="1199">
                  <c:v>22/11/2017</c:v>
                </c:pt>
                <c:pt idx="1200">
                  <c:v>24/11/2017</c:v>
                </c:pt>
                <c:pt idx="1201">
                  <c:v>27/11/2017</c:v>
                </c:pt>
                <c:pt idx="1202">
                  <c:v>28/11/2017</c:v>
                </c:pt>
                <c:pt idx="1203">
                  <c:v>29/11/2017</c:v>
                </c:pt>
                <c:pt idx="1204">
                  <c:v>30/11/2017</c:v>
                </c:pt>
                <c:pt idx="1205">
                  <c:v>01/12/2017</c:v>
                </c:pt>
                <c:pt idx="1206">
                  <c:v>04/12/2017</c:v>
                </c:pt>
                <c:pt idx="1207">
                  <c:v>05/12/2017</c:v>
                </c:pt>
                <c:pt idx="1208">
                  <c:v>06/12/2017</c:v>
                </c:pt>
                <c:pt idx="1209">
                  <c:v>07/12/2017</c:v>
                </c:pt>
                <c:pt idx="1210">
                  <c:v>08/12/2017</c:v>
                </c:pt>
                <c:pt idx="1211">
                  <c:v>11/12/2017</c:v>
                </c:pt>
                <c:pt idx="1212">
                  <c:v>12/12/2017</c:v>
                </c:pt>
                <c:pt idx="1213">
                  <c:v>13/12/2017</c:v>
                </c:pt>
                <c:pt idx="1214">
                  <c:v>14/12/2017</c:v>
                </c:pt>
                <c:pt idx="1215">
                  <c:v>15/12/2017</c:v>
                </c:pt>
                <c:pt idx="1216">
                  <c:v>18/12/2017</c:v>
                </c:pt>
                <c:pt idx="1217">
                  <c:v>19/12/2017</c:v>
                </c:pt>
              </c:strCache>
            </c:strRef>
          </c:cat>
          <c:val>
            <c:numRef>
              <c:f>'Q3.1'!$E$23:$E$1240</c:f>
              <c:numCache>
                <c:formatCode>0.00%</c:formatCode>
                <c:ptCount val="1218"/>
                <c:pt idx="0">
                  <c:v>2.3204582104457239E-2</c:v>
                </c:pt>
                <c:pt idx="1">
                  <c:v>4.4927676554426615E-2</c:v>
                </c:pt>
                <c:pt idx="2">
                  <c:v>3.6430654352037094E-2</c:v>
                </c:pt>
                <c:pt idx="3">
                  <c:v>2.5098144876879613E-2</c:v>
                </c:pt>
                <c:pt idx="4">
                  <c:v>3.1549949550466423E-2</c:v>
                </c:pt>
                <c:pt idx="5">
                  <c:v>2.7609016844734331E-2</c:v>
                </c:pt>
                <c:pt idx="6">
                  <c:v>1.7483320337743562E-2</c:v>
                </c:pt>
                <c:pt idx="7">
                  <c:v>5.5372985155433705E-3</c:v>
                </c:pt>
                <c:pt idx="8">
                  <c:v>1.1128537118856037E-2</c:v>
                </c:pt>
                <c:pt idx="9">
                  <c:v>9.9676970550989963E-4</c:v>
                </c:pt>
                <c:pt idx="10">
                  <c:v>3.6742848758990021E-3</c:v>
                </c:pt>
                <c:pt idx="11">
                  <c:v>-2.9151637829607571E-3</c:v>
                </c:pt>
                <c:pt idx="12">
                  <c:v>7.2459458627468429E-3</c:v>
                </c:pt>
                <c:pt idx="13">
                  <c:v>5.3442330147194777E-3</c:v>
                </c:pt>
                <c:pt idx="14">
                  <c:v>3.8053443295064751E-3</c:v>
                </c:pt>
                <c:pt idx="15">
                  <c:v>9.4150131830497122E-4</c:v>
                </c:pt>
                <c:pt idx="16">
                  <c:v>1.1626005140272533E-2</c:v>
                </c:pt>
                <c:pt idx="17">
                  <c:v>3.4493415375573917E-3</c:v>
                </c:pt>
                <c:pt idx="18">
                  <c:v>8.1445677142073889E-4</c:v>
                </c:pt>
                <c:pt idx="19">
                  <c:v>4.8272353967838558E-3</c:v>
                </c:pt>
                <c:pt idx="20">
                  <c:v>3.9615502503277241E-3</c:v>
                </c:pt>
                <c:pt idx="21">
                  <c:v>1.0845245806283292E-2</c:v>
                </c:pt>
                <c:pt idx="22">
                  <c:v>1.5205725308520544E-2</c:v>
                </c:pt>
                <c:pt idx="23">
                  <c:v>1.9340204797163182E-2</c:v>
                </c:pt>
                <c:pt idx="24">
                  <c:v>1.2450943940406963E-2</c:v>
                </c:pt>
                <c:pt idx="25">
                  <c:v>-6.2995645255749036E-3</c:v>
                </c:pt>
                <c:pt idx="26">
                  <c:v>2.7473424815313962E-3</c:v>
                </c:pt>
                <c:pt idx="27">
                  <c:v>-1.0818373895421687E-3</c:v>
                </c:pt>
                <c:pt idx="28">
                  <c:v>-1.1845672711875898E-2</c:v>
                </c:pt>
                <c:pt idx="29">
                  <c:v>1.2674616267784498E-3</c:v>
                </c:pt>
                <c:pt idx="30">
                  <c:v>-3.6469892926029452E-4</c:v>
                </c:pt>
                <c:pt idx="31">
                  <c:v>6.4625479208652008E-3</c:v>
                </c:pt>
                <c:pt idx="32">
                  <c:v>-5.6465550190481998E-3</c:v>
                </c:pt>
                <c:pt idx="33">
                  <c:v>-5.1658969290881551E-3</c:v>
                </c:pt>
                <c:pt idx="34">
                  <c:v>-4.1689107809812559E-3</c:v>
                </c:pt>
                <c:pt idx="35">
                  <c:v>2.6225529553386421E-2</c:v>
                </c:pt>
                <c:pt idx="36">
                  <c:v>1.4501506140684853E-2</c:v>
                </c:pt>
                <c:pt idx="37">
                  <c:v>1.958134691485219E-2</c:v>
                </c:pt>
                <c:pt idx="38">
                  <c:v>3.5668907294849887E-2</c:v>
                </c:pt>
                <c:pt idx="39">
                  <c:v>3.7339481885316925E-2</c:v>
                </c:pt>
                <c:pt idx="40">
                  <c:v>3.4594644764498965E-2</c:v>
                </c:pt>
                <c:pt idx="41">
                  <c:v>2.9445971345263767E-2</c:v>
                </c:pt>
                <c:pt idx="42">
                  <c:v>3.3570169606172907E-2</c:v>
                </c:pt>
                <c:pt idx="43">
                  <c:v>2.5849637368618845E-2</c:v>
                </c:pt>
                <c:pt idx="44">
                  <c:v>3.2005792837668773E-2</c:v>
                </c:pt>
                <c:pt idx="45">
                  <c:v>2.4888366381728717E-2</c:v>
                </c:pt>
                <c:pt idx="46">
                  <c:v>3.2497615714594405E-2</c:v>
                </c:pt>
                <c:pt idx="47">
                  <c:v>4.6950191494176015E-2</c:v>
                </c:pt>
                <c:pt idx="48">
                  <c:v>3.2563855836219374E-2</c:v>
                </c:pt>
                <c:pt idx="49">
                  <c:v>3.2331703951377501E-2</c:v>
                </c:pt>
                <c:pt idx="50">
                  <c:v>2.971787423651313E-2</c:v>
                </c:pt>
                <c:pt idx="51">
                  <c:v>2.6222139651095735E-2</c:v>
                </c:pt>
                <c:pt idx="52">
                  <c:v>1.3783527163669323E-2</c:v>
                </c:pt>
                <c:pt idx="53">
                  <c:v>1.4549329697260532E-2</c:v>
                </c:pt>
                <c:pt idx="54">
                  <c:v>9.6854686745181506E-3</c:v>
                </c:pt>
                <c:pt idx="55">
                  <c:v>1.5963541936401662E-2</c:v>
                </c:pt>
                <c:pt idx="56">
                  <c:v>-1.200461555880627E-3</c:v>
                </c:pt>
                <c:pt idx="57">
                  <c:v>-2.6379395392581591E-3</c:v>
                </c:pt>
                <c:pt idx="58">
                  <c:v>-1.2026184869661283E-2</c:v>
                </c:pt>
                <c:pt idx="59">
                  <c:v>-1.6355156817587729E-2</c:v>
                </c:pt>
                <c:pt idx="60">
                  <c:v>-2.1173336164442468E-2</c:v>
                </c:pt>
                <c:pt idx="61">
                  <c:v>-3.6769795650414792E-2</c:v>
                </c:pt>
                <c:pt idx="62">
                  <c:v>-2.0007267090459673E-2</c:v>
                </c:pt>
                <c:pt idx="63">
                  <c:v>-4.3292375298407595E-3</c:v>
                </c:pt>
                <c:pt idx="64">
                  <c:v>-4.12459356751433E-3</c:v>
                </c:pt>
                <c:pt idx="65">
                  <c:v>-2.065082003043207E-2</c:v>
                </c:pt>
                <c:pt idx="66">
                  <c:v>-2.1982660018688281E-2</c:v>
                </c:pt>
                <c:pt idx="67">
                  <c:v>-1.0970216645849634E-2</c:v>
                </c:pt>
                <c:pt idx="68">
                  <c:v>-2.4620408246493189E-3</c:v>
                </c:pt>
                <c:pt idx="69">
                  <c:v>-8.4160504871418594E-4</c:v>
                </c:pt>
                <c:pt idx="70">
                  <c:v>1.2445406631253254E-2</c:v>
                </c:pt>
                <c:pt idx="71">
                  <c:v>1.2372660107397496E-2</c:v>
                </c:pt>
                <c:pt idx="72">
                  <c:v>-2.1410219370114517E-2</c:v>
                </c:pt>
                <c:pt idx="73">
                  <c:v>-3.1493914227150394E-2</c:v>
                </c:pt>
                <c:pt idx="74">
                  <c:v>-4.3366409826418179E-2</c:v>
                </c:pt>
                <c:pt idx="75">
                  <c:v>-2.3708689208241658E-2</c:v>
                </c:pt>
                <c:pt idx="76">
                  <c:v>-5.7591225194974296E-3</c:v>
                </c:pt>
                <c:pt idx="77">
                  <c:v>-1.4254500063751218E-2</c:v>
                </c:pt>
                <c:pt idx="78">
                  <c:v>-1.2650887986729193E-2</c:v>
                </c:pt>
                <c:pt idx="79">
                  <c:v>-1.4800563966554639E-2</c:v>
                </c:pt>
                <c:pt idx="80">
                  <c:v>-2.3106584442045445E-2</c:v>
                </c:pt>
                <c:pt idx="81">
                  <c:v>-8.3345752278530336E-3</c:v>
                </c:pt>
                <c:pt idx="82">
                  <c:v>2.7143895627587119E-2</c:v>
                </c:pt>
                <c:pt idx="83">
                  <c:v>2.9715481173246874E-2</c:v>
                </c:pt>
                <c:pt idx="84">
                  <c:v>4.913851192199116E-2</c:v>
                </c:pt>
                <c:pt idx="85">
                  <c:v>3.9867631732521433E-2</c:v>
                </c:pt>
                <c:pt idx="86">
                  <c:v>4.3786054849311022E-2</c:v>
                </c:pt>
                <c:pt idx="87">
                  <c:v>4.0687093500737147E-2</c:v>
                </c:pt>
                <c:pt idx="88">
                  <c:v>4.6359817952827904E-2</c:v>
                </c:pt>
                <c:pt idx="89">
                  <c:v>3.7254962842028901E-2</c:v>
                </c:pt>
                <c:pt idx="90">
                  <c:v>4.0570226006341005E-2</c:v>
                </c:pt>
                <c:pt idx="91">
                  <c:v>4.4766859938655659E-2</c:v>
                </c:pt>
                <c:pt idx="92">
                  <c:v>3.6225569663969323E-2</c:v>
                </c:pt>
                <c:pt idx="93">
                  <c:v>3.3018726888608421E-2</c:v>
                </c:pt>
                <c:pt idx="94">
                  <c:v>2.3961411681275573E-2</c:v>
                </c:pt>
                <c:pt idx="95">
                  <c:v>1.9961332434200899E-2</c:v>
                </c:pt>
                <c:pt idx="96">
                  <c:v>9.0513295442420805E-3</c:v>
                </c:pt>
                <c:pt idx="97">
                  <c:v>6.7975510383893167E-3</c:v>
                </c:pt>
                <c:pt idx="98">
                  <c:v>1.6805816819967377E-3</c:v>
                </c:pt>
                <c:pt idx="99">
                  <c:v>5.7699841147375672E-3</c:v>
                </c:pt>
                <c:pt idx="100">
                  <c:v>2.8633588819200039E-3</c:v>
                </c:pt>
                <c:pt idx="101">
                  <c:v>1.0305605572211409E-2</c:v>
                </c:pt>
                <c:pt idx="102">
                  <c:v>1.0335964005596242E-2</c:v>
                </c:pt>
                <c:pt idx="103">
                  <c:v>6.8240710408405568E-3</c:v>
                </c:pt>
                <c:pt idx="104">
                  <c:v>2.9382514208216616E-3</c:v>
                </c:pt>
                <c:pt idx="105">
                  <c:v>2.9436289000671729E-3</c:v>
                </c:pt>
                <c:pt idx="106">
                  <c:v>4.2683395780833827E-3</c:v>
                </c:pt>
                <c:pt idx="107">
                  <c:v>-1.3595934800743285E-4</c:v>
                </c:pt>
                <c:pt idx="108">
                  <c:v>2.4534888979046731E-3</c:v>
                </c:pt>
                <c:pt idx="109">
                  <c:v>4.8519514685351943E-3</c:v>
                </c:pt>
                <c:pt idx="110">
                  <c:v>-2.016926135271624E-4</c:v>
                </c:pt>
                <c:pt idx="111">
                  <c:v>-2.7048846383908493E-2</c:v>
                </c:pt>
                <c:pt idx="112">
                  <c:v>-3.1998028055008697E-2</c:v>
                </c:pt>
                <c:pt idx="113">
                  <c:v>-3.6434875028719615E-2</c:v>
                </c:pt>
                <c:pt idx="114">
                  <c:v>-2.6881488821028691E-2</c:v>
                </c:pt>
                <c:pt idx="115">
                  <c:v>-2.8864732735174505E-2</c:v>
                </c:pt>
                <c:pt idx="116">
                  <c:v>-2.4160211962832714E-2</c:v>
                </c:pt>
                <c:pt idx="117">
                  <c:v>-1.6644622357389217E-2</c:v>
                </c:pt>
                <c:pt idx="118">
                  <c:v>-1.9538876049499224E-2</c:v>
                </c:pt>
                <c:pt idx="119">
                  <c:v>-3.8312625112471403E-2</c:v>
                </c:pt>
                <c:pt idx="120">
                  <c:v>-3.0378684564582103E-2</c:v>
                </c:pt>
                <c:pt idx="121">
                  <c:v>-1.4032642589778738E-2</c:v>
                </c:pt>
                <c:pt idx="122">
                  <c:v>-1.3901942151486858E-2</c:v>
                </c:pt>
                <c:pt idx="123">
                  <c:v>-3.8285891431395435E-3</c:v>
                </c:pt>
                <c:pt idx="124">
                  <c:v>4.4168536431553752E-4</c:v>
                </c:pt>
                <c:pt idx="125">
                  <c:v>7.4471865171365503E-3</c:v>
                </c:pt>
                <c:pt idx="126">
                  <c:v>-1.0808254335089244E-3</c:v>
                </c:pt>
                <c:pt idx="127">
                  <c:v>4.9232148373140328E-3</c:v>
                </c:pt>
                <c:pt idx="128">
                  <c:v>1.6289994554797821E-2</c:v>
                </c:pt>
                <c:pt idx="129">
                  <c:v>3.533916871465953E-2</c:v>
                </c:pt>
                <c:pt idx="130">
                  <c:v>2.9209149215278056E-2</c:v>
                </c:pt>
                <c:pt idx="131">
                  <c:v>2.995867405279529E-2</c:v>
                </c:pt>
                <c:pt idx="132">
                  <c:v>3.8815049775592844E-2</c:v>
                </c:pt>
                <c:pt idx="133">
                  <c:v>3.886834393469514E-2</c:v>
                </c:pt>
                <c:pt idx="134">
                  <c:v>4.2888278017670603E-2</c:v>
                </c:pt>
                <c:pt idx="135">
                  <c:v>3.98344921623522E-2</c:v>
                </c:pt>
                <c:pt idx="136">
                  <c:v>3.253700826422621E-2</c:v>
                </c:pt>
                <c:pt idx="137">
                  <c:v>1.7862967389628878E-2</c:v>
                </c:pt>
                <c:pt idx="138">
                  <c:v>7.9435055102934186E-3</c:v>
                </c:pt>
                <c:pt idx="139">
                  <c:v>2.1526457782364253E-3</c:v>
                </c:pt>
                <c:pt idx="140">
                  <c:v>9.0181532462089639E-3</c:v>
                </c:pt>
                <c:pt idx="141">
                  <c:v>2.2250300688023035E-3</c:v>
                </c:pt>
                <c:pt idx="142">
                  <c:v>-9.4994584887564057E-3</c:v>
                </c:pt>
                <c:pt idx="143">
                  <c:v>-5.741603397686413E-3</c:v>
                </c:pt>
                <c:pt idx="144">
                  <c:v>-1.85126170298009E-2</c:v>
                </c:pt>
                <c:pt idx="145">
                  <c:v>-2.5687935252401605E-2</c:v>
                </c:pt>
                <c:pt idx="146">
                  <c:v>-1.1416414268814607E-2</c:v>
                </c:pt>
                <c:pt idx="147">
                  <c:v>-1.5228403144269287E-2</c:v>
                </c:pt>
                <c:pt idx="148">
                  <c:v>-2.5036631538162359E-2</c:v>
                </c:pt>
                <c:pt idx="149">
                  <c:v>-2.1719665044027555E-2</c:v>
                </c:pt>
                <c:pt idx="150">
                  <c:v>-3.6034072744720769E-3</c:v>
                </c:pt>
                <c:pt idx="151">
                  <c:v>6.7453096975591247E-3</c:v>
                </c:pt>
                <c:pt idx="152">
                  <c:v>1.685923102831461E-2</c:v>
                </c:pt>
                <c:pt idx="153">
                  <c:v>1.8037168670296596E-3</c:v>
                </c:pt>
                <c:pt idx="154">
                  <c:v>1.6203412838137737E-2</c:v>
                </c:pt>
                <c:pt idx="155">
                  <c:v>3.1944699587684137E-2</c:v>
                </c:pt>
                <c:pt idx="156">
                  <c:v>3.144363847888812E-2</c:v>
                </c:pt>
                <c:pt idx="157">
                  <c:v>4.0078118192235487E-2</c:v>
                </c:pt>
                <c:pt idx="158">
                  <c:v>5.8207984531013703E-2</c:v>
                </c:pt>
                <c:pt idx="159">
                  <c:v>5.289848974246121E-2</c:v>
                </c:pt>
                <c:pt idx="160">
                  <c:v>3.4555704681895595E-2</c:v>
                </c:pt>
                <c:pt idx="161">
                  <c:v>3.2674324229630333E-2</c:v>
                </c:pt>
                <c:pt idx="162">
                  <c:v>2.9936698831208319E-2</c:v>
                </c:pt>
                <c:pt idx="163">
                  <c:v>4.2594149727907524E-2</c:v>
                </c:pt>
                <c:pt idx="164">
                  <c:v>2.3973496329142321E-2</c:v>
                </c:pt>
                <c:pt idx="165">
                  <c:v>1.3405411284097836E-2</c:v>
                </c:pt>
                <c:pt idx="166">
                  <c:v>9.7772202289240443E-3</c:v>
                </c:pt>
                <c:pt idx="167">
                  <c:v>1.3249687464348301E-2</c:v>
                </c:pt>
                <c:pt idx="168">
                  <c:v>4.7190402471127095E-3</c:v>
                </c:pt>
                <c:pt idx="169">
                  <c:v>1.3711261862727241E-2</c:v>
                </c:pt>
                <c:pt idx="170">
                  <c:v>-2.8120125537510208E-3</c:v>
                </c:pt>
                <c:pt idx="171">
                  <c:v>6.1409814528236841E-3</c:v>
                </c:pt>
                <c:pt idx="172">
                  <c:v>5.5348358614070847E-3</c:v>
                </c:pt>
                <c:pt idx="173">
                  <c:v>-2.4070313290522134E-3</c:v>
                </c:pt>
                <c:pt idx="174">
                  <c:v>1.0543570988448091E-2</c:v>
                </c:pt>
                <c:pt idx="175">
                  <c:v>1.9215938577363454E-2</c:v>
                </c:pt>
                <c:pt idx="176">
                  <c:v>2.0529870430086271E-2</c:v>
                </c:pt>
                <c:pt idx="177">
                  <c:v>1.3260618338082456E-2</c:v>
                </c:pt>
                <c:pt idx="178">
                  <c:v>1.4025094004095E-2</c:v>
                </c:pt>
                <c:pt idx="179">
                  <c:v>6.1263895961803242E-3</c:v>
                </c:pt>
                <c:pt idx="180">
                  <c:v>2.7492531417496829E-2</c:v>
                </c:pt>
                <c:pt idx="181">
                  <c:v>1.9103512986121743E-2</c:v>
                </c:pt>
                <c:pt idx="182">
                  <c:v>1.7116701347020667E-2</c:v>
                </c:pt>
                <c:pt idx="183">
                  <c:v>1.963970071643336E-2</c:v>
                </c:pt>
                <c:pt idx="184">
                  <c:v>1.4058946184200132E-2</c:v>
                </c:pt>
                <c:pt idx="185">
                  <c:v>8.447351456421389E-3</c:v>
                </c:pt>
                <c:pt idx="186">
                  <c:v>1.5114809667379461E-3</c:v>
                </c:pt>
                <c:pt idx="187">
                  <c:v>2.0185777240756151E-3</c:v>
                </c:pt>
                <c:pt idx="188">
                  <c:v>2.7592898889807829E-3</c:v>
                </c:pt>
                <c:pt idx="189">
                  <c:v>2.0525096793878633E-3</c:v>
                </c:pt>
                <c:pt idx="190">
                  <c:v>5.131999105015066E-3</c:v>
                </c:pt>
                <c:pt idx="191">
                  <c:v>1.9982597892904226E-3</c:v>
                </c:pt>
                <c:pt idx="192">
                  <c:v>7.7676070589624769E-5</c:v>
                </c:pt>
                <c:pt idx="193">
                  <c:v>-1.1453514867994046E-2</c:v>
                </c:pt>
                <c:pt idx="194">
                  <c:v>-1.7713201831812242E-2</c:v>
                </c:pt>
                <c:pt idx="195">
                  <c:v>-1.7028619308367441E-2</c:v>
                </c:pt>
                <c:pt idx="196">
                  <c:v>-8.0057430615278653E-3</c:v>
                </c:pt>
                <c:pt idx="197">
                  <c:v>-7.9135929702853405E-3</c:v>
                </c:pt>
                <c:pt idx="198">
                  <c:v>9.9016558227381542E-3</c:v>
                </c:pt>
                <c:pt idx="199">
                  <c:v>1.3670575057833893E-2</c:v>
                </c:pt>
                <c:pt idx="200">
                  <c:v>7.3025349680033384E-3</c:v>
                </c:pt>
                <c:pt idx="201">
                  <c:v>1.0791112801364109E-2</c:v>
                </c:pt>
                <c:pt idx="202">
                  <c:v>1.6887341972076943E-2</c:v>
                </c:pt>
                <c:pt idx="203">
                  <c:v>3.3003044448378323E-2</c:v>
                </c:pt>
                <c:pt idx="204">
                  <c:v>3.6444091504164305E-2</c:v>
                </c:pt>
                <c:pt idx="205">
                  <c:v>3.6366237059333305E-2</c:v>
                </c:pt>
                <c:pt idx="206">
                  <c:v>3.4017941118015114E-2</c:v>
                </c:pt>
                <c:pt idx="207">
                  <c:v>2.8222333937105305E-2</c:v>
                </c:pt>
                <c:pt idx="208">
                  <c:v>1.1378407828333971E-2</c:v>
                </c:pt>
                <c:pt idx="209">
                  <c:v>9.4435778660615973E-3</c:v>
                </c:pt>
                <c:pt idx="210">
                  <c:v>1.0699767995710437E-2</c:v>
                </c:pt>
                <c:pt idx="211">
                  <c:v>5.18350738398159E-3</c:v>
                </c:pt>
                <c:pt idx="212">
                  <c:v>2.6202518439519297E-3</c:v>
                </c:pt>
                <c:pt idx="213">
                  <c:v>1.8997717376697295E-4</c:v>
                </c:pt>
                <c:pt idx="214">
                  <c:v>-1.2129347825952026E-2</c:v>
                </c:pt>
                <c:pt idx="215">
                  <c:v>-1.1902016536523385E-3</c:v>
                </c:pt>
                <c:pt idx="216">
                  <c:v>1.0831164785309611E-5</c:v>
                </c:pt>
                <c:pt idx="217">
                  <c:v>7.564215887713637E-3</c:v>
                </c:pt>
                <c:pt idx="218">
                  <c:v>3.9944556120444447E-3</c:v>
                </c:pt>
                <c:pt idx="219">
                  <c:v>9.2792949747260902E-3</c:v>
                </c:pt>
                <c:pt idx="220">
                  <c:v>3.7906495581604104E-3</c:v>
                </c:pt>
                <c:pt idx="221">
                  <c:v>-4.9264432869003966E-3</c:v>
                </c:pt>
                <c:pt idx="222">
                  <c:v>-2.6371113518153258E-2</c:v>
                </c:pt>
                <c:pt idx="223">
                  <c:v>-3.356336547164647E-2</c:v>
                </c:pt>
                <c:pt idx="224">
                  <c:v>-1.4785523587579417E-2</c:v>
                </c:pt>
                <c:pt idx="225">
                  <c:v>-3.5807103871090061E-2</c:v>
                </c:pt>
                <c:pt idx="226">
                  <c:v>-2.9755948762777193E-2</c:v>
                </c:pt>
                <c:pt idx="227">
                  <c:v>-3.4894210290431868E-2</c:v>
                </c:pt>
                <c:pt idx="228">
                  <c:v>-5.4088034289943354E-2</c:v>
                </c:pt>
                <c:pt idx="229">
                  <c:v>-4.9245903336125094E-2</c:v>
                </c:pt>
                <c:pt idx="230">
                  <c:v>-5.1850885212140915E-2</c:v>
                </c:pt>
                <c:pt idx="231">
                  <c:v>-3.0558506256647744E-2</c:v>
                </c:pt>
                <c:pt idx="232">
                  <c:v>3.7521088419345872E-3</c:v>
                </c:pt>
                <c:pt idx="233">
                  <c:v>1.0208335074573733E-2</c:v>
                </c:pt>
                <c:pt idx="234">
                  <c:v>1.5087835524591873E-2</c:v>
                </c:pt>
                <c:pt idx="235">
                  <c:v>2.5080241011071445E-2</c:v>
                </c:pt>
                <c:pt idx="236">
                  <c:v>1.9669408588464027E-2</c:v>
                </c:pt>
                <c:pt idx="237">
                  <c:v>3.095338795465883E-2</c:v>
                </c:pt>
                <c:pt idx="238">
                  <c:v>5.5207796014266272E-2</c:v>
                </c:pt>
                <c:pt idx="239">
                  <c:v>4.1049890730415012E-2</c:v>
                </c:pt>
                <c:pt idx="240">
                  <c:v>4.9093514506013354E-2</c:v>
                </c:pt>
                <c:pt idx="241">
                  <c:v>3.4809893578529504E-2</c:v>
                </c:pt>
                <c:pt idx="242">
                  <c:v>2.7763155338432287E-2</c:v>
                </c:pt>
                <c:pt idx="243">
                  <c:v>2.484656014618427E-2</c:v>
                </c:pt>
                <c:pt idx="244">
                  <c:v>1.3866884010017965E-2</c:v>
                </c:pt>
                <c:pt idx="245">
                  <c:v>1.9072064001003163E-2</c:v>
                </c:pt>
                <c:pt idx="246">
                  <c:v>1.6057676403553305E-2</c:v>
                </c:pt>
                <c:pt idx="247">
                  <c:v>3.8541205623959431E-3</c:v>
                </c:pt>
                <c:pt idx="248">
                  <c:v>1.7848639940465736E-2</c:v>
                </c:pt>
                <c:pt idx="249">
                  <c:v>2.434114940401574E-2</c:v>
                </c:pt>
                <c:pt idx="250">
                  <c:v>2.0044740860336852E-2</c:v>
                </c:pt>
                <c:pt idx="251">
                  <c:v>2.250325207415204E-2</c:v>
                </c:pt>
                <c:pt idx="252">
                  <c:v>1.5872443133292936E-2</c:v>
                </c:pt>
                <c:pt idx="253">
                  <c:v>1.2125936741697898E-2</c:v>
                </c:pt>
                <c:pt idx="254">
                  <c:v>1.240936120190746E-2</c:v>
                </c:pt>
                <c:pt idx="255">
                  <c:v>-4.2966117767488914E-3</c:v>
                </c:pt>
                <c:pt idx="256">
                  <c:v>-9.9012024504756962E-3</c:v>
                </c:pt>
                <c:pt idx="257">
                  <c:v>7.0723815134793458E-3</c:v>
                </c:pt>
                <c:pt idx="258">
                  <c:v>-8.862590458445413E-4</c:v>
                </c:pt>
                <c:pt idx="259">
                  <c:v>-6.983431453695968E-3</c:v>
                </c:pt>
                <c:pt idx="260">
                  <c:v>-2.6780306147773636E-3</c:v>
                </c:pt>
                <c:pt idx="261">
                  <c:v>-6.1529553074484529E-3</c:v>
                </c:pt>
                <c:pt idx="262">
                  <c:v>-1.0566183157855118E-2</c:v>
                </c:pt>
                <c:pt idx="263">
                  <c:v>-1.0768152115301288E-3</c:v>
                </c:pt>
                <c:pt idx="264">
                  <c:v>-8.4068760527638651E-3</c:v>
                </c:pt>
                <c:pt idx="265">
                  <c:v>1.4613238567291941E-3</c:v>
                </c:pt>
                <c:pt idx="266">
                  <c:v>8.9165795219715935E-3</c:v>
                </c:pt>
                <c:pt idx="267">
                  <c:v>7.2417334638536371E-3</c:v>
                </c:pt>
                <c:pt idx="268">
                  <c:v>7.0627393858093144E-3</c:v>
                </c:pt>
                <c:pt idx="269">
                  <c:v>1.6062527594888965E-2</c:v>
                </c:pt>
                <c:pt idx="270">
                  <c:v>8.9131088882226702E-3</c:v>
                </c:pt>
                <c:pt idx="271">
                  <c:v>-7.664541982535135E-4</c:v>
                </c:pt>
                <c:pt idx="272">
                  <c:v>-6.698185231406608E-3</c:v>
                </c:pt>
                <c:pt idx="273">
                  <c:v>-7.348918188329584E-3</c:v>
                </c:pt>
                <c:pt idx="274">
                  <c:v>1.0535057947057561E-2</c:v>
                </c:pt>
                <c:pt idx="275">
                  <c:v>-8.6690183774928951E-3</c:v>
                </c:pt>
                <c:pt idx="276">
                  <c:v>-2.2830567525426823E-2</c:v>
                </c:pt>
                <c:pt idx="277">
                  <c:v>-2.2539730886839627E-2</c:v>
                </c:pt>
                <c:pt idx="278">
                  <c:v>-2.2819839628282018E-2</c:v>
                </c:pt>
                <c:pt idx="279">
                  <c:v>-1.5235234571286362E-2</c:v>
                </c:pt>
                <c:pt idx="280">
                  <c:v>-1.2745226114443266E-2</c:v>
                </c:pt>
                <c:pt idx="281">
                  <c:v>3.6393325840543304E-3</c:v>
                </c:pt>
                <c:pt idx="282">
                  <c:v>1.8531433946182282E-2</c:v>
                </c:pt>
                <c:pt idx="283">
                  <c:v>1.2572129131876495E-2</c:v>
                </c:pt>
                <c:pt idx="284">
                  <c:v>3.4285775699903318E-3</c:v>
                </c:pt>
                <c:pt idx="285">
                  <c:v>1.6405200713040163E-2</c:v>
                </c:pt>
                <c:pt idx="286">
                  <c:v>2.9168072186184193E-2</c:v>
                </c:pt>
                <c:pt idx="287">
                  <c:v>2.573382432463862E-2</c:v>
                </c:pt>
                <c:pt idx="288">
                  <c:v>2.1986794609816993E-2</c:v>
                </c:pt>
                <c:pt idx="289">
                  <c:v>1.140965468891942E-2</c:v>
                </c:pt>
                <c:pt idx="290">
                  <c:v>8.6973759814938864E-3</c:v>
                </c:pt>
                <c:pt idx="291">
                  <c:v>6.7988276602548286E-3</c:v>
                </c:pt>
                <c:pt idx="292">
                  <c:v>-6.3139924472046874E-3</c:v>
                </c:pt>
                <c:pt idx="293">
                  <c:v>1.5025290646605508E-3</c:v>
                </c:pt>
                <c:pt idx="294">
                  <c:v>-1.5875280396534805E-3</c:v>
                </c:pt>
                <c:pt idx="295">
                  <c:v>8.0601396217796131E-3</c:v>
                </c:pt>
                <c:pt idx="296">
                  <c:v>1.4455584285983175E-2</c:v>
                </c:pt>
                <c:pt idx="297">
                  <c:v>1.0127792881103928E-2</c:v>
                </c:pt>
                <c:pt idx="298">
                  <c:v>2.4281535088850133E-3</c:v>
                </c:pt>
                <c:pt idx="299">
                  <c:v>-6.8344787968826898E-3</c:v>
                </c:pt>
                <c:pt idx="300">
                  <c:v>-1.7451613899804538E-3</c:v>
                </c:pt>
                <c:pt idx="301">
                  <c:v>2.2278565781757824E-4</c:v>
                </c:pt>
                <c:pt idx="302">
                  <c:v>2.7322122567831099E-3</c:v>
                </c:pt>
                <c:pt idx="303">
                  <c:v>5.2147979311307482E-3</c:v>
                </c:pt>
                <c:pt idx="304">
                  <c:v>8.9488113628241502E-3</c:v>
                </c:pt>
                <c:pt idx="305">
                  <c:v>1.1669881365484285E-2</c:v>
                </c:pt>
                <c:pt idx="306">
                  <c:v>8.0135754356965034E-3</c:v>
                </c:pt>
                <c:pt idx="307">
                  <c:v>6.4772137081580737E-3</c:v>
                </c:pt>
                <c:pt idx="308">
                  <c:v>1.6542061997983037E-2</c:v>
                </c:pt>
                <c:pt idx="309">
                  <c:v>2.7789946250842981E-2</c:v>
                </c:pt>
                <c:pt idx="310">
                  <c:v>2.4777545508935885E-2</c:v>
                </c:pt>
                <c:pt idx="311">
                  <c:v>2.0560842415468652E-2</c:v>
                </c:pt>
                <c:pt idx="312">
                  <c:v>2.8970323813151577E-2</c:v>
                </c:pt>
                <c:pt idx="313">
                  <c:v>2.7391065484530727E-2</c:v>
                </c:pt>
                <c:pt idx="314">
                  <c:v>2.9648704563837912E-2</c:v>
                </c:pt>
                <c:pt idx="315">
                  <c:v>2.6347642983422931E-2</c:v>
                </c:pt>
                <c:pt idx="316">
                  <c:v>2.0131678555524751E-2</c:v>
                </c:pt>
                <c:pt idx="317">
                  <c:v>1.7703060428277184E-2</c:v>
                </c:pt>
                <c:pt idx="318">
                  <c:v>5.2361623181745613E-3</c:v>
                </c:pt>
                <c:pt idx="319">
                  <c:v>6.5238411591382666E-3</c:v>
                </c:pt>
                <c:pt idx="320">
                  <c:v>6.6326347609717007E-3</c:v>
                </c:pt>
                <c:pt idx="321">
                  <c:v>9.1821359839356718E-3</c:v>
                </c:pt>
                <c:pt idx="322">
                  <c:v>1.4981502236876146E-2</c:v>
                </c:pt>
                <c:pt idx="323">
                  <c:v>9.7540834412605752E-3</c:v>
                </c:pt>
                <c:pt idx="324">
                  <c:v>6.8655638090391585E-3</c:v>
                </c:pt>
                <c:pt idx="325">
                  <c:v>5.7947595316041279E-3</c:v>
                </c:pt>
                <c:pt idx="326">
                  <c:v>-4.1533287412433842E-4</c:v>
                </c:pt>
                <c:pt idx="327">
                  <c:v>8.0135355762493282E-3</c:v>
                </c:pt>
                <c:pt idx="328">
                  <c:v>1.3948095903707157E-2</c:v>
                </c:pt>
                <c:pt idx="329">
                  <c:v>1.2727481733569806E-2</c:v>
                </c:pt>
                <c:pt idx="330">
                  <c:v>1.1518800195177087E-2</c:v>
                </c:pt>
                <c:pt idx="331">
                  <c:v>1.6004160707239579E-2</c:v>
                </c:pt>
                <c:pt idx="332">
                  <c:v>8.9735138276109561E-3</c:v>
                </c:pt>
                <c:pt idx="333">
                  <c:v>1.3161400614545109E-2</c:v>
                </c:pt>
                <c:pt idx="334">
                  <c:v>7.5015978802694854E-3</c:v>
                </c:pt>
                <c:pt idx="335">
                  <c:v>5.6030891211427064E-4</c:v>
                </c:pt>
                <c:pt idx="336">
                  <c:v>1.1649931965700022E-2</c:v>
                </c:pt>
                <c:pt idx="337">
                  <c:v>2.6247463044750514E-3</c:v>
                </c:pt>
                <c:pt idx="338">
                  <c:v>5.2741671329332301E-3</c:v>
                </c:pt>
                <c:pt idx="339">
                  <c:v>8.1969830979989923E-3</c:v>
                </c:pt>
                <c:pt idx="340">
                  <c:v>6.6353444381803076E-3</c:v>
                </c:pt>
                <c:pt idx="341">
                  <c:v>4.1720564627336209E-3</c:v>
                </c:pt>
                <c:pt idx="342">
                  <c:v>-8.3911455409774391E-3</c:v>
                </c:pt>
                <c:pt idx="343">
                  <c:v>-3.6430865137921024E-3</c:v>
                </c:pt>
                <c:pt idx="344">
                  <c:v>-2.0347939693119029E-3</c:v>
                </c:pt>
                <c:pt idx="345">
                  <c:v>1.00425789294238E-2</c:v>
                </c:pt>
                <c:pt idx="346">
                  <c:v>7.1619634803490222E-3</c:v>
                </c:pt>
                <c:pt idx="347">
                  <c:v>1.1789628088777794E-2</c:v>
                </c:pt>
                <c:pt idx="348">
                  <c:v>5.4588406652840132E-3</c:v>
                </c:pt>
                <c:pt idx="349">
                  <c:v>9.1509279386845486E-4</c:v>
                </c:pt>
                <c:pt idx="350">
                  <c:v>-1.6890106884704364E-3</c:v>
                </c:pt>
                <c:pt idx="351">
                  <c:v>-5.8203848425592624E-3</c:v>
                </c:pt>
                <c:pt idx="352">
                  <c:v>-1.4117710981287218E-2</c:v>
                </c:pt>
                <c:pt idx="353">
                  <c:v>-2.7193536565581756E-2</c:v>
                </c:pt>
                <c:pt idx="354">
                  <c:v>-1.7707275507129482E-2</c:v>
                </c:pt>
                <c:pt idx="355">
                  <c:v>-3.244356550929639E-2</c:v>
                </c:pt>
                <c:pt idx="356">
                  <c:v>-3.4180828282176376E-2</c:v>
                </c:pt>
                <c:pt idx="357">
                  <c:v>-4.024098021703492E-2</c:v>
                </c:pt>
                <c:pt idx="358">
                  <c:v>-2.3914611695171874E-2</c:v>
                </c:pt>
                <c:pt idx="359">
                  <c:v>-2.1447099946045683E-2</c:v>
                </c:pt>
                <c:pt idx="360">
                  <c:v>-1.8547013938274681E-2</c:v>
                </c:pt>
                <c:pt idx="361">
                  <c:v>-1.1923157543195595E-2</c:v>
                </c:pt>
                <c:pt idx="362">
                  <c:v>1.2615172706024018E-2</c:v>
                </c:pt>
                <c:pt idx="363">
                  <c:v>1.5417014433106811E-2</c:v>
                </c:pt>
                <c:pt idx="364">
                  <c:v>1.6749182782253423E-2</c:v>
                </c:pt>
                <c:pt idx="365">
                  <c:v>3.1470052333185318E-2</c:v>
                </c:pt>
                <c:pt idx="366">
                  <c:v>3.3929162253002049E-2</c:v>
                </c:pt>
                <c:pt idx="367">
                  <c:v>4.2446824832524897E-2</c:v>
                </c:pt>
                <c:pt idx="368">
                  <c:v>2.8986826961907915E-2</c:v>
                </c:pt>
                <c:pt idx="369">
                  <c:v>3.1007556100072591E-2</c:v>
                </c:pt>
                <c:pt idx="370">
                  <c:v>3.3696067604706746E-2</c:v>
                </c:pt>
                <c:pt idx="371">
                  <c:v>2.7061286100017682E-2</c:v>
                </c:pt>
                <c:pt idx="372">
                  <c:v>2.103355722724087E-2</c:v>
                </c:pt>
                <c:pt idx="373">
                  <c:v>2.4409846362766149E-2</c:v>
                </c:pt>
                <c:pt idx="374">
                  <c:v>1.5370149162291029E-2</c:v>
                </c:pt>
                <c:pt idx="375">
                  <c:v>9.6025141991236476E-3</c:v>
                </c:pt>
                <c:pt idx="376">
                  <c:v>5.5921664471792996E-3</c:v>
                </c:pt>
                <c:pt idx="377">
                  <c:v>7.6698672870732674E-3</c:v>
                </c:pt>
                <c:pt idx="378">
                  <c:v>6.586596438645018E-3</c:v>
                </c:pt>
                <c:pt idx="379">
                  <c:v>-4.7562793663353262E-3</c:v>
                </c:pt>
                <c:pt idx="380">
                  <c:v>-2.1673648674694554E-3</c:v>
                </c:pt>
                <c:pt idx="381">
                  <c:v>-1.335833735551611E-3</c:v>
                </c:pt>
                <c:pt idx="382">
                  <c:v>-5.6249085692538173E-3</c:v>
                </c:pt>
                <c:pt idx="383">
                  <c:v>-9.6502266147268055E-3</c:v>
                </c:pt>
                <c:pt idx="384">
                  <c:v>-1.6495052762514506E-3</c:v>
                </c:pt>
                <c:pt idx="385">
                  <c:v>4.2474434906293129E-4</c:v>
                </c:pt>
                <c:pt idx="386">
                  <c:v>6.839601006403114E-3</c:v>
                </c:pt>
                <c:pt idx="387">
                  <c:v>1.3389695214647288E-3</c:v>
                </c:pt>
                <c:pt idx="388">
                  <c:v>-3.6287869174611077E-3</c:v>
                </c:pt>
                <c:pt idx="389">
                  <c:v>-2.8555150235709051E-3</c:v>
                </c:pt>
                <c:pt idx="390">
                  <c:v>1.3070179835727705E-3</c:v>
                </c:pt>
                <c:pt idx="391">
                  <c:v>-1.5875412369062709E-2</c:v>
                </c:pt>
                <c:pt idx="392">
                  <c:v>-1.3557454795875587E-3</c:v>
                </c:pt>
                <c:pt idx="393">
                  <c:v>-3.1953928008537752E-3</c:v>
                </c:pt>
                <c:pt idx="394">
                  <c:v>-1.3441716494756395E-2</c:v>
                </c:pt>
                <c:pt idx="395">
                  <c:v>-2.8073627837199182E-2</c:v>
                </c:pt>
                <c:pt idx="396">
                  <c:v>-3.2947741485488888E-2</c:v>
                </c:pt>
                <c:pt idx="397">
                  <c:v>-2.1366722658519553E-2</c:v>
                </c:pt>
                <c:pt idx="398">
                  <c:v>-1.4887506241030798E-2</c:v>
                </c:pt>
                <c:pt idx="399">
                  <c:v>-2.4335874687190635E-2</c:v>
                </c:pt>
                <c:pt idx="400">
                  <c:v>-1.4826903832800891E-2</c:v>
                </c:pt>
                <c:pt idx="401">
                  <c:v>-1.9403838962865304E-2</c:v>
                </c:pt>
                <c:pt idx="402">
                  <c:v>-3.9460180412048747E-2</c:v>
                </c:pt>
                <c:pt idx="403">
                  <c:v>-5.351516282223219E-2</c:v>
                </c:pt>
                <c:pt idx="404">
                  <c:v>-4.9147726444979771E-2</c:v>
                </c:pt>
                <c:pt idx="405">
                  <c:v>-4.39439210320842E-2</c:v>
                </c:pt>
                <c:pt idx="406">
                  <c:v>-4.3804097028661039E-2</c:v>
                </c:pt>
                <c:pt idx="407">
                  <c:v>-4.2105918938509651E-2</c:v>
                </c:pt>
                <c:pt idx="408">
                  <c:v>-3.1438416880244721E-2</c:v>
                </c:pt>
                <c:pt idx="409">
                  <c:v>3.1885719295181619E-3</c:v>
                </c:pt>
                <c:pt idx="410">
                  <c:v>-2.1448476224239454E-2</c:v>
                </c:pt>
                <c:pt idx="411">
                  <c:v>1.1657678132075256E-2</c:v>
                </c:pt>
                <c:pt idx="412">
                  <c:v>3.0203448425274899E-2</c:v>
                </c:pt>
                <c:pt idx="413">
                  <c:v>4.5305785023032598E-2</c:v>
                </c:pt>
                <c:pt idx="414">
                  <c:v>5.5596529902438692E-2</c:v>
                </c:pt>
                <c:pt idx="415">
                  <c:v>6.2343514672298241E-2</c:v>
                </c:pt>
                <c:pt idx="416">
                  <c:v>6.8409344173777503E-2</c:v>
                </c:pt>
                <c:pt idx="417">
                  <c:v>6.7270645324135667E-2</c:v>
                </c:pt>
                <c:pt idx="418">
                  <c:v>5.8050600403743491E-2</c:v>
                </c:pt>
                <c:pt idx="419">
                  <c:v>3.5831376603804511E-2</c:v>
                </c:pt>
                <c:pt idx="420">
                  <c:v>4.8841788007089833E-2</c:v>
                </c:pt>
                <c:pt idx="421">
                  <c:v>4.0381886069181021E-2</c:v>
                </c:pt>
                <c:pt idx="422">
                  <c:v>3.3702720896051724E-2</c:v>
                </c:pt>
                <c:pt idx="423">
                  <c:v>3.8320744794945516E-2</c:v>
                </c:pt>
                <c:pt idx="424">
                  <c:v>2.7148831858209332E-2</c:v>
                </c:pt>
                <c:pt idx="425">
                  <c:v>2.7833785128094209E-2</c:v>
                </c:pt>
                <c:pt idx="426">
                  <c:v>2.2152692576096214E-2</c:v>
                </c:pt>
                <c:pt idx="427">
                  <c:v>1.0729819283845752E-2</c:v>
                </c:pt>
                <c:pt idx="428">
                  <c:v>1.1583836861844726E-2</c:v>
                </c:pt>
                <c:pt idx="429">
                  <c:v>1.9538539689117514E-2</c:v>
                </c:pt>
                <c:pt idx="430">
                  <c:v>1.2351942162467671E-2</c:v>
                </c:pt>
                <c:pt idx="431">
                  <c:v>1.054870221281707E-2</c:v>
                </c:pt>
                <c:pt idx="432">
                  <c:v>1.542238969363055E-2</c:v>
                </c:pt>
                <c:pt idx="433">
                  <c:v>1.5166992346883843E-2</c:v>
                </c:pt>
                <c:pt idx="434">
                  <c:v>1.3319849130676723E-2</c:v>
                </c:pt>
                <c:pt idx="435">
                  <c:v>1.6823264406237735E-2</c:v>
                </c:pt>
                <c:pt idx="436">
                  <c:v>1.374789562443321E-2</c:v>
                </c:pt>
                <c:pt idx="437">
                  <c:v>6.6548646516189991E-3</c:v>
                </c:pt>
                <c:pt idx="438">
                  <c:v>1.2283942913713172E-2</c:v>
                </c:pt>
                <c:pt idx="439">
                  <c:v>1.0920767025247921E-2</c:v>
                </c:pt>
                <c:pt idx="440">
                  <c:v>1.1260482228532093E-2</c:v>
                </c:pt>
                <c:pt idx="441">
                  <c:v>1.0959149808482217E-2</c:v>
                </c:pt>
                <c:pt idx="442">
                  <c:v>-1.5470846574471766E-3</c:v>
                </c:pt>
                <c:pt idx="443">
                  <c:v>-4.6448666158154534E-3</c:v>
                </c:pt>
                <c:pt idx="444">
                  <c:v>-1.9980295891693506E-2</c:v>
                </c:pt>
                <c:pt idx="445">
                  <c:v>-1.8256914675378672E-2</c:v>
                </c:pt>
                <c:pt idx="446">
                  <c:v>-3.2057716087259297E-2</c:v>
                </c:pt>
                <c:pt idx="447">
                  <c:v>-3.1567712533609453E-2</c:v>
                </c:pt>
                <c:pt idx="448">
                  <c:v>-4.6457139616553081E-2</c:v>
                </c:pt>
                <c:pt idx="449">
                  <c:v>-3.0066739770391579E-2</c:v>
                </c:pt>
                <c:pt idx="450">
                  <c:v>-5.1727936755559534E-3</c:v>
                </c:pt>
                <c:pt idx="451">
                  <c:v>-2.2769870949801391E-3</c:v>
                </c:pt>
                <c:pt idx="452">
                  <c:v>8.8092573830793851E-3</c:v>
                </c:pt>
                <c:pt idx="453">
                  <c:v>1.0791948300368975E-2</c:v>
                </c:pt>
                <c:pt idx="454">
                  <c:v>2.7138762924389805E-2</c:v>
                </c:pt>
                <c:pt idx="455">
                  <c:v>2.5917439269623886E-2</c:v>
                </c:pt>
                <c:pt idx="456">
                  <c:v>4.3125308093497461E-2</c:v>
                </c:pt>
                <c:pt idx="457">
                  <c:v>4.4587501581643388E-2</c:v>
                </c:pt>
                <c:pt idx="458">
                  <c:v>4.2748377731285155E-2</c:v>
                </c:pt>
                <c:pt idx="459">
                  <c:v>2.2260282804842494E-2</c:v>
                </c:pt>
                <c:pt idx="460">
                  <c:v>-1.9918305154943326E-2</c:v>
                </c:pt>
                <c:pt idx="461">
                  <c:v>-3.3411198022951435E-2</c:v>
                </c:pt>
                <c:pt idx="462">
                  <c:v>-2.565168482277615E-2</c:v>
                </c:pt>
                <c:pt idx="463">
                  <c:v>-9.6663550064620025E-3</c:v>
                </c:pt>
                <c:pt idx="464">
                  <c:v>-1.7966370948403209E-2</c:v>
                </c:pt>
                <c:pt idx="465">
                  <c:v>-2.9397097991465004E-2</c:v>
                </c:pt>
                <c:pt idx="466">
                  <c:v>-3.284038672135596E-2</c:v>
                </c:pt>
                <c:pt idx="467">
                  <c:v>-3.3769822612157427E-2</c:v>
                </c:pt>
                <c:pt idx="468">
                  <c:v>-3.2696341928897164E-2</c:v>
                </c:pt>
                <c:pt idx="469">
                  <c:v>-1.9021427353308796E-2</c:v>
                </c:pt>
                <c:pt idx="470">
                  <c:v>9.7453861413528793E-4</c:v>
                </c:pt>
                <c:pt idx="471">
                  <c:v>1.4628258332864529E-2</c:v>
                </c:pt>
                <c:pt idx="472">
                  <c:v>1.8219835478504611E-2</c:v>
                </c:pt>
                <c:pt idx="473">
                  <c:v>-5.0169893454539132E-3</c:v>
                </c:pt>
                <c:pt idx="474">
                  <c:v>5.9875010344746776E-3</c:v>
                </c:pt>
                <c:pt idx="475">
                  <c:v>6.358301767230098E-4</c:v>
                </c:pt>
                <c:pt idx="476">
                  <c:v>-1.0369787110613257E-2</c:v>
                </c:pt>
                <c:pt idx="477">
                  <c:v>4.9497586255633202E-3</c:v>
                </c:pt>
                <c:pt idx="478">
                  <c:v>1.163562711948023E-3</c:v>
                </c:pt>
                <c:pt idx="479">
                  <c:v>7.0783984863672636E-4</c:v>
                </c:pt>
                <c:pt idx="480">
                  <c:v>1.3495325585080716E-2</c:v>
                </c:pt>
                <c:pt idx="481">
                  <c:v>4.6101543927049415E-3</c:v>
                </c:pt>
                <c:pt idx="482">
                  <c:v>-3.05347745603826E-4</c:v>
                </c:pt>
                <c:pt idx="483">
                  <c:v>1.7772808475160278E-3</c:v>
                </c:pt>
                <c:pt idx="484">
                  <c:v>-5.0441269488511456E-3</c:v>
                </c:pt>
                <c:pt idx="485">
                  <c:v>1.9053140556937652E-2</c:v>
                </c:pt>
                <c:pt idx="486">
                  <c:v>3.2611609335840654E-2</c:v>
                </c:pt>
                <c:pt idx="487">
                  <c:v>3.2720387172820373E-2</c:v>
                </c:pt>
                <c:pt idx="488">
                  <c:v>4.9863945637078355E-2</c:v>
                </c:pt>
                <c:pt idx="489">
                  <c:v>3.8581075176126446E-2</c:v>
                </c:pt>
                <c:pt idx="490">
                  <c:v>2.3930478444236992E-2</c:v>
                </c:pt>
                <c:pt idx="491">
                  <c:v>2.7032562788249719E-2</c:v>
                </c:pt>
                <c:pt idx="492">
                  <c:v>2.2901594849321066E-2</c:v>
                </c:pt>
                <c:pt idx="493">
                  <c:v>2.6022237198762142E-2</c:v>
                </c:pt>
                <c:pt idx="494">
                  <c:v>3.3033449067281999E-2</c:v>
                </c:pt>
                <c:pt idx="495">
                  <c:v>2.1648452404236709E-2</c:v>
                </c:pt>
                <c:pt idx="496">
                  <c:v>2.0200368069071623E-2</c:v>
                </c:pt>
                <c:pt idx="497">
                  <c:v>7.6413901464881737E-3</c:v>
                </c:pt>
                <c:pt idx="498">
                  <c:v>9.681169186406751E-3</c:v>
                </c:pt>
                <c:pt idx="499">
                  <c:v>3.5359963808582889E-3</c:v>
                </c:pt>
                <c:pt idx="500">
                  <c:v>-5.4780634577045076E-4</c:v>
                </c:pt>
                <c:pt idx="501">
                  <c:v>1.710180985807026E-3</c:v>
                </c:pt>
                <c:pt idx="502">
                  <c:v>-1.8673018118203426E-2</c:v>
                </c:pt>
                <c:pt idx="503">
                  <c:v>-1.4432970355283006E-2</c:v>
                </c:pt>
                <c:pt idx="504">
                  <c:v>-3.4294763852246134E-2</c:v>
                </c:pt>
                <c:pt idx="505">
                  <c:v>-3.544826761410684E-2</c:v>
                </c:pt>
                <c:pt idx="506">
                  <c:v>-2.1448446834670502E-2</c:v>
                </c:pt>
                <c:pt idx="507">
                  <c:v>-2.4581001071485167E-2</c:v>
                </c:pt>
                <c:pt idx="508">
                  <c:v>-1.7244330455800806E-2</c:v>
                </c:pt>
                <c:pt idx="509">
                  <c:v>-1.602115516759622E-2</c:v>
                </c:pt>
                <c:pt idx="510">
                  <c:v>4.6210770792980257E-4</c:v>
                </c:pt>
                <c:pt idx="511">
                  <c:v>-5.6177465574166578E-3</c:v>
                </c:pt>
                <c:pt idx="512">
                  <c:v>1.7629991794107805E-2</c:v>
                </c:pt>
                <c:pt idx="513">
                  <c:v>1.1946072666087703E-2</c:v>
                </c:pt>
                <c:pt idx="514">
                  <c:v>2.2894548102966122E-2</c:v>
                </c:pt>
                <c:pt idx="515">
                  <c:v>1.014814236257712E-2</c:v>
                </c:pt>
                <c:pt idx="516">
                  <c:v>-4.7548908631891481E-3</c:v>
                </c:pt>
                <c:pt idx="517">
                  <c:v>3.704107435339379E-3</c:v>
                </c:pt>
                <c:pt idx="518">
                  <c:v>2.4235807466493351E-3</c:v>
                </c:pt>
                <c:pt idx="519">
                  <c:v>-3.0854074988227119E-3</c:v>
                </c:pt>
                <c:pt idx="520">
                  <c:v>-1.9143763746671563E-2</c:v>
                </c:pt>
                <c:pt idx="521">
                  <c:v>-1.0735822312891793E-2</c:v>
                </c:pt>
                <c:pt idx="522">
                  <c:v>-1.3121131918041668E-2</c:v>
                </c:pt>
                <c:pt idx="523">
                  <c:v>-1.3437907886337822E-2</c:v>
                </c:pt>
                <c:pt idx="524">
                  <c:v>-4.6006206729120504E-3</c:v>
                </c:pt>
                <c:pt idx="525">
                  <c:v>1.4512881981527198E-2</c:v>
                </c:pt>
                <c:pt idx="526">
                  <c:v>2.2082589890440488E-2</c:v>
                </c:pt>
                <c:pt idx="527">
                  <c:v>1.5125021923846205E-2</c:v>
                </c:pt>
                <c:pt idx="528">
                  <c:v>4.5910717554260442E-3</c:v>
                </c:pt>
                <c:pt idx="529">
                  <c:v>1.8560746738414902E-2</c:v>
                </c:pt>
                <c:pt idx="530">
                  <c:v>2.1755254383180645E-2</c:v>
                </c:pt>
                <c:pt idx="531">
                  <c:v>6.8560979469582256E-3</c:v>
                </c:pt>
                <c:pt idx="532">
                  <c:v>9.4617736703464551E-3</c:v>
                </c:pt>
                <c:pt idx="533">
                  <c:v>1.0044103978109731E-2</c:v>
                </c:pt>
                <c:pt idx="534">
                  <c:v>1.243974543850972E-2</c:v>
                </c:pt>
                <c:pt idx="535">
                  <c:v>1.0347110210904169E-2</c:v>
                </c:pt>
                <c:pt idx="536">
                  <c:v>7.4079997528714936E-3</c:v>
                </c:pt>
                <c:pt idx="537">
                  <c:v>7.849893605719133E-3</c:v>
                </c:pt>
                <c:pt idx="538">
                  <c:v>8.9868659556715177E-3</c:v>
                </c:pt>
                <c:pt idx="539">
                  <c:v>1.0452879861467714E-4</c:v>
                </c:pt>
                <c:pt idx="540">
                  <c:v>-9.2972773270766935E-3</c:v>
                </c:pt>
                <c:pt idx="541">
                  <c:v>1.2942202999383147E-2</c:v>
                </c:pt>
                <c:pt idx="542">
                  <c:v>6.6858878157499942E-3</c:v>
                </c:pt>
                <c:pt idx="543">
                  <c:v>-3.7404130311166151E-3</c:v>
                </c:pt>
                <c:pt idx="544">
                  <c:v>-1.3280677280049231E-2</c:v>
                </c:pt>
                <c:pt idx="545">
                  <c:v>-1.1868907628308029E-2</c:v>
                </c:pt>
                <c:pt idx="546">
                  <c:v>-7.5102594133539743E-4</c:v>
                </c:pt>
                <c:pt idx="547">
                  <c:v>-1.7036696296094144E-3</c:v>
                </c:pt>
                <c:pt idx="548">
                  <c:v>-7.4230705878292769E-3</c:v>
                </c:pt>
                <c:pt idx="549">
                  <c:v>-3.9807239372905917E-3</c:v>
                </c:pt>
                <c:pt idx="550">
                  <c:v>1.6921433793931243E-2</c:v>
                </c:pt>
                <c:pt idx="551">
                  <c:v>6.8257758174838064E-3</c:v>
                </c:pt>
                <c:pt idx="552">
                  <c:v>6.9326553635899648E-3</c:v>
                </c:pt>
                <c:pt idx="553">
                  <c:v>1.8197077005501158E-2</c:v>
                </c:pt>
                <c:pt idx="554">
                  <c:v>2.173180911124881E-2</c:v>
                </c:pt>
                <c:pt idx="555">
                  <c:v>2.0300244054910155E-2</c:v>
                </c:pt>
                <c:pt idx="556">
                  <c:v>4.6957111153571943E-3</c:v>
                </c:pt>
                <c:pt idx="557">
                  <c:v>-5.3693738700793083E-4</c:v>
                </c:pt>
                <c:pt idx="558">
                  <c:v>1.1537977872355248E-2</c:v>
                </c:pt>
                <c:pt idx="559">
                  <c:v>1.0575415570848592E-2</c:v>
                </c:pt>
                <c:pt idx="560">
                  <c:v>-6.4847040307885705E-3</c:v>
                </c:pt>
                <c:pt idx="561">
                  <c:v>-5.1954793987840052E-3</c:v>
                </c:pt>
                <c:pt idx="562">
                  <c:v>-9.2478967918838417E-3</c:v>
                </c:pt>
                <c:pt idx="563">
                  <c:v>-6.4876860792008623E-3</c:v>
                </c:pt>
                <c:pt idx="564">
                  <c:v>-1.421729884177448E-2</c:v>
                </c:pt>
                <c:pt idx="565">
                  <c:v>-1.7989659764810515E-2</c:v>
                </c:pt>
                <c:pt idx="566">
                  <c:v>-2.2248835396419208E-2</c:v>
                </c:pt>
                <c:pt idx="567">
                  <c:v>-1.1495364719625813E-2</c:v>
                </c:pt>
                <c:pt idx="568">
                  <c:v>-8.6457916735478303E-3</c:v>
                </c:pt>
                <c:pt idx="569">
                  <c:v>-5.6411113092144473E-3</c:v>
                </c:pt>
                <c:pt idx="570">
                  <c:v>-6.3214710092871357E-3</c:v>
                </c:pt>
                <c:pt idx="571">
                  <c:v>-1.3012103334176199E-2</c:v>
                </c:pt>
                <c:pt idx="572">
                  <c:v>-6.3292682402182315E-3</c:v>
                </c:pt>
                <c:pt idx="573">
                  <c:v>-6.4682131455610073E-3</c:v>
                </c:pt>
                <c:pt idx="574">
                  <c:v>1.2046348984292358E-2</c:v>
                </c:pt>
                <c:pt idx="575">
                  <c:v>8.1659490904007915E-3</c:v>
                </c:pt>
                <c:pt idx="576">
                  <c:v>2.0737877766305573E-2</c:v>
                </c:pt>
                <c:pt idx="577">
                  <c:v>2.0955278452129772E-2</c:v>
                </c:pt>
                <c:pt idx="578">
                  <c:v>1.6043209193317993E-3</c:v>
                </c:pt>
                <c:pt idx="579">
                  <c:v>-3.1107996228655569E-3</c:v>
                </c:pt>
                <c:pt idx="580">
                  <c:v>3.5179189819560122E-3</c:v>
                </c:pt>
                <c:pt idx="581">
                  <c:v>-1.2935760962194674E-2</c:v>
                </c:pt>
                <c:pt idx="582">
                  <c:v>-1.5954529332770723E-2</c:v>
                </c:pt>
                <c:pt idx="583">
                  <c:v>-1.1020116864953473E-2</c:v>
                </c:pt>
                <c:pt idx="584">
                  <c:v>-2.1182187394551459E-2</c:v>
                </c:pt>
                <c:pt idx="585">
                  <c:v>-1.973380459866815E-2</c:v>
                </c:pt>
                <c:pt idx="586">
                  <c:v>-1.9747612320090903E-2</c:v>
                </c:pt>
                <c:pt idx="587">
                  <c:v>-3.7176243325900096E-2</c:v>
                </c:pt>
                <c:pt idx="588">
                  <c:v>-2.7536129927596791E-2</c:v>
                </c:pt>
                <c:pt idx="589">
                  <c:v>-1.2295139926849125E-2</c:v>
                </c:pt>
                <c:pt idx="590">
                  <c:v>-8.9971511579121108E-4</c:v>
                </c:pt>
                <c:pt idx="591">
                  <c:v>2.4630527067544487E-2</c:v>
                </c:pt>
                <c:pt idx="592">
                  <c:v>2.1240308742235505E-2</c:v>
                </c:pt>
                <c:pt idx="593">
                  <c:v>2.2310945621112393E-2</c:v>
                </c:pt>
                <c:pt idx="594">
                  <c:v>2.3724587866028088E-2</c:v>
                </c:pt>
                <c:pt idx="595">
                  <c:v>2.8364756594817988E-2</c:v>
                </c:pt>
                <c:pt idx="596">
                  <c:v>1.8031399987950978E-2</c:v>
                </c:pt>
                <c:pt idx="597">
                  <c:v>3.2433799599130682E-2</c:v>
                </c:pt>
                <c:pt idx="598">
                  <c:v>2.4481941685194013E-2</c:v>
                </c:pt>
                <c:pt idx="599">
                  <c:v>1.4579348900910223E-3</c:v>
                </c:pt>
                <c:pt idx="600">
                  <c:v>-1.5339088567011832E-2</c:v>
                </c:pt>
                <c:pt idx="601">
                  <c:v>-7.472287960440349E-3</c:v>
                </c:pt>
                <c:pt idx="602">
                  <c:v>5.5511117886293581E-4</c:v>
                </c:pt>
                <c:pt idx="603">
                  <c:v>-7.3992552359287483E-3</c:v>
                </c:pt>
                <c:pt idx="604">
                  <c:v>-1.0778930926161159E-2</c:v>
                </c:pt>
                <c:pt idx="605">
                  <c:v>-1.4310561238978316E-2</c:v>
                </c:pt>
                <c:pt idx="606">
                  <c:v>-1.2292004474058224E-2</c:v>
                </c:pt>
                <c:pt idx="607">
                  <c:v>-6.7916008525258425E-3</c:v>
                </c:pt>
                <c:pt idx="608">
                  <c:v>-8.8825864198889808E-3</c:v>
                </c:pt>
                <c:pt idx="609">
                  <c:v>-1.0005889457534471E-3</c:v>
                </c:pt>
                <c:pt idx="610">
                  <c:v>1.7518001725776118E-2</c:v>
                </c:pt>
                <c:pt idx="611">
                  <c:v>-4.3951368954884542E-3</c:v>
                </c:pt>
                <c:pt idx="612">
                  <c:v>-1.073767575939033E-2</c:v>
                </c:pt>
                <c:pt idx="613">
                  <c:v>-1.2042068671047644E-2</c:v>
                </c:pt>
                <c:pt idx="614">
                  <c:v>-5.8636327910814414E-3</c:v>
                </c:pt>
                <c:pt idx="615">
                  <c:v>2.0949527816583702E-3</c:v>
                </c:pt>
                <c:pt idx="616">
                  <c:v>1.7182094076847103E-3</c:v>
                </c:pt>
                <c:pt idx="617">
                  <c:v>-9.6807656736413849E-3</c:v>
                </c:pt>
                <c:pt idx="618">
                  <c:v>-2.3223530375515722E-2</c:v>
                </c:pt>
                <c:pt idx="619">
                  <c:v>-5.2713749264460222E-2</c:v>
                </c:pt>
                <c:pt idx="620">
                  <c:v>-0.10565202973213884</c:v>
                </c:pt>
                <c:pt idx="621">
                  <c:v>-0.10966321467263708</c:v>
                </c:pt>
                <c:pt idx="622">
                  <c:v>-7.232151882212963E-2</c:v>
                </c:pt>
                <c:pt idx="623">
                  <c:v>-4.7038238795342052E-2</c:v>
                </c:pt>
                <c:pt idx="624">
                  <c:v>-5.0334019648968303E-2</c:v>
                </c:pt>
                <c:pt idx="625">
                  <c:v>-6.3958989653518067E-2</c:v>
                </c:pt>
                <c:pt idx="626">
                  <c:v>-9.1352656743371563E-2</c:v>
                </c:pt>
                <c:pt idx="627">
                  <c:v>-6.493584904483049E-2</c:v>
                </c:pt>
                <c:pt idx="628">
                  <c:v>-4.2445772623411274E-2</c:v>
                </c:pt>
                <c:pt idx="629">
                  <c:v>-2.5524839169985328E-2</c:v>
                </c:pt>
                <c:pt idx="630">
                  <c:v>3.9460242273173782E-2</c:v>
                </c:pt>
                <c:pt idx="631">
                  <c:v>3.9079456527055974E-2</c:v>
                </c:pt>
                <c:pt idx="632">
                  <c:v>6.0522322286071396E-3</c:v>
                </c:pt>
                <c:pt idx="633">
                  <c:v>-1.3478015485257074E-2</c:v>
                </c:pt>
                <c:pt idx="634">
                  <c:v>-1.8184608136308646E-2</c:v>
                </c:pt>
                <c:pt idx="635">
                  <c:v>2.992158196462525E-3</c:v>
                </c:pt>
                <c:pt idx="636">
                  <c:v>4.1682548797249357E-2</c:v>
                </c:pt>
                <c:pt idx="637">
                  <c:v>2.0990533038256137E-2</c:v>
                </c:pt>
                <c:pt idx="638">
                  <c:v>3.5301860787397402E-3</c:v>
                </c:pt>
                <c:pt idx="639">
                  <c:v>2.3533887074775186E-2</c:v>
                </c:pt>
                <c:pt idx="640">
                  <c:v>-1.363468016744954E-2</c:v>
                </c:pt>
                <c:pt idx="641">
                  <c:v>-1.6903884454847191E-3</c:v>
                </c:pt>
                <c:pt idx="642">
                  <c:v>-1.032311600408207E-2</c:v>
                </c:pt>
                <c:pt idx="643">
                  <c:v>-1.5266024155612143E-2</c:v>
                </c:pt>
                <c:pt idx="644">
                  <c:v>-3.7169193699662907E-2</c:v>
                </c:pt>
                <c:pt idx="645">
                  <c:v>-4.8686787814689575E-2</c:v>
                </c:pt>
                <c:pt idx="646">
                  <c:v>-3.8458630289254642E-2</c:v>
                </c:pt>
                <c:pt idx="647">
                  <c:v>-3.3922346874028765E-2</c:v>
                </c:pt>
                <c:pt idx="648">
                  <c:v>-3.4123228678894584E-3</c:v>
                </c:pt>
                <c:pt idx="649">
                  <c:v>1.0156878581051021E-2</c:v>
                </c:pt>
                <c:pt idx="650">
                  <c:v>1.8957119468981078E-2</c:v>
                </c:pt>
                <c:pt idx="651">
                  <c:v>2.9011383259575418E-2</c:v>
                </c:pt>
                <c:pt idx="652">
                  <c:v>4.1159815688594684E-2</c:v>
                </c:pt>
                <c:pt idx="653">
                  <c:v>4.235056586691073E-2</c:v>
                </c:pt>
                <c:pt idx="654">
                  <c:v>6.9626441207487177E-2</c:v>
                </c:pt>
                <c:pt idx="655">
                  <c:v>6.1545523524377435E-2</c:v>
                </c:pt>
                <c:pt idx="656">
                  <c:v>3.7922194344089034E-2</c:v>
                </c:pt>
                <c:pt idx="657">
                  <c:v>5.0693806956558486E-2</c:v>
                </c:pt>
                <c:pt idx="658">
                  <c:v>4.1040075344548614E-2</c:v>
                </c:pt>
                <c:pt idx="659">
                  <c:v>2.3185990587821E-2</c:v>
                </c:pt>
                <c:pt idx="660">
                  <c:v>2.5358579254127451E-2</c:v>
                </c:pt>
                <c:pt idx="661">
                  <c:v>1.1512610108419087E-2</c:v>
                </c:pt>
                <c:pt idx="662">
                  <c:v>1.9223677120895427E-2</c:v>
                </c:pt>
                <c:pt idx="663">
                  <c:v>2.9468782218667697E-2</c:v>
                </c:pt>
                <c:pt idx="664">
                  <c:v>2.627918522290025E-2</c:v>
                </c:pt>
                <c:pt idx="665">
                  <c:v>3.0570623312367744E-2</c:v>
                </c:pt>
                <c:pt idx="666">
                  <c:v>4.7068542587461834E-2</c:v>
                </c:pt>
                <c:pt idx="667">
                  <c:v>3.1875115694835421E-2</c:v>
                </c:pt>
                <c:pt idx="668">
                  <c:v>2.2493572481383246E-2</c:v>
                </c:pt>
                <c:pt idx="669">
                  <c:v>3.4026940076337595E-2</c:v>
                </c:pt>
                <c:pt idx="670">
                  <c:v>3.8173393626807002E-2</c:v>
                </c:pt>
                <c:pt idx="671">
                  <c:v>4.0464176253200784E-2</c:v>
                </c:pt>
                <c:pt idx="672">
                  <c:v>2.2840539146596395E-2</c:v>
                </c:pt>
                <c:pt idx="673">
                  <c:v>1.1522903424356769E-2</c:v>
                </c:pt>
                <c:pt idx="674">
                  <c:v>3.5665454515308903E-3</c:v>
                </c:pt>
                <c:pt idx="675">
                  <c:v>7.6333866421182221E-3</c:v>
                </c:pt>
                <c:pt idx="676">
                  <c:v>-7.3704092704408664E-3</c:v>
                </c:pt>
                <c:pt idx="677">
                  <c:v>-2.1009696864517199E-2</c:v>
                </c:pt>
                <c:pt idx="678">
                  <c:v>-2.7458855633703979E-2</c:v>
                </c:pt>
                <c:pt idx="679">
                  <c:v>-2.4469429629827667E-2</c:v>
                </c:pt>
                <c:pt idx="680">
                  <c:v>-2.853405946209565E-2</c:v>
                </c:pt>
                <c:pt idx="681">
                  <c:v>-8.9491627300045951E-3</c:v>
                </c:pt>
                <c:pt idx="682">
                  <c:v>-8.9401133330026528E-3</c:v>
                </c:pt>
                <c:pt idx="683">
                  <c:v>-4.7894758473709734E-3</c:v>
                </c:pt>
                <c:pt idx="684">
                  <c:v>3.8461909382939146E-3</c:v>
                </c:pt>
                <c:pt idx="685">
                  <c:v>3.557985676576433E-3</c:v>
                </c:pt>
                <c:pt idx="686">
                  <c:v>6.6621522340900279E-3</c:v>
                </c:pt>
                <c:pt idx="687">
                  <c:v>2.1344756873019233E-2</c:v>
                </c:pt>
                <c:pt idx="688">
                  <c:v>2.7963597490822507E-2</c:v>
                </c:pt>
                <c:pt idx="689">
                  <c:v>2.379423395204399E-2</c:v>
                </c:pt>
                <c:pt idx="690">
                  <c:v>1.407791835463984E-2</c:v>
                </c:pt>
                <c:pt idx="691">
                  <c:v>-1.6433138309005089E-2</c:v>
                </c:pt>
                <c:pt idx="692">
                  <c:v>5.0084583337050093E-3</c:v>
                </c:pt>
                <c:pt idx="693">
                  <c:v>-5.8085410580869133E-3</c:v>
                </c:pt>
                <c:pt idx="694">
                  <c:v>-1.1083969608560501E-2</c:v>
                </c:pt>
                <c:pt idx="695">
                  <c:v>-2.0074306178966456E-2</c:v>
                </c:pt>
                <c:pt idx="696">
                  <c:v>-1.769630886488506E-2</c:v>
                </c:pt>
                <c:pt idx="697">
                  <c:v>-3.7903617897922778E-2</c:v>
                </c:pt>
                <c:pt idx="698">
                  <c:v>-2.8507529986193162E-2</c:v>
                </c:pt>
                <c:pt idx="699">
                  <c:v>-2.8568888855780218E-2</c:v>
                </c:pt>
                <c:pt idx="700">
                  <c:v>-3.1016606745115343E-3</c:v>
                </c:pt>
                <c:pt idx="701">
                  <c:v>-3.7786103165215437E-3</c:v>
                </c:pt>
                <c:pt idx="702">
                  <c:v>-4.2053961671214508E-2</c:v>
                </c:pt>
                <c:pt idx="703">
                  <c:v>-2.7291611295425636E-2</c:v>
                </c:pt>
                <c:pt idx="704">
                  <c:v>-1.2002462953819302E-2</c:v>
                </c:pt>
                <c:pt idx="705">
                  <c:v>8.1082198737832348E-3</c:v>
                </c:pt>
                <c:pt idx="706">
                  <c:v>4.2594479790615692E-3</c:v>
                </c:pt>
                <c:pt idx="707">
                  <c:v>2.1692379222113835E-2</c:v>
                </c:pt>
                <c:pt idx="708">
                  <c:v>2.7521755270771643E-2</c:v>
                </c:pt>
                <c:pt idx="709">
                  <c:v>9.7157762666171699E-3</c:v>
                </c:pt>
                <c:pt idx="710">
                  <c:v>-1.4151344334501135E-2</c:v>
                </c:pt>
                <c:pt idx="711">
                  <c:v>-1.44186097324802E-2</c:v>
                </c:pt>
                <c:pt idx="712">
                  <c:v>5.5490896207317352E-3</c:v>
                </c:pt>
                <c:pt idx="713">
                  <c:v>-1.5401379731716364E-2</c:v>
                </c:pt>
                <c:pt idx="714">
                  <c:v>-4.8165292218381096E-2</c:v>
                </c:pt>
                <c:pt idx="715">
                  <c:v>-7.1404426262839868E-2</c:v>
                </c:pt>
                <c:pt idx="716">
                  <c:v>-6.8951602296823303E-2</c:v>
                </c:pt>
                <c:pt idx="717">
                  <c:v>-5.8998151715788164E-2</c:v>
                </c:pt>
                <c:pt idx="718">
                  <c:v>-9.4854191069891736E-2</c:v>
                </c:pt>
                <c:pt idx="719">
                  <c:v>-7.1052731099702685E-2</c:v>
                </c:pt>
                <c:pt idx="720">
                  <c:v>-8.3432018884680714E-2</c:v>
                </c:pt>
                <c:pt idx="721">
                  <c:v>-6.7478297008910115E-2</c:v>
                </c:pt>
                <c:pt idx="722">
                  <c:v>-8.1251267294782034E-2</c:v>
                </c:pt>
                <c:pt idx="723">
                  <c:v>-6.2867115838967175E-2</c:v>
                </c:pt>
                <c:pt idx="724">
                  <c:v>-1.8800572503860243E-2</c:v>
                </c:pt>
                <c:pt idx="725">
                  <c:v>-2.3664579795894831E-2</c:v>
                </c:pt>
                <c:pt idx="726">
                  <c:v>-1.0472250353542861E-2</c:v>
                </c:pt>
                <c:pt idx="727">
                  <c:v>-2.9167687045359655E-2</c:v>
                </c:pt>
                <c:pt idx="728">
                  <c:v>1.6280389618948477E-3</c:v>
                </c:pt>
                <c:pt idx="729">
                  <c:v>9.5286288364013188E-3</c:v>
                </c:pt>
                <c:pt idx="730">
                  <c:v>3.0921066992825492E-2</c:v>
                </c:pt>
                <c:pt idx="731">
                  <c:v>1.1468417870723415E-2</c:v>
                </c:pt>
                <c:pt idx="732">
                  <c:v>2.8210803919314686E-2</c:v>
                </c:pt>
                <c:pt idx="733">
                  <c:v>2.4554383737375004E-2</c:v>
                </c:pt>
                <c:pt idx="734">
                  <c:v>-1.4180501148302006E-2</c:v>
                </c:pt>
                <c:pt idx="735">
                  <c:v>-1.2674014397149947E-2</c:v>
                </c:pt>
                <c:pt idx="736">
                  <c:v>-2.7383092712041996E-2</c:v>
                </c:pt>
                <c:pt idx="737">
                  <c:v>-1.6649138613021232E-2</c:v>
                </c:pt>
                <c:pt idx="738">
                  <c:v>-3.4539936405522782E-2</c:v>
                </c:pt>
                <c:pt idx="739">
                  <c:v>-3.9668572387220435E-2</c:v>
                </c:pt>
                <c:pt idx="740">
                  <c:v>-2.2843499850864674E-2</c:v>
                </c:pt>
                <c:pt idx="741">
                  <c:v>1.2423579588263891E-2</c:v>
                </c:pt>
                <c:pt idx="742">
                  <c:v>2.7673275634855928E-3</c:v>
                </c:pt>
                <c:pt idx="743">
                  <c:v>1.2157257973786414E-3</c:v>
                </c:pt>
                <c:pt idx="744">
                  <c:v>3.4220615146456863E-2</c:v>
                </c:pt>
                <c:pt idx="745">
                  <c:v>3.5943096053312217E-2</c:v>
                </c:pt>
                <c:pt idx="746">
                  <c:v>4.1036896326858439E-2</c:v>
                </c:pt>
                <c:pt idx="747">
                  <c:v>5.2510231234528588E-2</c:v>
                </c:pt>
                <c:pt idx="748">
                  <c:v>6.3015813250569583E-2</c:v>
                </c:pt>
                <c:pt idx="749">
                  <c:v>3.5531666750429562E-2</c:v>
                </c:pt>
                <c:pt idx="750">
                  <c:v>4.2738314731904523E-2</c:v>
                </c:pt>
                <c:pt idx="751">
                  <c:v>3.0478153792714947E-2</c:v>
                </c:pt>
                <c:pt idx="752">
                  <c:v>3.8647419994268135E-2</c:v>
                </c:pt>
                <c:pt idx="753">
                  <c:v>4.1973893358826592E-2</c:v>
                </c:pt>
                <c:pt idx="754">
                  <c:v>2.8507785140085385E-2</c:v>
                </c:pt>
                <c:pt idx="755">
                  <c:v>2.9736606412219545E-2</c:v>
                </c:pt>
                <c:pt idx="756">
                  <c:v>3.0346319314722141E-2</c:v>
                </c:pt>
                <c:pt idx="757">
                  <c:v>1.9217745295412696E-2</c:v>
                </c:pt>
                <c:pt idx="758">
                  <c:v>3.7352155981928079E-2</c:v>
                </c:pt>
                <c:pt idx="759">
                  <c:v>4.4244519162680442E-2</c:v>
                </c:pt>
                <c:pt idx="760">
                  <c:v>1.8817502344168843E-2</c:v>
                </c:pt>
                <c:pt idx="761">
                  <c:v>2.0316280663722593E-2</c:v>
                </c:pt>
                <c:pt idx="762">
                  <c:v>2.3397229474807338E-2</c:v>
                </c:pt>
                <c:pt idx="763">
                  <c:v>2.4492756620318395E-2</c:v>
                </c:pt>
                <c:pt idx="764">
                  <c:v>2.4593225718014453E-2</c:v>
                </c:pt>
                <c:pt idx="765">
                  <c:v>3.5019208792214825E-2</c:v>
                </c:pt>
                <c:pt idx="766">
                  <c:v>2.3573026426166082E-2</c:v>
                </c:pt>
                <c:pt idx="767">
                  <c:v>2.3039091882549701E-2</c:v>
                </c:pt>
                <c:pt idx="768">
                  <c:v>7.3216535212915065E-3</c:v>
                </c:pt>
                <c:pt idx="769">
                  <c:v>1.7361433846848823E-2</c:v>
                </c:pt>
                <c:pt idx="770">
                  <c:v>2.3540944608090364E-2</c:v>
                </c:pt>
                <c:pt idx="771">
                  <c:v>1.5914374333120606E-2</c:v>
                </c:pt>
                <c:pt idx="772">
                  <c:v>1.5651750360075024E-2</c:v>
                </c:pt>
                <c:pt idx="773">
                  <c:v>8.042303446214016E-3</c:v>
                </c:pt>
                <c:pt idx="774">
                  <c:v>-3.1390871624227541E-3</c:v>
                </c:pt>
                <c:pt idx="775">
                  <c:v>8.1914836704018289E-3</c:v>
                </c:pt>
                <c:pt idx="776">
                  <c:v>2.5499192491507082E-3</c:v>
                </c:pt>
                <c:pt idx="777">
                  <c:v>5.7107641535881831E-3</c:v>
                </c:pt>
                <c:pt idx="778">
                  <c:v>2.4221107750018621E-3</c:v>
                </c:pt>
                <c:pt idx="779">
                  <c:v>3.2598528312501669E-3</c:v>
                </c:pt>
                <c:pt idx="780">
                  <c:v>8.9090427195996601E-3</c:v>
                </c:pt>
                <c:pt idx="781">
                  <c:v>1.1123797337302507E-2</c:v>
                </c:pt>
                <c:pt idx="782">
                  <c:v>3.8280686412500622E-3</c:v>
                </c:pt>
                <c:pt idx="783">
                  <c:v>1.356127434443322E-2</c:v>
                </c:pt>
                <c:pt idx="784">
                  <c:v>2.6837310752693772E-2</c:v>
                </c:pt>
                <c:pt idx="785">
                  <c:v>1.7145767704260732E-2</c:v>
                </c:pt>
                <c:pt idx="786">
                  <c:v>2.3986278791430008E-2</c:v>
                </c:pt>
                <c:pt idx="787">
                  <c:v>2.1251434640496236E-2</c:v>
                </c:pt>
                <c:pt idx="788">
                  <c:v>2.2181291256160838E-2</c:v>
                </c:pt>
                <c:pt idx="789">
                  <c:v>1.4436537238002162E-2</c:v>
                </c:pt>
                <c:pt idx="790">
                  <c:v>6.094461583259228E-3</c:v>
                </c:pt>
                <c:pt idx="791">
                  <c:v>-3.3520863460945816E-3</c:v>
                </c:pt>
                <c:pt idx="792">
                  <c:v>-7.443266030248555E-3</c:v>
                </c:pt>
                <c:pt idx="793">
                  <c:v>-6.1833851348706333E-3</c:v>
                </c:pt>
                <c:pt idx="794">
                  <c:v>-1.7977622719251556E-2</c:v>
                </c:pt>
                <c:pt idx="795">
                  <c:v>-2.46934602291836E-2</c:v>
                </c:pt>
                <c:pt idx="796">
                  <c:v>-1.9724933821216997E-2</c:v>
                </c:pt>
                <c:pt idx="797">
                  <c:v>-1.660318189792229E-2</c:v>
                </c:pt>
                <c:pt idx="798">
                  <c:v>-1.4036279401789444E-2</c:v>
                </c:pt>
                <c:pt idx="799">
                  <c:v>-3.5009138880236069E-3</c:v>
                </c:pt>
                <c:pt idx="800">
                  <c:v>-1.4756430967862716E-2</c:v>
                </c:pt>
                <c:pt idx="801">
                  <c:v>-5.6522747687015509E-3</c:v>
                </c:pt>
                <c:pt idx="802">
                  <c:v>-9.0907595548025376E-3</c:v>
                </c:pt>
                <c:pt idx="803">
                  <c:v>-7.1213898330168713E-3</c:v>
                </c:pt>
                <c:pt idx="804">
                  <c:v>-7.8627536498023457E-3</c:v>
                </c:pt>
                <c:pt idx="805">
                  <c:v>-1.7030132306843572E-3</c:v>
                </c:pt>
                <c:pt idx="806">
                  <c:v>-5.1775713313270818E-3</c:v>
                </c:pt>
                <c:pt idx="807">
                  <c:v>-2.3457229201882071E-3</c:v>
                </c:pt>
                <c:pt idx="808">
                  <c:v>-5.1865722488974716E-3</c:v>
                </c:pt>
                <c:pt idx="809">
                  <c:v>-4.0043001244760221E-3</c:v>
                </c:pt>
                <c:pt idx="810">
                  <c:v>1.255375235151953E-2</c:v>
                </c:pt>
                <c:pt idx="811">
                  <c:v>1.2512765998577901E-2</c:v>
                </c:pt>
                <c:pt idx="812">
                  <c:v>2.5304895096235239E-2</c:v>
                </c:pt>
                <c:pt idx="813">
                  <c:v>1.4550149691674806E-2</c:v>
                </c:pt>
                <c:pt idx="814">
                  <c:v>2.5140411836732341E-2</c:v>
                </c:pt>
                <c:pt idx="815">
                  <c:v>2.7755950461486836E-2</c:v>
                </c:pt>
                <c:pt idx="816">
                  <c:v>2.8553482813374487E-2</c:v>
                </c:pt>
                <c:pt idx="817">
                  <c:v>2.7437352113229872E-2</c:v>
                </c:pt>
                <c:pt idx="818">
                  <c:v>3.0813604306563439E-2</c:v>
                </c:pt>
                <c:pt idx="819">
                  <c:v>2.0529068341074624E-2</c:v>
                </c:pt>
                <c:pt idx="820">
                  <c:v>1.1859303184076396E-2</c:v>
                </c:pt>
                <c:pt idx="821">
                  <c:v>2.8522366796057148E-3</c:v>
                </c:pt>
                <c:pt idx="822">
                  <c:v>-9.5737567117639612E-3</c:v>
                </c:pt>
                <c:pt idx="823">
                  <c:v>-1.0368493256209466E-2</c:v>
                </c:pt>
                <c:pt idx="824">
                  <c:v>-1.3345300823201131E-2</c:v>
                </c:pt>
                <c:pt idx="825">
                  <c:v>-1.3037904162802198E-2</c:v>
                </c:pt>
                <c:pt idx="826">
                  <c:v>-1.3385125792588165E-2</c:v>
                </c:pt>
                <c:pt idx="827">
                  <c:v>-1.2479071535688337E-2</c:v>
                </c:pt>
                <c:pt idx="828">
                  <c:v>-1.1059296865860348E-2</c:v>
                </c:pt>
                <c:pt idx="829">
                  <c:v>-1.6016327574993813E-2</c:v>
                </c:pt>
                <c:pt idx="830">
                  <c:v>-1.0215248596803376E-3</c:v>
                </c:pt>
                <c:pt idx="831">
                  <c:v>-2.8384785223367664E-2</c:v>
                </c:pt>
                <c:pt idx="832">
                  <c:v>-3.8498733255261021E-2</c:v>
                </c:pt>
                <c:pt idx="833">
                  <c:v>-1.908410609114175E-2</c:v>
                </c:pt>
                <c:pt idx="834">
                  <c:v>-3.5245409112990862E-4</c:v>
                </c:pt>
                <c:pt idx="835">
                  <c:v>9.9933156327130339E-3</c:v>
                </c:pt>
                <c:pt idx="836">
                  <c:v>1.5203305933502838E-2</c:v>
                </c:pt>
                <c:pt idx="837">
                  <c:v>2.5408944768387635E-3</c:v>
                </c:pt>
                <c:pt idx="838">
                  <c:v>5.1711907899284386E-3</c:v>
                </c:pt>
                <c:pt idx="839">
                  <c:v>5.9521618770158741E-3</c:v>
                </c:pt>
                <c:pt idx="840">
                  <c:v>7.8147814611510581E-3</c:v>
                </c:pt>
                <c:pt idx="841">
                  <c:v>4.7798393607088444E-2</c:v>
                </c:pt>
                <c:pt idx="842">
                  <c:v>7.3045482616387936E-2</c:v>
                </c:pt>
                <c:pt idx="843">
                  <c:v>5.5566119538725589E-2</c:v>
                </c:pt>
                <c:pt idx="844">
                  <c:v>4.3922299064092334E-2</c:v>
                </c:pt>
                <c:pt idx="845">
                  <c:v>2.9519057173702574E-2</c:v>
                </c:pt>
                <c:pt idx="846">
                  <c:v>2.9951812886378736E-2</c:v>
                </c:pt>
                <c:pt idx="847">
                  <c:v>3.5386636875644216E-2</c:v>
                </c:pt>
                <c:pt idx="848">
                  <c:v>3.4309158791584603E-2</c:v>
                </c:pt>
                <c:pt idx="849">
                  <c:v>3.1562046604422689E-2</c:v>
                </c:pt>
                <c:pt idx="850">
                  <c:v>2.0967486631254233E-2</c:v>
                </c:pt>
                <c:pt idx="851">
                  <c:v>1.4548648389438546E-2</c:v>
                </c:pt>
                <c:pt idx="852">
                  <c:v>7.8865383774472508E-3</c:v>
                </c:pt>
                <c:pt idx="853">
                  <c:v>6.5525185613524101E-3</c:v>
                </c:pt>
                <c:pt idx="854">
                  <c:v>2.912016619611628E-3</c:v>
                </c:pt>
                <c:pt idx="855">
                  <c:v>5.4713758765011283E-3</c:v>
                </c:pt>
                <c:pt idx="856">
                  <c:v>1.8213194962662437E-3</c:v>
                </c:pt>
                <c:pt idx="857">
                  <c:v>-3.1244166721075091E-3</c:v>
                </c:pt>
                <c:pt idx="858">
                  <c:v>-4.2565825159691815E-3</c:v>
                </c:pt>
                <c:pt idx="859">
                  <c:v>-4.2496317308924741E-4</c:v>
                </c:pt>
                <c:pt idx="860">
                  <c:v>3.5981074351091689E-3</c:v>
                </c:pt>
                <c:pt idx="861">
                  <c:v>5.7065492425077639E-3</c:v>
                </c:pt>
                <c:pt idx="862">
                  <c:v>5.7735343856386732E-3</c:v>
                </c:pt>
                <c:pt idx="863">
                  <c:v>4.1039984920183134E-3</c:v>
                </c:pt>
                <c:pt idx="864">
                  <c:v>7.2224929806086894E-3</c:v>
                </c:pt>
                <c:pt idx="865">
                  <c:v>4.7961496123851005E-3</c:v>
                </c:pt>
                <c:pt idx="866">
                  <c:v>8.8557599265137558E-3</c:v>
                </c:pt>
                <c:pt idx="867">
                  <c:v>9.743558709853755E-3</c:v>
                </c:pt>
                <c:pt idx="868">
                  <c:v>8.4813621850511021E-3</c:v>
                </c:pt>
                <c:pt idx="869">
                  <c:v>1.0466014631350176E-2</c:v>
                </c:pt>
                <c:pt idx="870">
                  <c:v>4.5800755890845345E-4</c:v>
                </c:pt>
                <c:pt idx="871">
                  <c:v>8.0210296693257791E-4</c:v>
                </c:pt>
                <c:pt idx="872">
                  <c:v>2.3622521091330659E-3</c:v>
                </c:pt>
                <c:pt idx="873">
                  <c:v>-2.3006116299704015E-5</c:v>
                </c:pt>
                <c:pt idx="874">
                  <c:v>-6.1125813711322939E-3</c:v>
                </c:pt>
                <c:pt idx="875">
                  <c:v>-6.8962824956886352E-3</c:v>
                </c:pt>
                <c:pt idx="876">
                  <c:v>-4.4708700110790145E-3</c:v>
                </c:pt>
                <c:pt idx="877">
                  <c:v>-9.3231937301572533E-4</c:v>
                </c:pt>
                <c:pt idx="878">
                  <c:v>-5.177856771601679E-3</c:v>
                </c:pt>
                <c:pt idx="879">
                  <c:v>-7.416444050850758E-3</c:v>
                </c:pt>
                <c:pt idx="880">
                  <c:v>-1.7828926035479992E-3</c:v>
                </c:pt>
                <c:pt idx="881">
                  <c:v>1.7578313712763717E-3</c:v>
                </c:pt>
                <c:pt idx="882">
                  <c:v>-3.384312305511856E-4</c:v>
                </c:pt>
                <c:pt idx="883">
                  <c:v>2.6901359950336099E-3</c:v>
                </c:pt>
                <c:pt idx="884">
                  <c:v>-2.0771446230425178E-2</c:v>
                </c:pt>
                <c:pt idx="885">
                  <c:v>-4.6209948126817229E-3</c:v>
                </c:pt>
                <c:pt idx="886">
                  <c:v>-2.4777171385048976E-2</c:v>
                </c:pt>
                <c:pt idx="887">
                  <c:v>-2.3409429205452664E-2</c:v>
                </c:pt>
                <c:pt idx="888">
                  <c:v>-1.0972221768799905E-2</c:v>
                </c:pt>
                <c:pt idx="889">
                  <c:v>-1.4710264220076085E-2</c:v>
                </c:pt>
                <c:pt idx="890">
                  <c:v>-1.8921109068768874E-2</c:v>
                </c:pt>
                <c:pt idx="891">
                  <c:v>-2.1599257757993189E-2</c:v>
                </c:pt>
                <c:pt idx="892">
                  <c:v>-1.0594861846632645E-2</c:v>
                </c:pt>
                <c:pt idx="893">
                  <c:v>-1.8906216136007899E-3</c:v>
                </c:pt>
                <c:pt idx="894">
                  <c:v>1.7183827372652054E-2</c:v>
                </c:pt>
                <c:pt idx="895">
                  <c:v>-6.0114094109810692E-3</c:v>
                </c:pt>
                <c:pt idx="896">
                  <c:v>1.5353833789409474E-2</c:v>
                </c:pt>
                <c:pt idx="897">
                  <c:v>2.1224259540001667E-2</c:v>
                </c:pt>
                <c:pt idx="898">
                  <c:v>1.8006156453526231E-3</c:v>
                </c:pt>
                <c:pt idx="899">
                  <c:v>1.3516436318255399E-2</c:v>
                </c:pt>
                <c:pt idx="900">
                  <c:v>1.0269016111362255E-2</c:v>
                </c:pt>
                <c:pt idx="901">
                  <c:v>5.0020406141207379E-3</c:v>
                </c:pt>
                <c:pt idx="902">
                  <c:v>-1.568473400158585E-3</c:v>
                </c:pt>
                <c:pt idx="903">
                  <c:v>-7.5657812829632871E-3</c:v>
                </c:pt>
                <c:pt idx="904">
                  <c:v>-5.0712757378819865E-3</c:v>
                </c:pt>
                <c:pt idx="905">
                  <c:v>8.1489044077843308E-3</c:v>
                </c:pt>
                <c:pt idx="906">
                  <c:v>-1.0799168630304503E-2</c:v>
                </c:pt>
                <c:pt idx="907">
                  <c:v>-1.4935812387440409E-2</c:v>
                </c:pt>
                <c:pt idx="908">
                  <c:v>-8.6747613305084743E-3</c:v>
                </c:pt>
                <c:pt idx="909">
                  <c:v>-1.6409570188796425E-2</c:v>
                </c:pt>
                <c:pt idx="910">
                  <c:v>-1.6186164603632893E-2</c:v>
                </c:pt>
                <c:pt idx="911">
                  <c:v>-5.0767770214522135E-3</c:v>
                </c:pt>
                <c:pt idx="912">
                  <c:v>-7.1746911790525839E-3</c:v>
                </c:pt>
                <c:pt idx="913">
                  <c:v>-9.0328065167906355E-3</c:v>
                </c:pt>
                <c:pt idx="914">
                  <c:v>-5.8581639917321664E-3</c:v>
                </c:pt>
                <c:pt idx="915">
                  <c:v>-5.7148997269220632E-3</c:v>
                </c:pt>
                <c:pt idx="916">
                  <c:v>3.0047206820230593E-3</c:v>
                </c:pt>
                <c:pt idx="917">
                  <c:v>1.1686038607440934E-4</c:v>
                </c:pt>
                <c:pt idx="918">
                  <c:v>2.2974078242235475E-4</c:v>
                </c:pt>
                <c:pt idx="919">
                  <c:v>-3.0849832381003735E-3</c:v>
                </c:pt>
                <c:pt idx="920">
                  <c:v>-1.6464934046237225E-4</c:v>
                </c:pt>
                <c:pt idx="921">
                  <c:v>-1.3116173913295346E-2</c:v>
                </c:pt>
                <c:pt idx="922">
                  <c:v>-2.1852630666518495E-2</c:v>
                </c:pt>
                <c:pt idx="923">
                  <c:v>-2.4909172496695841E-2</c:v>
                </c:pt>
                <c:pt idx="924">
                  <c:v>-2.6492547301360816E-2</c:v>
                </c:pt>
                <c:pt idx="925">
                  <c:v>-9.2509421647354872E-3</c:v>
                </c:pt>
                <c:pt idx="926">
                  <c:v>-1.6811063399788935E-3</c:v>
                </c:pt>
                <c:pt idx="927">
                  <c:v>1.1076941160321145E-2</c:v>
                </c:pt>
                <c:pt idx="928">
                  <c:v>1.6016982655094762E-2</c:v>
                </c:pt>
                <c:pt idx="929">
                  <c:v>1.7731194605914647E-2</c:v>
                </c:pt>
                <c:pt idx="930">
                  <c:v>1.7737969143161527E-2</c:v>
                </c:pt>
                <c:pt idx="931">
                  <c:v>3.2000943244627843E-2</c:v>
                </c:pt>
                <c:pt idx="932">
                  <c:v>3.6964311129831284E-2</c:v>
                </c:pt>
                <c:pt idx="933">
                  <c:v>4.6062993473248416E-2</c:v>
                </c:pt>
                <c:pt idx="934">
                  <c:v>4.5340862082862567E-2</c:v>
                </c:pt>
                <c:pt idx="935">
                  <c:v>3.079436469773876E-2</c:v>
                </c:pt>
                <c:pt idx="936">
                  <c:v>2.9192577086312448E-2</c:v>
                </c:pt>
                <c:pt idx="937">
                  <c:v>1.8984155764164078E-2</c:v>
                </c:pt>
                <c:pt idx="938">
                  <c:v>2.0942056006754067E-2</c:v>
                </c:pt>
                <c:pt idx="939">
                  <c:v>1.707259494248985E-2</c:v>
                </c:pt>
                <c:pt idx="940">
                  <c:v>1.8522506568495637E-2</c:v>
                </c:pt>
                <c:pt idx="941">
                  <c:v>8.4126209527162071E-3</c:v>
                </c:pt>
                <c:pt idx="942">
                  <c:v>6.4744146466209421E-3</c:v>
                </c:pt>
                <c:pt idx="943">
                  <c:v>2.2058728832596575E-3</c:v>
                </c:pt>
                <c:pt idx="944">
                  <c:v>1.0399951354128953E-2</c:v>
                </c:pt>
                <c:pt idx="945">
                  <c:v>6.371333190857263E-3</c:v>
                </c:pt>
                <c:pt idx="946">
                  <c:v>1.7285601545145406E-2</c:v>
                </c:pt>
                <c:pt idx="947">
                  <c:v>1.8634917751811447E-2</c:v>
                </c:pt>
                <c:pt idx="948">
                  <c:v>2.0649590700178175E-2</c:v>
                </c:pt>
                <c:pt idx="949">
                  <c:v>2.4779897843863776E-2</c:v>
                </c:pt>
                <c:pt idx="950">
                  <c:v>2.9963978979278206E-2</c:v>
                </c:pt>
                <c:pt idx="951">
                  <c:v>2.4470613575770819E-2</c:v>
                </c:pt>
                <c:pt idx="952">
                  <c:v>3.1868044472406432E-2</c:v>
                </c:pt>
                <c:pt idx="953">
                  <c:v>2.9718959994795138E-2</c:v>
                </c:pt>
                <c:pt idx="954">
                  <c:v>2.5887705704439972E-2</c:v>
                </c:pt>
                <c:pt idx="955">
                  <c:v>2.6113534111384989E-2</c:v>
                </c:pt>
                <c:pt idx="956">
                  <c:v>1.057578933216396E-2</c:v>
                </c:pt>
                <c:pt idx="957">
                  <c:v>6.5540632961167021E-3</c:v>
                </c:pt>
                <c:pt idx="958">
                  <c:v>1.8835771935006942E-3</c:v>
                </c:pt>
                <c:pt idx="959">
                  <c:v>5.2675083398170943E-3</c:v>
                </c:pt>
                <c:pt idx="960">
                  <c:v>-9.6426157012644027E-3</c:v>
                </c:pt>
                <c:pt idx="961">
                  <c:v>-1.7856676601955915E-3</c:v>
                </c:pt>
                <c:pt idx="962">
                  <c:v>-1.030921020514677E-2</c:v>
                </c:pt>
                <c:pt idx="963">
                  <c:v>-1.0628667263096519E-4</c:v>
                </c:pt>
                <c:pt idx="964">
                  <c:v>3.6265044101326557E-3</c:v>
                </c:pt>
                <c:pt idx="965">
                  <c:v>-7.7537582792957713E-4</c:v>
                </c:pt>
                <c:pt idx="966">
                  <c:v>5.1957988160249019E-3</c:v>
                </c:pt>
                <c:pt idx="967">
                  <c:v>3.5056047522302293E-3</c:v>
                </c:pt>
                <c:pt idx="968">
                  <c:v>2.2546722724026747E-3</c:v>
                </c:pt>
                <c:pt idx="969">
                  <c:v>2.834465640267922E-3</c:v>
                </c:pt>
                <c:pt idx="970">
                  <c:v>9.0789939624068249E-3</c:v>
                </c:pt>
                <c:pt idx="971">
                  <c:v>1.1220473405177563E-2</c:v>
                </c:pt>
                <c:pt idx="972">
                  <c:v>1.2896393806399018E-2</c:v>
                </c:pt>
                <c:pt idx="973">
                  <c:v>6.2078275222541123E-3</c:v>
                </c:pt>
                <c:pt idx="974">
                  <c:v>-3.1139742931346015E-3</c:v>
                </c:pt>
                <c:pt idx="975">
                  <c:v>1.0175777289715496E-3</c:v>
                </c:pt>
                <c:pt idx="976">
                  <c:v>-5.186961146550274E-3</c:v>
                </c:pt>
                <c:pt idx="977">
                  <c:v>4.9110847178724512E-3</c:v>
                </c:pt>
                <c:pt idx="978">
                  <c:v>1.2905137589877519E-2</c:v>
                </c:pt>
                <c:pt idx="979">
                  <c:v>9.3438405100074659E-3</c:v>
                </c:pt>
                <c:pt idx="980">
                  <c:v>1.0624113101465837E-2</c:v>
                </c:pt>
                <c:pt idx="981">
                  <c:v>2.7483078721544595E-3</c:v>
                </c:pt>
                <c:pt idx="982">
                  <c:v>4.8299207882187842E-3</c:v>
                </c:pt>
                <c:pt idx="983">
                  <c:v>3.3660394645294582E-3</c:v>
                </c:pt>
                <c:pt idx="984">
                  <c:v>7.5520243680094502E-3</c:v>
                </c:pt>
                <c:pt idx="985">
                  <c:v>1.1429936706635894E-2</c:v>
                </c:pt>
                <c:pt idx="986">
                  <c:v>1.200608921652903E-2</c:v>
                </c:pt>
                <c:pt idx="987">
                  <c:v>5.6897520014364666E-3</c:v>
                </c:pt>
                <c:pt idx="988">
                  <c:v>-1.6112186129728268E-3</c:v>
                </c:pt>
                <c:pt idx="989">
                  <c:v>4.8604996844770626E-3</c:v>
                </c:pt>
                <c:pt idx="990">
                  <c:v>9.2870465594042349E-3</c:v>
                </c:pt>
                <c:pt idx="991">
                  <c:v>2.0546853464763433E-2</c:v>
                </c:pt>
                <c:pt idx="992">
                  <c:v>2.5436482146564209E-2</c:v>
                </c:pt>
                <c:pt idx="993">
                  <c:v>3.0118051719980103E-2</c:v>
                </c:pt>
                <c:pt idx="994">
                  <c:v>2.8683413330905717E-2</c:v>
                </c:pt>
                <c:pt idx="995">
                  <c:v>2.3122065726892752E-2</c:v>
                </c:pt>
                <c:pt idx="996">
                  <c:v>3.1269513263664374E-2</c:v>
                </c:pt>
                <c:pt idx="997">
                  <c:v>2.9959923653365614E-2</c:v>
                </c:pt>
                <c:pt idx="998">
                  <c:v>2.9685740690987398E-2</c:v>
                </c:pt>
                <c:pt idx="999">
                  <c:v>2.5441927197116E-2</c:v>
                </c:pt>
                <c:pt idx="1000">
                  <c:v>2.2899685366977594E-2</c:v>
                </c:pt>
                <c:pt idx="1001">
                  <c:v>1.5085845994674186E-2</c:v>
                </c:pt>
                <c:pt idx="1002">
                  <c:v>2.4667729783801214E-2</c:v>
                </c:pt>
                <c:pt idx="1003">
                  <c:v>1.3810724118880445E-2</c:v>
                </c:pt>
                <c:pt idx="1004">
                  <c:v>1.5178965831329024E-2</c:v>
                </c:pt>
                <c:pt idx="1005">
                  <c:v>1.021919416323356E-2</c:v>
                </c:pt>
                <c:pt idx="1006">
                  <c:v>1.2717181223837637E-3</c:v>
                </c:pt>
                <c:pt idx="1007">
                  <c:v>6.767615998851909E-5</c:v>
                </c:pt>
                <c:pt idx="1008">
                  <c:v>4.4835259662440971E-4</c:v>
                </c:pt>
                <c:pt idx="1009">
                  <c:v>2.2194424202806842E-3</c:v>
                </c:pt>
                <c:pt idx="1010">
                  <c:v>1.5685427981156261E-3</c:v>
                </c:pt>
                <c:pt idx="1011">
                  <c:v>7.6549955619312215E-4</c:v>
                </c:pt>
                <c:pt idx="1012">
                  <c:v>-4.4758320795257895E-3</c:v>
                </c:pt>
                <c:pt idx="1013">
                  <c:v>-2.2674995252108167E-4</c:v>
                </c:pt>
                <c:pt idx="1014">
                  <c:v>-2.0456795328662571E-3</c:v>
                </c:pt>
                <c:pt idx="1015">
                  <c:v>-7.7497297430882521E-4</c:v>
                </c:pt>
                <c:pt idx="1016">
                  <c:v>-1.0342941594521897E-2</c:v>
                </c:pt>
                <c:pt idx="1017">
                  <c:v>-6.1680106796591508E-3</c:v>
                </c:pt>
                <c:pt idx="1018">
                  <c:v>-8.0284184565142559E-3</c:v>
                </c:pt>
                <c:pt idx="1019">
                  <c:v>-1.2136110827101853E-2</c:v>
                </c:pt>
                <c:pt idx="1020">
                  <c:v>-1.3522783765624562E-2</c:v>
                </c:pt>
                <c:pt idx="1021">
                  <c:v>-2.9127259564481166E-3</c:v>
                </c:pt>
                <c:pt idx="1022">
                  <c:v>-1.0167868816443441E-2</c:v>
                </c:pt>
                <c:pt idx="1023">
                  <c:v>-5.6090229938882451E-3</c:v>
                </c:pt>
                <c:pt idx="1024">
                  <c:v>-6.5514376350920278E-3</c:v>
                </c:pt>
                <c:pt idx="1025">
                  <c:v>-6.1829970670872151E-3</c:v>
                </c:pt>
                <c:pt idx="1026">
                  <c:v>6.861963430069608E-3</c:v>
                </c:pt>
                <c:pt idx="1027">
                  <c:v>1.9143240175438585E-3</c:v>
                </c:pt>
                <c:pt idx="1028">
                  <c:v>4.9028063299103994E-3</c:v>
                </c:pt>
                <c:pt idx="1029">
                  <c:v>4.9196863804098715E-3</c:v>
                </c:pt>
                <c:pt idx="1030">
                  <c:v>6.6272438354806566E-3</c:v>
                </c:pt>
                <c:pt idx="1031">
                  <c:v>-2.0329731667477076E-3</c:v>
                </c:pt>
                <c:pt idx="1032">
                  <c:v>-6.8847467419628433E-3</c:v>
                </c:pt>
                <c:pt idx="1033">
                  <c:v>-1.665357826267036E-2</c:v>
                </c:pt>
                <c:pt idx="1034">
                  <c:v>-5.8195184138167778E-3</c:v>
                </c:pt>
                <c:pt idx="1035">
                  <c:v>-7.0836461455799091E-3</c:v>
                </c:pt>
                <c:pt idx="1036">
                  <c:v>-9.3608372974900659E-3</c:v>
                </c:pt>
                <c:pt idx="1037">
                  <c:v>1.2275498966768496E-3</c:v>
                </c:pt>
                <c:pt idx="1038">
                  <c:v>-3.7397886971988906E-3</c:v>
                </c:pt>
                <c:pt idx="1039">
                  <c:v>7.8694203091539613E-3</c:v>
                </c:pt>
                <c:pt idx="1040">
                  <c:v>1.3254184373158954E-2</c:v>
                </c:pt>
                <c:pt idx="1041">
                  <c:v>1.4203271373784229E-2</c:v>
                </c:pt>
                <c:pt idx="1042">
                  <c:v>1.8523075781908791E-2</c:v>
                </c:pt>
                <c:pt idx="1043">
                  <c:v>2.3446116558958705E-2</c:v>
                </c:pt>
                <c:pt idx="1044">
                  <c:v>1.6600442540921412E-2</c:v>
                </c:pt>
                <c:pt idx="1045">
                  <c:v>2.0696389350404392E-2</c:v>
                </c:pt>
                <c:pt idx="1046">
                  <c:v>2.1142045150773909E-2</c:v>
                </c:pt>
                <c:pt idx="1047">
                  <c:v>1.4195128200358809E-2</c:v>
                </c:pt>
                <c:pt idx="1048">
                  <c:v>2.1315175712130114E-2</c:v>
                </c:pt>
                <c:pt idx="1049">
                  <c:v>1.0570884471940701E-2</c:v>
                </c:pt>
                <c:pt idx="1050">
                  <c:v>3.4728957092322391E-3</c:v>
                </c:pt>
                <c:pt idx="1051">
                  <c:v>5.0886798237274383E-3</c:v>
                </c:pt>
                <c:pt idx="1052">
                  <c:v>2.3707609332990439E-3</c:v>
                </c:pt>
                <c:pt idx="1053">
                  <c:v>2.8062053582040649E-3</c:v>
                </c:pt>
                <c:pt idx="1054">
                  <c:v>5.8405558087535232E-3</c:v>
                </c:pt>
                <c:pt idx="1055">
                  <c:v>3.9650792830062233E-3</c:v>
                </c:pt>
                <c:pt idx="1056">
                  <c:v>-1.3108219696540777E-2</c:v>
                </c:pt>
                <c:pt idx="1057">
                  <c:v>-1.0010114223406748E-2</c:v>
                </c:pt>
                <c:pt idx="1058">
                  <c:v>-7.3457705227671869E-3</c:v>
                </c:pt>
                <c:pt idx="1059">
                  <c:v>-2.236352210250325E-3</c:v>
                </c:pt>
                <c:pt idx="1060">
                  <c:v>6.256074012356373E-4</c:v>
                </c:pt>
                <c:pt idx="1061">
                  <c:v>1.9816785857181035E-3</c:v>
                </c:pt>
                <c:pt idx="1062">
                  <c:v>8.5789419253384323E-3</c:v>
                </c:pt>
                <c:pt idx="1063">
                  <c:v>1.0368979025591772E-2</c:v>
                </c:pt>
                <c:pt idx="1064">
                  <c:v>4.3984861022933535E-3</c:v>
                </c:pt>
                <c:pt idx="1065">
                  <c:v>4.6255444342575124E-3</c:v>
                </c:pt>
                <c:pt idx="1066">
                  <c:v>3.0513608464154435E-2</c:v>
                </c:pt>
                <c:pt idx="1067">
                  <c:v>3.0534443889023346E-2</c:v>
                </c:pt>
                <c:pt idx="1068">
                  <c:v>2.2571334151142597E-2</c:v>
                </c:pt>
                <c:pt idx="1069">
                  <c:v>1.4641561603758117E-2</c:v>
                </c:pt>
                <c:pt idx="1070">
                  <c:v>1.4372405596249416E-2</c:v>
                </c:pt>
                <c:pt idx="1071">
                  <c:v>1.2153540504928022E-2</c:v>
                </c:pt>
                <c:pt idx="1072">
                  <c:v>6.8910951394690421E-3</c:v>
                </c:pt>
                <c:pt idx="1073">
                  <c:v>5.6013508552961106E-3</c:v>
                </c:pt>
                <c:pt idx="1074">
                  <c:v>1.1308060291836265E-2</c:v>
                </c:pt>
                <c:pt idx="1075">
                  <c:v>1.0771807740289283E-2</c:v>
                </c:pt>
                <c:pt idx="1076">
                  <c:v>9.8710223710962329E-4</c:v>
                </c:pt>
                <c:pt idx="1077">
                  <c:v>-2.4301730833307836E-3</c:v>
                </c:pt>
                <c:pt idx="1078">
                  <c:v>7.1008171422962995E-3</c:v>
                </c:pt>
                <c:pt idx="1079">
                  <c:v>3.164565406837125E-3</c:v>
                </c:pt>
                <c:pt idx="1080">
                  <c:v>1.0147221409836705E-3</c:v>
                </c:pt>
                <c:pt idx="1081">
                  <c:v>2.9166750515921016E-4</c:v>
                </c:pt>
                <c:pt idx="1082">
                  <c:v>2.6816997788040248E-3</c:v>
                </c:pt>
                <c:pt idx="1083">
                  <c:v>3.9766939995300723E-3</c:v>
                </c:pt>
                <c:pt idx="1084">
                  <c:v>-8.6302511617388326E-3</c:v>
                </c:pt>
                <c:pt idx="1085">
                  <c:v>1.1355772957694092E-3</c:v>
                </c:pt>
                <c:pt idx="1086">
                  <c:v>-5.2595296305351126E-3</c:v>
                </c:pt>
                <c:pt idx="1087">
                  <c:v>-4.0110709768504107E-3</c:v>
                </c:pt>
                <c:pt idx="1088">
                  <c:v>-1.0015486229726235E-2</c:v>
                </c:pt>
                <c:pt idx="1089">
                  <c:v>-1.8441017213964655E-3</c:v>
                </c:pt>
                <c:pt idx="1090">
                  <c:v>-1.0674274757904986E-2</c:v>
                </c:pt>
                <c:pt idx="1091">
                  <c:v>-3.8356762408774726E-3</c:v>
                </c:pt>
                <c:pt idx="1092">
                  <c:v>-4.4680387634009125E-3</c:v>
                </c:pt>
                <c:pt idx="1093">
                  <c:v>-5.5667778218281977E-3</c:v>
                </c:pt>
                <c:pt idx="1094">
                  <c:v>9.8178595992216549E-3</c:v>
                </c:pt>
                <c:pt idx="1095">
                  <c:v>2.9211876190261303E-3</c:v>
                </c:pt>
                <c:pt idx="1096">
                  <c:v>1.6221020779430457E-2</c:v>
                </c:pt>
                <c:pt idx="1097">
                  <c:v>1.4636048886899651E-2</c:v>
                </c:pt>
                <c:pt idx="1098">
                  <c:v>1.2925559121235353E-2</c:v>
                </c:pt>
                <c:pt idx="1099">
                  <c:v>1.68315935441057E-2</c:v>
                </c:pt>
                <c:pt idx="1100">
                  <c:v>2.6090909717712558E-2</c:v>
                </c:pt>
                <c:pt idx="1101">
                  <c:v>1.9340257714913402E-2</c:v>
                </c:pt>
                <c:pt idx="1102">
                  <c:v>1.7348620597124231E-2</c:v>
                </c:pt>
                <c:pt idx="1103">
                  <c:v>2.1050515573523155E-2</c:v>
                </c:pt>
                <c:pt idx="1104">
                  <c:v>1.4054088383285368E-2</c:v>
                </c:pt>
                <c:pt idx="1105">
                  <c:v>1.1208097424428133E-2</c:v>
                </c:pt>
                <c:pt idx="1106">
                  <c:v>5.2034654231870748E-3</c:v>
                </c:pt>
                <c:pt idx="1107">
                  <c:v>4.5279687749102942E-3</c:v>
                </c:pt>
                <c:pt idx="1108">
                  <c:v>6.3764112639796023E-3</c:v>
                </c:pt>
                <c:pt idx="1109">
                  <c:v>1.510680050486579E-3</c:v>
                </c:pt>
                <c:pt idx="1110">
                  <c:v>-5.2169057608423533E-4</c:v>
                </c:pt>
                <c:pt idx="1111">
                  <c:v>1.7335701202287248E-3</c:v>
                </c:pt>
                <c:pt idx="1112">
                  <c:v>4.4437157853043979E-3</c:v>
                </c:pt>
                <c:pt idx="1113">
                  <c:v>-8.9254399036123159E-4</c:v>
                </c:pt>
                <c:pt idx="1114">
                  <c:v>-1.5388425240908813E-3</c:v>
                </c:pt>
                <c:pt idx="1115">
                  <c:v>-1.5145899552217911E-2</c:v>
                </c:pt>
                <c:pt idx="1116">
                  <c:v>-1.2529127007508786E-2</c:v>
                </c:pt>
                <c:pt idx="1117">
                  <c:v>-1.8070646658630205E-3</c:v>
                </c:pt>
                <c:pt idx="1118">
                  <c:v>-4.7521180524506155E-3</c:v>
                </c:pt>
                <c:pt idx="1119">
                  <c:v>-3.82554965235861E-3</c:v>
                </c:pt>
                <c:pt idx="1120">
                  <c:v>-1.7196850138032509E-2</c:v>
                </c:pt>
                <c:pt idx="1121">
                  <c:v>-2.0921225236288876E-2</c:v>
                </c:pt>
                <c:pt idx="1122">
                  <c:v>-2.1405094320456633E-2</c:v>
                </c:pt>
                <c:pt idx="1123">
                  <c:v>-9.0960467512618288E-3</c:v>
                </c:pt>
                <c:pt idx="1124">
                  <c:v>-1.219194235128849E-2</c:v>
                </c:pt>
                <c:pt idx="1125">
                  <c:v>3.1165961344383484E-4</c:v>
                </c:pt>
                <c:pt idx="1126">
                  <c:v>7.0837427586422199E-4</c:v>
                </c:pt>
                <c:pt idx="1127">
                  <c:v>-8.7983238546917256E-3</c:v>
                </c:pt>
                <c:pt idx="1128">
                  <c:v>-7.4569243841215074E-3</c:v>
                </c:pt>
                <c:pt idx="1129">
                  <c:v>-4.2714881453897189E-3</c:v>
                </c:pt>
                <c:pt idx="1130">
                  <c:v>1.6990527475552644E-2</c:v>
                </c:pt>
                <c:pt idx="1131">
                  <c:v>2.0808159413307992E-2</c:v>
                </c:pt>
                <c:pt idx="1132">
                  <c:v>1.2066725365126358E-2</c:v>
                </c:pt>
                <c:pt idx="1133">
                  <c:v>5.2988722596600812E-3</c:v>
                </c:pt>
                <c:pt idx="1134">
                  <c:v>8.5799906333792631E-3</c:v>
                </c:pt>
                <c:pt idx="1135">
                  <c:v>9.166647096321973E-3</c:v>
                </c:pt>
                <c:pt idx="1136">
                  <c:v>1.8276150360341442E-2</c:v>
                </c:pt>
                <c:pt idx="1137">
                  <c:v>2.1147499629961878E-2</c:v>
                </c:pt>
                <c:pt idx="1138">
                  <c:v>2.1061867062602189E-2</c:v>
                </c:pt>
                <c:pt idx="1139">
                  <c:v>1.5356011449384865E-2</c:v>
                </c:pt>
                <c:pt idx="1140">
                  <c:v>1.1496815482061431E-2</c:v>
                </c:pt>
                <c:pt idx="1141">
                  <c:v>1.0971099272976213E-2</c:v>
                </c:pt>
                <c:pt idx="1142">
                  <c:v>1.9660137309144531E-2</c:v>
                </c:pt>
                <c:pt idx="1143">
                  <c:v>1.7170441727210394E-2</c:v>
                </c:pt>
                <c:pt idx="1144">
                  <c:v>1.4298327891262222E-2</c:v>
                </c:pt>
                <c:pt idx="1145">
                  <c:v>1.6435872004508571E-2</c:v>
                </c:pt>
                <c:pt idx="1146">
                  <c:v>3.4303742606136053E-3</c:v>
                </c:pt>
                <c:pt idx="1147">
                  <c:v>1.4423589744695162E-4</c:v>
                </c:pt>
                <c:pt idx="1148">
                  <c:v>3.4642238699019129E-3</c:v>
                </c:pt>
                <c:pt idx="1149">
                  <c:v>5.7694385365290833E-3</c:v>
                </c:pt>
                <c:pt idx="1150">
                  <c:v>7.6222238419176667E-3</c:v>
                </c:pt>
                <c:pt idx="1151">
                  <c:v>1.0033880723218829E-2</c:v>
                </c:pt>
                <c:pt idx="1152">
                  <c:v>1.1080812378218017E-2</c:v>
                </c:pt>
                <c:pt idx="1153">
                  <c:v>1.1692609250291098E-2</c:v>
                </c:pt>
                <c:pt idx="1154">
                  <c:v>2.0374078949128325E-2</c:v>
                </c:pt>
                <c:pt idx="1155">
                  <c:v>1.8652283899328301E-2</c:v>
                </c:pt>
                <c:pt idx="1156">
                  <c:v>1.9070742758450127E-2</c:v>
                </c:pt>
                <c:pt idx="1157">
                  <c:v>2.1318298525023354E-2</c:v>
                </c:pt>
                <c:pt idx="1158">
                  <c:v>1.9043358864311129E-2</c:v>
                </c:pt>
                <c:pt idx="1159">
                  <c:v>1.6151291160846414E-2</c:v>
                </c:pt>
                <c:pt idx="1160">
                  <c:v>1.3330750334574667E-2</c:v>
                </c:pt>
                <c:pt idx="1161">
                  <c:v>1.1213454059839475E-2</c:v>
                </c:pt>
                <c:pt idx="1162">
                  <c:v>9.729295426010854E-3</c:v>
                </c:pt>
                <c:pt idx="1163">
                  <c:v>9.2254115756085862E-3</c:v>
                </c:pt>
                <c:pt idx="1164">
                  <c:v>3.9224517504470773E-3</c:v>
                </c:pt>
                <c:pt idx="1165">
                  <c:v>1.010045889903528E-2</c:v>
                </c:pt>
                <c:pt idx="1166">
                  <c:v>7.9261273822035481E-3</c:v>
                </c:pt>
                <c:pt idx="1167">
                  <c:v>7.22300853241176E-3</c:v>
                </c:pt>
                <c:pt idx="1168">
                  <c:v>7.4716996520217535E-4</c:v>
                </c:pt>
                <c:pt idx="1169">
                  <c:v>3.7054861037233021E-3</c:v>
                </c:pt>
                <c:pt idx="1170">
                  <c:v>1.0868374165546731E-2</c:v>
                </c:pt>
                <c:pt idx="1171">
                  <c:v>5.9215742311623121E-3</c:v>
                </c:pt>
                <c:pt idx="1172">
                  <c:v>6.1932347317855364E-3</c:v>
                </c:pt>
                <c:pt idx="1173">
                  <c:v>7.0420188174478799E-3</c:v>
                </c:pt>
                <c:pt idx="1174">
                  <c:v>6.9040227262468215E-3</c:v>
                </c:pt>
                <c:pt idx="1175">
                  <c:v>4.8925158864490895E-3</c:v>
                </c:pt>
                <c:pt idx="1176">
                  <c:v>1.0143355321339793E-2</c:v>
                </c:pt>
                <c:pt idx="1177">
                  <c:v>8.3376334764515038E-3</c:v>
                </c:pt>
                <c:pt idx="1178">
                  <c:v>1.4454203212606554E-2</c:v>
                </c:pt>
                <c:pt idx="1179">
                  <c:v>9.4150824776473019E-3</c:v>
                </c:pt>
                <c:pt idx="1180">
                  <c:v>4.7642566594846011E-4</c:v>
                </c:pt>
                <c:pt idx="1181">
                  <c:v>4.6571538390871728E-3</c:v>
                </c:pt>
                <c:pt idx="1182">
                  <c:v>1.4008600875106722E-3</c:v>
                </c:pt>
                <c:pt idx="1183">
                  <c:v>-5.7309825083525804E-3</c:v>
                </c:pt>
                <c:pt idx="1184">
                  <c:v>2.2417224444219691E-3</c:v>
                </c:pt>
                <c:pt idx="1185">
                  <c:v>-3.4799837996756324E-3</c:v>
                </c:pt>
                <c:pt idx="1186">
                  <c:v>-3.475557795673104E-3</c:v>
                </c:pt>
                <c:pt idx="1187">
                  <c:v>3.2334015210705004E-3</c:v>
                </c:pt>
                <c:pt idx="1188">
                  <c:v>1.0402450423490511E-3</c:v>
                </c:pt>
                <c:pt idx="1189">
                  <c:v>6.8632109009307343E-3</c:v>
                </c:pt>
                <c:pt idx="1190">
                  <c:v>7.3769261510962698E-3</c:v>
                </c:pt>
                <c:pt idx="1191">
                  <c:v>1.6194107388999904E-2</c:v>
                </c:pt>
                <c:pt idx="1192">
                  <c:v>1.8137094068453513E-2</c:v>
                </c:pt>
                <c:pt idx="1193">
                  <c:v>3.1835679563428199E-2</c:v>
                </c:pt>
                <c:pt idx="1194">
                  <c:v>2.164644376795068E-2</c:v>
                </c:pt>
                <c:pt idx="1195">
                  <c:v>2.3223149961153173E-2</c:v>
                </c:pt>
                <c:pt idx="1196">
                  <c:v>1.8201889533570013E-2</c:v>
                </c:pt>
                <c:pt idx="1197">
                  <c:v>1.156793907584246E-2</c:v>
                </c:pt>
                <c:pt idx="1198">
                  <c:v>1.5246548367145394E-2</c:v>
                </c:pt>
                <c:pt idx="1199">
                  <c:v>1.8683766206028449E-2</c:v>
                </c:pt>
                <c:pt idx="1200">
                  <c:v>2.2264939826398003E-2</c:v>
                </c:pt>
                <c:pt idx="1201">
                  <c:v>1.401233135329169E-2</c:v>
                </c:pt>
                <c:pt idx="1202">
                  <c:v>1.3908556666436294E-2</c:v>
                </c:pt>
                <c:pt idx="1203">
                  <c:v>1.6718021425118448E-3</c:v>
                </c:pt>
                <c:pt idx="1204">
                  <c:v>1.263269839233574E-2</c:v>
                </c:pt>
                <c:pt idx="1205">
                  <c:v>1.9033887595012546E-2</c:v>
                </c:pt>
                <c:pt idx="1206">
                  <c:v>1.9544780211971761E-2</c:v>
                </c:pt>
                <c:pt idx="1207">
                  <c:v>1.8830655883267943E-2</c:v>
                </c:pt>
                <c:pt idx="1208">
                  <c:v>1.7886276107991487E-2</c:v>
                </c:pt>
                <c:pt idx="1209">
                  <c:v>1.1936802431227194E-2</c:v>
                </c:pt>
                <c:pt idx="1210">
                  <c:v>7.6809846568229997E-3</c:v>
                </c:pt>
                <c:pt idx="1211">
                  <c:v>6.9238892453253164E-3</c:v>
                </c:pt>
                <c:pt idx="1212">
                  <c:v>9.2292769775880468E-3</c:v>
                </c:pt>
                <c:pt idx="1213">
                  <c:v>8.1118123217802235E-3</c:v>
                </c:pt>
                <c:pt idx="1214">
                  <c:v>7.4465773750776489E-3</c:v>
                </c:pt>
                <c:pt idx="1215">
                  <c:v>8.4765322309387509E-3</c:v>
                </c:pt>
                <c:pt idx="1216">
                  <c:v>1.5732572742233573E-2</c:v>
                </c:pt>
                <c:pt idx="1217">
                  <c:v>2.3569954775834033E-2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7-42F6-9AA7-FFC01E4E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24943"/>
        <c:axId val="1646026191"/>
      </c:lineChart>
      <c:catAx>
        <c:axId val="164602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026191"/>
        <c:crosses val="autoZero"/>
        <c:auto val="1"/>
        <c:lblAlgn val="ctr"/>
        <c:lblOffset val="100"/>
        <c:noMultiLvlLbl val="0"/>
      </c:catAx>
      <c:valAx>
        <c:axId val="16460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0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800" b="1" i="0" baseline="0">
                <a:effectLst/>
              </a:rPr>
              <a:t>Analytical VaR -- Backtesting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'Q3.2'!$G$1</c:f>
              <c:strCache>
                <c:ptCount val="1"/>
                <c:pt idx="0">
                  <c:v>VaR 99%/10D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'Q3.2'!$A$2:$A$1251</c:f>
              <c:strCache>
                <c:ptCount val="1250"/>
                <c:pt idx="0">
                  <c:v>22/01/2013</c:v>
                </c:pt>
                <c:pt idx="1">
                  <c:v>23/01/2013</c:v>
                </c:pt>
                <c:pt idx="2">
                  <c:v>24/01/2013</c:v>
                </c:pt>
                <c:pt idx="3">
                  <c:v>25/01/2013</c:v>
                </c:pt>
                <c:pt idx="4">
                  <c:v>28/01/2013</c:v>
                </c:pt>
                <c:pt idx="5">
                  <c:v>29/01/2013</c:v>
                </c:pt>
                <c:pt idx="6">
                  <c:v>30/01/2013</c:v>
                </c:pt>
                <c:pt idx="7">
                  <c:v>31/01/2013</c:v>
                </c:pt>
                <c:pt idx="8">
                  <c:v>01/02/2013</c:v>
                </c:pt>
                <c:pt idx="9">
                  <c:v>04/02/2013</c:v>
                </c:pt>
                <c:pt idx="10">
                  <c:v>05/02/2013</c:v>
                </c:pt>
                <c:pt idx="11">
                  <c:v>06/02/2013</c:v>
                </c:pt>
                <c:pt idx="12">
                  <c:v>07/02/2013</c:v>
                </c:pt>
                <c:pt idx="13">
                  <c:v>08/02/2013</c:v>
                </c:pt>
                <c:pt idx="14">
                  <c:v>11/02/2013</c:v>
                </c:pt>
                <c:pt idx="15">
                  <c:v>12/02/2013</c:v>
                </c:pt>
                <c:pt idx="16">
                  <c:v>13/02/2013</c:v>
                </c:pt>
                <c:pt idx="17">
                  <c:v>14/02/2013</c:v>
                </c:pt>
                <c:pt idx="18">
                  <c:v>15/02/2013</c:v>
                </c:pt>
                <c:pt idx="19">
                  <c:v>19/02/2013</c:v>
                </c:pt>
                <c:pt idx="20">
                  <c:v>20/02/2013</c:v>
                </c:pt>
                <c:pt idx="21">
                  <c:v>21/02/2013</c:v>
                </c:pt>
                <c:pt idx="22">
                  <c:v>22/02/2013</c:v>
                </c:pt>
                <c:pt idx="23">
                  <c:v>25/02/2013</c:v>
                </c:pt>
                <c:pt idx="24">
                  <c:v>26/02/2013</c:v>
                </c:pt>
                <c:pt idx="25">
                  <c:v>27/02/2013</c:v>
                </c:pt>
                <c:pt idx="26">
                  <c:v>28/02/2013</c:v>
                </c:pt>
                <c:pt idx="27">
                  <c:v>01/03/2013</c:v>
                </c:pt>
                <c:pt idx="28">
                  <c:v>04/03/2013</c:v>
                </c:pt>
                <c:pt idx="29">
                  <c:v>05/03/2013</c:v>
                </c:pt>
                <c:pt idx="30">
                  <c:v>06/03/2013</c:v>
                </c:pt>
                <c:pt idx="31">
                  <c:v>07/03/2013</c:v>
                </c:pt>
                <c:pt idx="32">
                  <c:v>08/03/2013</c:v>
                </c:pt>
                <c:pt idx="33">
                  <c:v>11/03/2013</c:v>
                </c:pt>
                <c:pt idx="34">
                  <c:v>12/03/2013</c:v>
                </c:pt>
                <c:pt idx="35">
                  <c:v>13/03/2013</c:v>
                </c:pt>
                <c:pt idx="36">
                  <c:v>14/03/2013</c:v>
                </c:pt>
                <c:pt idx="37">
                  <c:v>15/03/2013</c:v>
                </c:pt>
                <c:pt idx="38">
                  <c:v>18/03/2013</c:v>
                </c:pt>
                <c:pt idx="39">
                  <c:v>19/03/2013</c:v>
                </c:pt>
                <c:pt idx="40">
                  <c:v>20/03/2013</c:v>
                </c:pt>
                <c:pt idx="41">
                  <c:v>21/03/2013</c:v>
                </c:pt>
                <c:pt idx="42">
                  <c:v>22/03/2013</c:v>
                </c:pt>
                <c:pt idx="43">
                  <c:v>25/03/2013</c:v>
                </c:pt>
                <c:pt idx="44">
                  <c:v>26/03/2013</c:v>
                </c:pt>
                <c:pt idx="45">
                  <c:v>27/03/2013</c:v>
                </c:pt>
                <c:pt idx="46">
                  <c:v>28/03/2013</c:v>
                </c:pt>
                <c:pt idx="47">
                  <c:v>01/04/2013</c:v>
                </c:pt>
                <c:pt idx="48">
                  <c:v>02/04/2013</c:v>
                </c:pt>
                <c:pt idx="49">
                  <c:v>03/04/2013</c:v>
                </c:pt>
                <c:pt idx="50">
                  <c:v>04/04/2013</c:v>
                </c:pt>
                <c:pt idx="51">
                  <c:v>05/04/2013</c:v>
                </c:pt>
                <c:pt idx="52">
                  <c:v>08/04/2013</c:v>
                </c:pt>
                <c:pt idx="53">
                  <c:v>09/04/2013</c:v>
                </c:pt>
                <c:pt idx="54">
                  <c:v>10/04/2013</c:v>
                </c:pt>
                <c:pt idx="55">
                  <c:v>11/04/2013</c:v>
                </c:pt>
                <c:pt idx="56">
                  <c:v>12/04/2013</c:v>
                </c:pt>
                <c:pt idx="57">
                  <c:v>15/04/2013</c:v>
                </c:pt>
                <c:pt idx="58">
                  <c:v>16/04/2013</c:v>
                </c:pt>
                <c:pt idx="59">
                  <c:v>17/04/2013</c:v>
                </c:pt>
                <c:pt idx="60">
                  <c:v>18/04/2013</c:v>
                </c:pt>
                <c:pt idx="61">
                  <c:v>19/04/2013</c:v>
                </c:pt>
                <c:pt idx="62">
                  <c:v>22/04/2013</c:v>
                </c:pt>
                <c:pt idx="63">
                  <c:v>23/04/2013</c:v>
                </c:pt>
                <c:pt idx="64">
                  <c:v>24/04/2013</c:v>
                </c:pt>
                <c:pt idx="65">
                  <c:v>25/04/2013</c:v>
                </c:pt>
                <c:pt idx="66">
                  <c:v>26/04/2013</c:v>
                </c:pt>
                <c:pt idx="67">
                  <c:v>29/04/2013</c:v>
                </c:pt>
                <c:pt idx="68">
                  <c:v>30/04/2013</c:v>
                </c:pt>
                <c:pt idx="69">
                  <c:v>01/05/2013</c:v>
                </c:pt>
                <c:pt idx="70">
                  <c:v>02/05/2013</c:v>
                </c:pt>
                <c:pt idx="71">
                  <c:v>03/05/2013</c:v>
                </c:pt>
                <c:pt idx="72">
                  <c:v>06/05/2013</c:v>
                </c:pt>
                <c:pt idx="73">
                  <c:v>07/05/2013</c:v>
                </c:pt>
                <c:pt idx="74">
                  <c:v>08/05/2013</c:v>
                </c:pt>
                <c:pt idx="75">
                  <c:v>09/05/2013</c:v>
                </c:pt>
                <c:pt idx="76">
                  <c:v>10/05/2013</c:v>
                </c:pt>
                <c:pt idx="77">
                  <c:v>13/05/2013</c:v>
                </c:pt>
                <c:pt idx="78">
                  <c:v>14/05/2013</c:v>
                </c:pt>
                <c:pt idx="79">
                  <c:v>15/05/2013</c:v>
                </c:pt>
                <c:pt idx="80">
                  <c:v>16/05/2013</c:v>
                </c:pt>
                <c:pt idx="81">
                  <c:v>17/05/2013</c:v>
                </c:pt>
                <c:pt idx="82">
                  <c:v>20/05/2013</c:v>
                </c:pt>
                <c:pt idx="83">
                  <c:v>21/05/2013</c:v>
                </c:pt>
                <c:pt idx="84">
                  <c:v>22/05/2013</c:v>
                </c:pt>
                <c:pt idx="85">
                  <c:v>23/05/2013</c:v>
                </c:pt>
                <c:pt idx="86">
                  <c:v>24/05/2013</c:v>
                </c:pt>
                <c:pt idx="87">
                  <c:v>28/05/2013</c:v>
                </c:pt>
                <c:pt idx="88">
                  <c:v>29/05/2013</c:v>
                </c:pt>
                <c:pt idx="89">
                  <c:v>30/05/2013</c:v>
                </c:pt>
                <c:pt idx="90">
                  <c:v>31/05/2013</c:v>
                </c:pt>
                <c:pt idx="91">
                  <c:v>03/06/2013</c:v>
                </c:pt>
                <c:pt idx="92">
                  <c:v>04/06/2013</c:v>
                </c:pt>
                <c:pt idx="93">
                  <c:v>05/06/2013</c:v>
                </c:pt>
                <c:pt idx="94">
                  <c:v>06/06/2013</c:v>
                </c:pt>
                <c:pt idx="95">
                  <c:v>07/06/2013</c:v>
                </c:pt>
                <c:pt idx="96">
                  <c:v>10/06/2013</c:v>
                </c:pt>
                <c:pt idx="97">
                  <c:v>11/06/2013</c:v>
                </c:pt>
                <c:pt idx="98">
                  <c:v>12/06/2013</c:v>
                </c:pt>
                <c:pt idx="99">
                  <c:v>13/06/2013</c:v>
                </c:pt>
                <c:pt idx="100">
                  <c:v>14/06/2013</c:v>
                </c:pt>
                <c:pt idx="101">
                  <c:v>17/06/2013</c:v>
                </c:pt>
                <c:pt idx="102">
                  <c:v>18/06/2013</c:v>
                </c:pt>
                <c:pt idx="103">
                  <c:v>19/06/2013</c:v>
                </c:pt>
                <c:pt idx="104">
                  <c:v>20/06/2013</c:v>
                </c:pt>
                <c:pt idx="105">
                  <c:v>21/06/2013</c:v>
                </c:pt>
                <c:pt idx="106">
                  <c:v>24/06/2013</c:v>
                </c:pt>
                <c:pt idx="107">
                  <c:v>25/06/2013</c:v>
                </c:pt>
                <c:pt idx="108">
                  <c:v>26/06/2013</c:v>
                </c:pt>
                <c:pt idx="109">
                  <c:v>27/06/2013</c:v>
                </c:pt>
                <c:pt idx="110">
                  <c:v>28/06/2013</c:v>
                </c:pt>
                <c:pt idx="111">
                  <c:v>01/07/2013</c:v>
                </c:pt>
                <c:pt idx="112">
                  <c:v>02/07/2013</c:v>
                </c:pt>
                <c:pt idx="113">
                  <c:v>03/07/2013</c:v>
                </c:pt>
                <c:pt idx="114">
                  <c:v>05/07/2013</c:v>
                </c:pt>
                <c:pt idx="115">
                  <c:v>08/07/2013</c:v>
                </c:pt>
                <c:pt idx="116">
                  <c:v>09/07/2013</c:v>
                </c:pt>
                <c:pt idx="117">
                  <c:v>10/07/2013</c:v>
                </c:pt>
                <c:pt idx="118">
                  <c:v>11/07/2013</c:v>
                </c:pt>
                <c:pt idx="119">
                  <c:v>12/07/2013</c:v>
                </c:pt>
                <c:pt idx="120">
                  <c:v>15/07/2013</c:v>
                </c:pt>
                <c:pt idx="121">
                  <c:v>16/07/2013</c:v>
                </c:pt>
                <c:pt idx="122">
                  <c:v>17/07/2013</c:v>
                </c:pt>
                <c:pt idx="123">
                  <c:v>18/07/2013</c:v>
                </c:pt>
                <c:pt idx="124">
                  <c:v>19/07/2013</c:v>
                </c:pt>
                <c:pt idx="125">
                  <c:v>22/07/2013</c:v>
                </c:pt>
                <c:pt idx="126">
                  <c:v>23/07/2013</c:v>
                </c:pt>
                <c:pt idx="127">
                  <c:v>24/07/2013</c:v>
                </c:pt>
                <c:pt idx="128">
                  <c:v>25/07/2013</c:v>
                </c:pt>
                <c:pt idx="129">
                  <c:v>26/07/2013</c:v>
                </c:pt>
                <c:pt idx="130">
                  <c:v>29/07/2013</c:v>
                </c:pt>
                <c:pt idx="131">
                  <c:v>30/07/2013</c:v>
                </c:pt>
                <c:pt idx="132">
                  <c:v>31/07/2013</c:v>
                </c:pt>
                <c:pt idx="133">
                  <c:v>01/08/2013</c:v>
                </c:pt>
                <c:pt idx="134">
                  <c:v>02/08/2013</c:v>
                </c:pt>
                <c:pt idx="135">
                  <c:v>05/08/2013</c:v>
                </c:pt>
                <c:pt idx="136">
                  <c:v>06/08/2013</c:v>
                </c:pt>
                <c:pt idx="137">
                  <c:v>07/08/2013</c:v>
                </c:pt>
                <c:pt idx="138">
                  <c:v>08/08/2013</c:v>
                </c:pt>
                <c:pt idx="139">
                  <c:v>09/08/2013</c:v>
                </c:pt>
                <c:pt idx="140">
                  <c:v>12/08/2013</c:v>
                </c:pt>
                <c:pt idx="141">
                  <c:v>13/08/2013</c:v>
                </c:pt>
                <c:pt idx="142">
                  <c:v>14/08/2013</c:v>
                </c:pt>
                <c:pt idx="143">
                  <c:v>15/08/2013</c:v>
                </c:pt>
                <c:pt idx="144">
                  <c:v>16/08/2013</c:v>
                </c:pt>
                <c:pt idx="145">
                  <c:v>19/08/2013</c:v>
                </c:pt>
                <c:pt idx="146">
                  <c:v>20/08/2013</c:v>
                </c:pt>
                <c:pt idx="147">
                  <c:v>21/08/2013</c:v>
                </c:pt>
                <c:pt idx="148">
                  <c:v>22/08/2013</c:v>
                </c:pt>
                <c:pt idx="149">
                  <c:v>23/08/2013</c:v>
                </c:pt>
                <c:pt idx="150">
                  <c:v>26/08/2013</c:v>
                </c:pt>
                <c:pt idx="151">
                  <c:v>27/08/2013</c:v>
                </c:pt>
                <c:pt idx="152">
                  <c:v>28/08/2013</c:v>
                </c:pt>
                <c:pt idx="153">
                  <c:v>29/08/2013</c:v>
                </c:pt>
                <c:pt idx="154">
                  <c:v>30/08/2013</c:v>
                </c:pt>
                <c:pt idx="155">
                  <c:v>03/09/2013</c:v>
                </c:pt>
                <c:pt idx="156">
                  <c:v>04/09/2013</c:v>
                </c:pt>
                <c:pt idx="157">
                  <c:v>05/09/2013</c:v>
                </c:pt>
                <c:pt idx="158">
                  <c:v>06/09/2013</c:v>
                </c:pt>
                <c:pt idx="159">
                  <c:v>09/09/2013</c:v>
                </c:pt>
                <c:pt idx="160">
                  <c:v>10/09/2013</c:v>
                </c:pt>
                <c:pt idx="161">
                  <c:v>11/09/2013</c:v>
                </c:pt>
                <c:pt idx="162">
                  <c:v>12/09/2013</c:v>
                </c:pt>
                <c:pt idx="163">
                  <c:v>13/09/2013</c:v>
                </c:pt>
                <c:pt idx="164">
                  <c:v>16/09/2013</c:v>
                </c:pt>
                <c:pt idx="165">
                  <c:v>17/09/2013</c:v>
                </c:pt>
                <c:pt idx="166">
                  <c:v>18/09/2013</c:v>
                </c:pt>
                <c:pt idx="167">
                  <c:v>19/09/2013</c:v>
                </c:pt>
                <c:pt idx="168">
                  <c:v>20/09/2013</c:v>
                </c:pt>
                <c:pt idx="169">
                  <c:v>23/09/2013</c:v>
                </c:pt>
                <c:pt idx="170">
                  <c:v>24/09/2013</c:v>
                </c:pt>
                <c:pt idx="171">
                  <c:v>25/09/2013</c:v>
                </c:pt>
                <c:pt idx="172">
                  <c:v>26/09/2013</c:v>
                </c:pt>
                <c:pt idx="173">
                  <c:v>27/09/2013</c:v>
                </c:pt>
                <c:pt idx="174">
                  <c:v>30/09/2013</c:v>
                </c:pt>
                <c:pt idx="175">
                  <c:v>01/10/2013</c:v>
                </c:pt>
                <c:pt idx="176">
                  <c:v>02/10/2013</c:v>
                </c:pt>
                <c:pt idx="177">
                  <c:v>03/10/2013</c:v>
                </c:pt>
                <c:pt idx="178">
                  <c:v>04/10/2013</c:v>
                </c:pt>
                <c:pt idx="179">
                  <c:v>07/10/2013</c:v>
                </c:pt>
                <c:pt idx="180">
                  <c:v>08/10/2013</c:v>
                </c:pt>
                <c:pt idx="181">
                  <c:v>09/10/2013</c:v>
                </c:pt>
                <c:pt idx="182">
                  <c:v>10/10/2013</c:v>
                </c:pt>
                <c:pt idx="183">
                  <c:v>11/10/2013</c:v>
                </c:pt>
                <c:pt idx="184">
                  <c:v>14/10/2013</c:v>
                </c:pt>
                <c:pt idx="185">
                  <c:v>15/10/2013</c:v>
                </c:pt>
                <c:pt idx="186">
                  <c:v>16/10/2013</c:v>
                </c:pt>
                <c:pt idx="187">
                  <c:v>17/10/2013</c:v>
                </c:pt>
                <c:pt idx="188">
                  <c:v>18/10/2013</c:v>
                </c:pt>
                <c:pt idx="189">
                  <c:v>21/10/2013</c:v>
                </c:pt>
                <c:pt idx="190">
                  <c:v>22/10/2013</c:v>
                </c:pt>
                <c:pt idx="191">
                  <c:v>23/10/2013</c:v>
                </c:pt>
                <c:pt idx="192">
                  <c:v>24/10/2013</c:v>
                </c:pt>
                <c:pt idx="193">
                  <c:v>25/10/2013</c:v>
                </c:pt>
                <c:pt idx="194">
                  <c:v>28/10/2013</c:v>
                </c:pt>
                <c:pt idx="195">
                  <c:v>29/10/2013</c:v>
                </c:pt>
                <c:pt idx="196">
                  <c:v>30/10/2013</c:v>
                </c:pt>
                <c:pt idx="197">
                  <c:v>31/10/2013</c:v>
                </c:pt>
                <c:pt idx="198">
                  <c:v>01/11/2013</c:v>
                </c:pt>
                <c:pt idx="199">
                  <c:v>04/11/2013</c:v>
                </c:pt>
                <c:pt idx="200">
                  <c:v>05/11/2013</c:v>
                </c:pt>
                <c:pt idx="201">
                  <c:v>06/11/2013</c:v>
                </c:pt>
                <c:pt idx="202">
                  <c:v>07/11/2013</c:v>
                </c:pt>
                <c:pt idx="203">
                  <c:v>08/11/2013</c:v>
                </c:pt>
                <c:pt idx="204">
                  <c:v>11/11/2013</c:v>
                </c:pt>
                <c:pt idx="205">
                  <c:v>12/11/2013</c:v>
                </c:pt>
                <c:pt idx="206">
                  <c:v>13/11/2013</c:v>
                </c:pt>
                <c:pt idx="207">
                  <c:v>14/11/2013</c:v>
                </c:pt>
                <c:pt idx="208">
                  <c:v>15/11/2013</c:v>
                </c:pt>
                <c:pt idx="209">
                  <c:v>18/11/2013</c:v>
                </c:pt>
                <c:pt idx="210">
                  <c:v>19/11/2013</c:v>
                </c:pt>
                <c:pt idx="211">
                  <c:v>20/11/2013</c:v>
                </c:pt>
                <c:pt idx="212">
                  <c:v>21/11/2013</c:v>
                </c:pt>
                <c:pt idx="213">
                  <c:v>22/11/2013</c:v>
                </c:pt>
                <c:pt idx="214">
                  <c:v>25/11/2013</c:v>
                </c:pt>
                <c:pt idx="215">
                  <c:v>26/11/2013</c:v>
                </c:pt>
                <c:pt idx="216">
                  <c:v>27/11/2013</c:v>
                </c:pt>
                <c:pt idx="217">
                  <c:v>29/11/2013</c:v>
                </c:pt>
                <c:pt idx="218">
                  <c:v>02/12/2013</c:v>
                </c:pt>
                <c:pt idx="219">
                  <c:v>03/12/2013</c:v>
                </c:pt>
                <c:pt idx="220">
                  <c:v>04/12/2013</c:v>
                </c:pt>
                <c:pt idx="221">
                  <c:v>05/12/2013</c:v>
                </c:pt>
                <c:pt idx="222">
                  <c:v>06/12/2013</c:v>
                </c:pt>
                <c:pt idx="223">
                  <c:v>09/12/2013</c:v>
                </c:pt>
                <c:pt idx="224">
                  <c:v>10/12/2013</c:v>
                </c:pt>
                <c:pt idx="225">
                  <c:v>11/12/2013</c:v>
                </c:pt>
                <c:pt idx="226">
                  <c:v>12/12/2013</c:v>
                </c:pt>
                <c:pt idx="227">
                  <c:v>13/12/2013</c:v>
                </c:pt>
                <c:pt idx="228">
                  <c:v>16/12/2013</c:v>
                </c:pt>
                <c:pt idx="229">
                  <c:v>17/12/2013</c:v>
                </c:pt>
                <c:pt idx="230">
                  <c:v>18/12/2013</c:v>
                </c:pt>
                <c:pt idx="231">
                  <c:v>19/12/2013</c:v>
                </c:pt>
                <c:pt idx="232">
                  <c:v>20/12/2013</c:v>
                </c:pt>
                <c:pt idx="233">
                  <c:v>23/12/2013</c:v>
                </c:pt>
                <c:pt idx="234">
                  <c:v>24/12/2013</c:v>
                </c:pt>
                <c:pt idx="235">
                  <c:v>26/12/2013</c:v>
                </c:pt>
                <c:pt idx="236">
                  <c:v>27/12/2013</c:v>
                </c:pt>
                <c:pt idx="237">
                  <c:v>30/12/2013</c:v>
                </c:pt>
                <c:pt idx="238">
                  <c:v>31/12/2013</c:v>
                </c:pt>
                <c:pt idx="239">
                  <c:v>02/01/2014</c:v>
                </c:pt>
                <c:pt idx="240">
                  <c:v>03/01/2014</c:v>
                </c:pt>
                <c:pt idx="241">
                  <c:v>06/01/2014</c:v>
                </c:pt>
                <c:pt idx="242">
                  <c:v>07/01/2014</c:v>
                </c:pt>
                <c:pt idx="243">
                  <c:v>08/01/2014</c:v>
                </c:pt>
                <c:pt idx="244">
                  <c:v>09/01/2014</c:v>
                </c:pt>
                <c:pt idx="245">
                  <c:v>10/01/2014</c:v>
                </c:pt>
                <c:pt idx="246">
                  <c:v>13/01/2014</c:v>
                </c:pt>
                <c:pt idx="247">
                  <c:v>14/01/2014</c:v>
                </c:pt>
                <c:pt idx="248">
                  <c:v>15/01/2014</c:v>
                </c:pt>
                <c:pt idx="249">
                  <c:v>16/01/2014</c:v>
                </c:pt>
                <c:pt idx="250">
                  <c:v>17/01/2014</c:v>
                </c:pt>
                <c:pt idx="251">
                  <c:v>21/01/2014</c:v>
                </c:pt>
                <c:pt idx="252">
                  <c:v>22/01/2014</c:v>
                </c:pt>
                <c:pt idx="253">
                  <c:v>23/01/2014</c:v>
                </c:pt>
                <c:pt idx="254">
                  <c:v>24/01/2014</c:v>
                </c:pt>
                <c:pt idx="255">
                  <c:v>27/01/2014</c:v>
                </c:pt>
                <c:pt idx="256">
                  <c:v>28/01/2014</c:v>
                </c:pt>
                <c:pt idx="257">
                  <c:v>29/01/2014</c:v>
                </c:pt>
                <c:pt idx="258">
                  <c:v>30/01/2014</c:v>
                </c:pt>
                <c:pt idx="259">
                  <c:v>31/01/2014</c:v>
                </c:pt>
                <c:pt idx="260">
                  <c:v>03/02/2014</c:v>
                </c:pt>
                <c:pt idx="261">
                  <c:v>04/02/2014</c:v>
                </c:pt>
                <c:pt idx="262">
                  <c:v>05/02/2014</c:v>
                </c:pt>
                <c:pt idx="263">
                  <c:v>06/02/2014</c:v>
                </c:pt>
                <c:pt idx="264">
                  <c:v>07/02/2014</c:v>
                </c:pt>
                <c:pt idx="265">
                  <c:v>10/02/2014</c:v>
                </c:pt>
                <c:pt idx="266">
                  <c:v>11/02/2014</c:v>
                </c:pt>
                <c:pt idx="267">
                  <c:v>12/02/2014</c:v>
                </c:pt>
                <c:pt idx="268">
                  <c:v>13/02/2014</c:v>
                </c:pt>
                <c:pt idx="269">
                  <c:v>14/02/2014</c:v>
                </c:pt>
                <c:pt idx="270">
                  <c:v>18/02/2014</c:v>
                </c:pt>
                <c:pt idx="271">
                  <c:v>19/02/2014</c:v>
                </c:pt>
                <c:pt idx="272">
                  <c:v>20/02/2014</c:v>
                </c:pt>
                <c:pt idx="273">
                  <c:v>21/02/2014</c:v>
                </c:pt>
                <c:pt idx="274">
                  <c:v>24/02/2014</c:v>
                </c:pt>
                <c:pt idx="275">
                  <c:v>25/02/2014</c:v>
                </c:pt>
                <c:pt idx="276">
                  <c:v>26/02/2014</c:v>
                </c:pt>
                <c:pt idx="277">
                  <c:v>27/02/2014</c:v>
                </c:pt>
                <c:pt idx="278">
                  <c:v>28/02/2014</c:v>
                </c:pt>
                <c:pt idx="279">
                  <c:v>03/03/2014</c:v>
                </c:pt>
                <c:pt idx="280">
                  <c:v>04/03/2014</c:v>
                </c:pt>
                <c:pt idx="281">
                  <c:v>05/03/2014</c:v>
                </c:pt>
                <c:pt idx="282">
                  <c:v>06/03/2014</c:v>
                </c:pt>
                <c:pt idx="283">
                  <c:v>07/03/2014</c:v>
                </c:pt>
                <c:pt idx="284">
                  <c:v>10/03/2014</c:v>
                </c:pt>
                <c:pt idx="285">
                  <c:v>11/03/2014</c:v>
                </c:pt>
                <c:pt idx="286">
                  <c:v>12/03/2014</c:v>
                </c:pt>
                <c:pt idx="287">
                  <c:v>13/03/2014</c:v>
                </c:pt>
                <c:pt idx="288">
                  <c:v>14/03/2014</c:v>
                </c:pt>
                <c:pt idx="289">
                  <c:v>17/03/2014</c:v>
                </c:pt>
                <c:pt idx="290">
                  <c:v>18/03/2014</c:v>
                </c:pt>
                <c:pt idx="291">
                  <c:v>19/03/2014</c:v>
                </c:pt>
                <c:pt idx="292">
                  <c:v>20/03/2014</c:v>
                </c:pt>
                <c:pt idx="293">
                  <c:v>21/03/2014</c:v>
                </c:pt>
                <c:pt idx="294">
                  <c:v>24/03/2014</c:v>
                </c:pt>
                <c:pt idx="295">
                  <c:v>25/03/2014</c:v>
                </c:pt>
                <c:pt idx="296">
                  <c:v>26/03/2014</c:v>
                </c:pt>
                <c:pt idx="297">
                  <c:v>27/03/2014</c:v>
                </c:pt>
                <c:pt idx="298">
                  <c:v>28/03/2014</c:v>
                </c:pt>
                <c:pt idx="299">
                  <c:v>31/03/2014</c:v>
                </c:pt>
                <c:pt idx="300">
                  <c:v>01/04/2014</c:v>
                </c:pt>
                <c:pt idx="301">
                  <c:v>02/04/2014</c:v>
                </c:pt>
                <c:pt idx="302">
                  <c:v>03/04/2014</c:v>
                </c:pt>
                <c:pt idx="303">
                  <c:v>04/04/2014</c:v>
                </c:pt>
                <c:pt idx="304">
                  <c:v>07/04/2014</c:v>
                </c:pt>
                <c:pt idx="305">
                  <c:v>08/04/2014</c:v>
                </c:pt>
                <c:pt idx="306">
                  <c:v>09/04/2014</c:v>
                </c:pt>
                <c:pt idx="307">
                  <c:v>10/04/2014</c:v>
                </c:pt>
                <c:pt idx="308">
                  <c:v>11/04/2014</c:v>
                </c:pt>
                <c:pt idx="309">
                  <c:v>14/04/2014</c:v>
                </c:pt>
                <c:pt idx="310">
                  <c:v>15/04/2014</c:v>
                </c:pt>
                <c:pt idx="311">
                  <c:v>16/04/2014</c:v>
                </c:pt>
                <c:pt idx="312">
                  <c:v>17/04/2014</c:v>
                </c:pt>
                <c:pt idx="313">
                  <c:v>21/04/2014</c:v>
                </c:pt>
                <c:pt idx="314">
                  <c:v>22/04/2014</c:v>
                </c:pt>
                <c:pt idx="315">
                  <c:v>23/04/2014</c:v>
                </c:pt>
                <c:pt idx="316">
                  <c:v>24/04/2014</c:v>
                </c:pt>
                <c:pt idx="317">
                  <c:v>25/04/2014</c:v>
                </c:pt>
                <c:pt idx="318">
                  <c:v>28/04/2014</c:v>
                </c:pt>
                <c:pt idx="319">
                  <c:v>29/04/2014</c:v>
                </c:pt>
                <c:pt idx="320">
                  <c:v>30/04/2014</c:v>
                </c:pt>
                <c:pt idx="321">
                  <c:v>01/05/2014</c:v>
                </c:pt>
                <c:pt idx="322">
                  <c:v>02/05/2014</c:v>
                </c:pt>
                <c:pt idx="323">
                  <c:v>05/05/2014</c:v>
                </c:pt>
                <c:pt idx="324">
                  <c:v>06/05/2014</c:v>
                </c:pt>
                <c:pt idx="325">
                  <c:v>07/05/2014</c:v>
                </c:pt>
                <c:pt idx="326">
                  <c:v>08/05/2014</c:v>
                </c:pt>
                <c:pt idx="327">
                  <c:v>09/05/2014</c:v>
                </c:pt>
                <c:pt idx="328">
                  <c:v>12/05/2014</c:v>
                </c:pt>
                <c:pt idx="329">
                  <c:v>13/05/2014</c:v>
                </c:pt>
                <c:pt idx="330">
                  <c:v>14/05/2014</c:v>
                </c:pt>
                <c:pt idx="331">
                  <c:v>15/05/2014</c:v>
                </c:pt>
                <c:pt idx="332">
                  <c:v>16/05/2014</c:v>
                </c:pt>
                <c:pt idx="333">
                  <c:v>19/05/2014</c:v>
                </c:pt>
                <c:pt idx="334">
                  <c:v>20/05/2014</c:v>
                </c:pt>
                <c:pt idx="335">
                  <c:v>21/05/2014</c:v>
                </c:pt>
                <c:pt idx="336">
                  <c:v>22/05/2014</c:v>
                </c:pt>
                <c:pt idx="337">
                  <c:v>23/05/2014</c:v>
                </c:pt>
                <c:pt idx="338">
                  <c:v>27/05/2014</c:v>
                </c:pt>
                <c:pt idx="339">
                  <c:v>28/05/2014</c:v>
                </c:pt>
                <c:pt idx="340">
                  <c:v>29/05/2014</c:v>
                </c:pt>
                <c:pt idx="341">
                  <c:v>30/05/2014</c:v>
                </c:pt>
                <c:pt idx="342">
                  <c:v>02/06/2014</c:v>
                </c:pt>
                <c:pt idx="343">
                  <c:v>03/06/2014</c:v>
                </c:pt>
                <c:pt idx="344">
                  <c:v>04/06/2014</c:v>
                </c:pt>
                <c:pt idx="345">
                  <c:v>05/06/2014</c:v>
                </c:pt>
                <c:pt idx="346">
                  <c:v>06/06/2014</c:v>
                </c:pt>
                <c:pt idx="347">
                  <c:v>09/06/2014</c:v>
                </c:pt>
                <c:pt idx="348">
                  <c:v>10/06/2014</c:v>
                </c:pt>
                <c:pt idx="349">
                  <c:v>11/06/2014</c:v>
                </c:pt>
                <c:pt idx="350">
                  <c:v>12/06/2014</c:v>
                </c:pt>
                <c:pt idx="351">
                  <c:v>13/06/2014</c:v>
                </c:pt>
                <c:pt idx="352">
                  <c:v>16/06/2014</c:v>
                </c:pt>
                <c:pt idx="353">
                  <c:v>17/06/2014</c:v>
                </c:pt>
                <c:pt idx="354">
                  <c:v>18/06/2014</c:v>
                </c:pt>
                <c:pt idx="355">
                  <c:v>19/06/2014</c:v>
                </c:pt>
                <c:pt idx="356">
                  <c:v>20/06/2014</c:v>
                </c:pt>
                <c:pt idx="357">
                  <c:v>23/06/2014</c:v>
                </c:pt>
                <c:pt idx="358">
                  <c:v>24/06/2014</c:v>
                </c:pt>
                <c:pt idx="359">
                  <c:v>25/06/2014</c:v>
                </c:pt>
                <c:pt idx="360">
                  <c:v>26/06/2014</c:v>
                </c:pt>
                <c:pt idx="361">
                  <c:v>27/06/2014</c:v>
                </c:pt>
                <c:pt idx="362">
                  <c:v>30/06/2014</c:v>
                </c:pt>
                <c:pt idx="363">
                  <c:v>01/07/2014</c:v>
                </c:pt>
                <c:pt idx="364">
                  <c:v>02/07/2014</c:v>
                </c:pt>
                <c:pt idx="365">
                  <c:v>03/07/2014</c:v>
                </c:pt>
                <c:pt idx="366">
                  <c:v>07/07/2014</c:v>
                </c:pt>
                <c:pt idx="367">
                  <c:v>08/07/2014</c:v>
                </c:pt>
                <c:pt idx="368">
                  <c:v>09/07/2014</c:v>
                </c:pt>
                <c:pt idx="369">
                  <c:v>10/07/2014</c:v>
                </c:pt>
                <c:pt idx="370">
                  <c:v>11/07/2014</c:v>
                </c:pt>
                <c:pt idx="371">
                  <c:v>14/07/2014</c:v>
                </c:pt>
                <c:pt idx="372">
                  <c:v>15/07/2014</c:v>
                </c:pt>
                <c:pt idx="373">
                  <c:v>16/07/2014</c:v>
                </c:pt>
                <c:pt idx="374">
                  <c:v>17/07/2014</c:v>
                </c:pt>
                <c:pt idx="375">
                  <c:v>18/07/2014</c:v>
                </c:pt>
                <c:pt idx="376">
                  <c:v>21/07/2014</c:v>
                </c:pt>
                <c:pt idx="377">
                  <c:v>22/07/2014</c:v>
                </c:pt>
                <c:pt idx="378">
                  <c:v>23/07/2014</c:v>
                </c:pt>
                <c:pt idx="379">
                  <c:v>24/07/2014</c:v>
                </c:pt>
                <c:pt idx="380">
                  <c:v>25/07/2014</c:v>
                </c:pt>
                <c:pt idx="381">
                  <c:v>28/07/2014</c:v>
                </c:pt>
                <c:pt idx="382">
                  <c:v>29/07/2014</c:v>
                </c:pt>
                <c:pt idx="383">
                  <c:v>30/07/2014</c:v>
                </c:pt>
                <c:pt idx="384">
                  <c:v>31/07/2014</c:v>
                </c:pt>
                <c:pt idx="385">
                  <c:v>01/08/2014</c:v>
                </c:pt>
                <c:pt idx="386">
                  <c:v>04/08/2014</c:v>
                </c:pt>
                <c:pt idx="387">
                  <c:v>05/08/2014</c:v>
                </c:pt>
                <c:pt idx="388">
                  <c:v>06/08/2014</c:v>
                </c:pt>
                <c:pt idx="389">
                  <c:v>07/08/2014</c:v>
                </c:pt>
                <c:pt idx="390">
                  <c:v>08/08/2014</c:v>
                </c:pt>
                <c:pt idx="391">
                  <c:v>11/08/2014</c:v>
                </c:pt>
                <c:pt idx="392">
                  <c:v>12/08/2014</c:v>
                </c:pt>
                <c:pt idx="393">
                  <c:v>13/08/2014</c:v>
                </c:pt>
                <c:pt idx="394">
                  <c:v>14/08/2014</c:v>
                </c:pt>
                <c:pt idx="395">
                  <c:v>15/08/2014</c:v>
                </c:pt>
                <c:pt idx="396">
                  <c:v>18/08/2014</c:v>
                </c:pt>
                <c:pt idx="397">
                  <c:v>19/08/2014</c:v>
                </c:pt>
                <c:pt idx="398">
                  <c:v>20/08/2014</c:v>
                </c:pt>
                <c:pt idx="399">
                  <c:v>21/08/2014</c:v>
                </c:pt>
                <c:pt idx="400">
                  <c:v>22/08/2014</c:v>
                </c:pt>
                <c:pt idx="401">
                  <c:v>25/08/2014</c:v>
                </c:pt>
                <c:pt idx="402">
                  <c:v>26/08/2014</c:v>
                </c:pt>
                <c:pt idx="403">
                  <c:v>27/08/2014</c:v>
                </c:pt>
                <c:pt idx="404">
                  <c:v>28/08/2014</c:v>
                </c:pt>
                <c:pt idx="405">
                  <c:v>29/08/2014</c:v>
                </c:pt>
                <c:pt idx="406">
                  <c:v>02/09/2014</c:v>
                </c:pt>
                <c:pt idx="407">
                  <c:v>03/09/2014</c:v>
                </c:pt>
                <c:pt idx="408">
                  <c:v>04/09/2014</c:v>
                </c:pt>
                <c:pt idx="409">
                  <c:v>05/09/2014</c:v>
                </c:pt>
                <c:pt idx="410">
                  <c:v>08/09/2014</c:v>
                </c:pt>
                <c:pt idx="411">
                  <c:v>09/09/2014</c:v>
                </c:pt>
                <c:pt idx="412">
                  <c:v>10/09/2014</c:v>
                </c:pt>
                <c:pt idx="413">
                  <c:v>11/09/2014</c:v>
                </c:pt>
                <c:pt idx="414">
                  <c:v>12/09/2014</c:v>
                </c:pt>
                <c:pt idx="415">
                  <c:v>15/09/2014</c:v>
                </c:pt>
                <c:pt idx="416">
                  <c:v>16/09/2014</c:v>
                </c:pt>
                <c:pt idx="417">
                  <c:v>17/09/2014</c:v>
                </c:pt>
                <c:pt idx="418">
                  <c:v>18/09/2014</c:v>
                </c:pt>
                <c:pt idx="419">
                  <c:v>19/09/2014</c:v>
                </c:pt>
                <c:pt idx="420">
                  <c:v>22/09/2014</c:v>
                </c:pt>
                <c:pt idx="421">
                  <c:v>23/09/2014</c:v>
                </c:pt>
                <c:pt idx="422">
                  <c:v>24/09/2014</c:v>
                </c:pt>
                <c:pt idx="423">
                  <c:v>25/09/2014</c:v>
                </c:pt>
                <c:pt idx="424">
                  <c:v>26/09/2014</c:v>
                </c:pt>
                <c:pt idx="425">
                  <c:v>29/09/2014</c:v>
                </c:pt>
                <c:pt idx="426">
                  <c:v>30/09/2014</c:v>
                </c:pt>
                <c:pt idx="427">
                  <c:v>01/10/2014</c:v>
                </c:pt>
                <c:pt idx="428">
                  <c:v>02/10/2014</c:v>
                </c:pt>
                <c:pt idx="429">
                  <c:v>03/10/2014</c:v>
                </c:pt>
                <c:pt idx="430">
                  <c:v>06/10/2014</c:v>
                </c:pt>
                <c:pt idx="431">
                  <c:v>07/10/2014</c:v>
                </c:pt>
                <c:pt idx="432">
                  <c:v>08/10/2014</c:v>
                </c:pt>
                <c:pt idx="433">
                  <c:v>09/10/2014</c:v>
                </c:pt>
                <c:pt idx="434">
                  <c:v>10/10/2014</c:v>
                </c:pt>
                <c:pt idx="435">
                  <c:v>13/10/2014</c:v>
                </c:pt>
                <c:pt idx="436">
                  <c:v>14/10/2014</c:v>
                </c:pt>
                <c:pt idx="437">
                  <c:v>15/10/2014</c:v>
                </c:pt>
                <c:pt idx="438">
                  <c:v>16/10/2014</c:v>
                </c:pt>
                <c:pt idx="439">
                  <c:v>17/10/2014</c:v>
                </c:pt>
                <c:pt idx="440">
                  <c:v>20/10/2014</c:v>
                </c:pt>
                <c:pt idx="441">
                  <c:v>21/10/2014</c:v>
                </c:pt>
                <c:pt idx="442">
                  <c:v>22/10/2014</c:v>
                </c:pt>
                <c:pt idx="443">
                  <c:v>23/10/2014</c:v>
                </c:pt>
                <c:pt idx="444">
                  <c:v>24/10/2014</c:v>
                </c:pt>
                <c:pt idx="445">
                  <c:v>27/10/2014</c:v>
                </c:pt>
                <c:pt idx="446">
                  <c:v>28/10/2014</c:v>
                </c:pt>
                <c:pt idx="447">
                  <c:v>29/10/2014</c:v>
                </c:pt>
                <c:pt idx="448">
                  <c:v>30/10/2014</c:v>
                </c:pt>
                <c:pt idx="449">
                  <c:v>31/10/2014</c:v>
                </c:pt>
                <c:pt idx="450">
                  <c:v>03/11/2014</c:v>
                </c:pt>
                <c:pt idx="451">
                  <c:v>04/11/2014</c:v>
                </c:pt>
                <c:pt idx="452">
                  <c:v>05/11/2014</c:v>
                </c:pt>
                <c:pt idx="453">
                  <c:v>06/11/2014</c:v>
                </c:pt>
                <c:pt idx="454">
                  <c:v>07/11/2014</c:v>
                </c:pt>
                <c:pt idx="455">
                  <c:v>10/11/2014</c:v>
                </c:pt>
                <c:pt idx="456">
                  <c:v>11/11/2014</c:v>
                </c:pt>
                <c:pt idx="457">
                  <c:v>12/11/2014</c:v>
                </c:pt>
                <c:pt idx="458">
                  <c:v>13/11/2014</c:v>
                </c:pt>
                <c:pt idx="459">
                  <c:v>14/11/2014</c:v>
                </c:pt>
                <c:pt idx="460">
                  <c:v>17/11/2014</c:v>
                </c:pt>
                <c:pt idx="461">
                  <c:v>18/11/2014</c:v>
                </c:pt>
                <c:pt idx="462">
                  <c:v>19/11/2014</c:v>
                </c:pt>
                <c:pt idx="463">
                  <c:v>20/11/2014</c:v>
                </c:pt>
                <c:pt idx="464">
                  <c:v>21/11/2014</c:v>
                </c:pt>
                <c:pt idx="465">
                  <c:v>24/11/2014</c:v>
                </c:pt>
                <c:pt idx="466">
                  <c:v>25/11/2014</c:v>
                </c:pt>
                <c:pt idx="467">
                  <c:v>26/11/2014</c:v>
                </c:pt>
                <c:pt idx="468">
                  <c:v>28/11/2014</c:v>
                </c:pt>
                <c:pt idx="469">
                  <c:v>01/12/2014</c:v>
                </c:pt>
                <c:pt idx="470">
                  <c:v>02/12/2014</c:v>
                </c:pt>
                <c:pt idx="471">
                  <c:v>03/12/2014</c:v>
                </c:pt>
                <c:pt idx="472">
                  <c:v>04/12/2014</c:v>
                </c:pt>
                <c:pt idx="473">
                  <c:v>05/12/2014</c:v>
                </c:pt>
                <c:pt idx="474">
                  <c:v>08/12/2014</c:v>
                </c:pt>
                <c:pt idx="475">
                  <c:v>09/12/2014</c:v>
                </c:pt>
                <c:pt idx="476">
                  <c:v>10/12/2014</c:v>
                </c:pt>
                <c:pt idx="477">
                  <c:v>11/12/2014</c:v>
                </c:pt>
                <c:pt idx="478">
                  <c:v>12/12/2014</c:v>
                </c:pt>
                <c:pt idx="479">
                  <c:v>15/12/2014</c:v>
                </c:pt>
                <c:pt idx="480">
                  <c:v>16/12/2014</c:v>
                </c:pt>
                <c:pt idx="481">
                  <c:v>17/12/2014</c:v>
                </c:pt>
                <c:pt idx="482">
                  <c:v>18/12/2014</c:v>
                </c:pt>
                <c:pt idx="483">
                  <c:v>19/12/2014</c:v>
                </c:pt>
                <c:pt idx="484">
                  <c:v>22/12/2014</c:v>
                </c:pt>
                <c:pt idx="485">
                  <c:v>23/12/2014</c:v>
                </c:pt>
                <c:pt idx="486">
                  <c:v>24/12/2014</c:v>
                </c:pt>
                <c:pt idx="487">
                  <c:v>26/12/2014</c:v>
                </c:pt>
                <c:pt idx="488">
                  <c:v>29/12/2014</c:v>
                </c:pt>
                <c:pt idx="489">
                  <c:v>30/12/2014</c:v>
                </c:pt>
                <c:pt idx="490">
                  <c:v>31/12/2014</c:v>
                </c:pt>
                <c:pt idx="491">
                  <c:v>02/01/2015</c:v>
                </c:pt>
                <c:pt idx="492">
                  <c:v>05/01/2015</c:v>
                </c:pt>
                <c:pt idx="493">
                  <c:v>06/01/2015</c:v>
                </c:pt>
                <c:pt idx="494">
                  <c:v>07/01/2015</c:v>
                </c:pt>
                <c:pt idx="495">
                  <c:v>08/01/2015</c:v>
                </c:pt>
                <c:pt idx="496">
                  <c:v>09/01/2015</c:v>
                </c:pt>
                <c:pt idx="497">
                  <c:v>12/01/2015</c:v>
                </c:pt>
                <c:pt idx="498">
                  <c:v>13/01/2015</c:v>
                </c:pt>
                <c:pt idx="499">
                  <c:v>14/01/2015</c:v>
                </c:pt>
                <c:pt idx="500">
                  <c:v>15/01/2015</c:v>
                </c:pt>
                <c:pt idx="501">
                  <c:v>16/01/2015</c:v>
                </c:pt>
                <c:pt idx="502">
                  <c:v>20/01/2015</c:v>
                </c:pt>
                <c:pt idx="503">
                  <c:v>21/01/2015</c:v>
                </c:pt>
                <c:pt idx="504">
                  <c:v>22/01/2015</c:v>
                </c:pt>
                <c:pt idx="505">
                  <c:v>23/01/2015</c:v>
                </c:pt>
                <c:pt idx="506">
                  <c:v>26/01/2015</c:v>
                </c:pt>
                <c:pt idx="507">
                  <c:v>27/01/2015</c:v>
                </c:pt>
                <c:pt idx="508">
                  <c:v>28/01/2015</c:v>
                </c:pt>
                <c:pt idx="509">
                  <c:v>29/01/2015</c:v>
                </c:pt>
                <c:pt idx="510">
                  <c:v>30/01/2015</c:v>
                </c:pt>
                <c:pt idx="511">
                  <c:v>02/02/2015</c:v>
                </c:pt>
                <c:pt idx="512">
                  <c:v>03/02/2015</c:v>
                </c:pt>
                <c:pt idx="513">
                  <c:v>04/02/2015</c:v>
                </c:pt>
                <c:pt idx="514">
                  <c:v>05/02/2015</c:v>
                </c:pt>
                <c:pt idx="515">
                  <c:v>06/02/2015</c:v>
                </c:pt>
                <c:pt idx="516">
                  <c:v>09/02/2015</c:v>
                </c:pt>
                <c:pt idx="517">
                  <c:v>10/02/2015</c:v>
                </c:pt>
                <c:pt idx="518">
                  <c:v>11/02/2015</c:v>
                </c:pt>
                <c:pt idx="519">
                  <c:v>12/02/2015</c:v>
                </c:pt>
                <c:pt idx="520">
                  <c:v>13/02/2015</c:v>
                </c:pt>
                <c:pt idx="521">
                  <c:v>17/02/2015</c:v>
                </c:pt>
                <c:pt idx="522">
                  <c:v>18/02/2015</c:v>
                </c:pt>
                <c:pt idx="523">
                  <c:v>19/02/2015</c:v>
                </c:pt>
                <c:pt idx="524">
                  <c:v>20/02/2015</c:v>
                </c:pt>
                <c:pt idx="525">
                  <c:v>23/02/2015</c:v>
                </c:pt>
                <c:pt idx="526">
                  <c:v>24/02/2015</c:v>
                </c:pt>
                <c:pt idx="527">
                  <c:v>25/02/2015</c:v>
                </c:pt>
                <c:pt idx="528">
                  <c:v>26/02/2015</c:v>
                </c:pt>
                <c:pt idx="529">
                  <c:v>27/02/2015</c:v>
                </c:pt>
                <c:pt idx="530">
                  <c:v>02/03/2015</c:v>
                </c:pt>
                <c:pt idx="531">
                  <c:v>03/03/2015</c:v>
                </c:pt>
                <c:pt idx="532">
                  <c:v>04/03/2015</c:v>
                </c:pt>
                <c:pt idx="533">
                  <c:v>05/03/2015</c:v>
                </c:pt>
                <c:pt idx="534">
                  <c:v>06/03/2015</c:v>
                </c:pt>
                <c:pt idx="535">
                  <c:v>09/03/2015</c:v>
                </c:pt>
                <c:pt idx="536">
                  <c:v>10/03/2015</c:v>
                </c:pt>
                <c:pt idx="537">
                  <c:v>11/03/2015</c:v>
                </c:pt>
                <c:pt idx="538">
                  <c:v>12/03/2015</c:v>
                </c:pt>
                <c:pt idx="539">
                  <c:v>13/03/2015</c:v>
                </c:pt>
                <c:pt idx="540">
                  <c:v>16/03/2015</c:v>
                </c:pt>
                <c:pt idx="541">
                  <c:v>17/03/2015</c:v>
                </c:pt>
                <c:pt idx="542">
                  <c:v>18/03/2015</c:v>
                </c:pt>
                <c:pt idx="543">
                  <c:v>19/03/2015</c:v>
                </c:pt>
                <c:pt idx="544">
                  <c:v>20/03/2015</c:v>
                </c:pt>
                <c:pt idx="545">
                  <c:v>23/03/2015</c:v>
                </c:pt>
                <c:pt idx="546">
                  <c:v>24/03/2015</c:v>
                </c:pt>
                <c:pt idx="547">
                  <c:v>25/03/2015</c:v>
                </c:pt>
                <c:pt idx="548">
                  <c:v>26/03/2015</c:v>
                </c:pt>
                <c:pt idx="549">
                  <c:v>27/03/2015</c:v>
                </c:pt>
                <c:pt idx="550">
                  <c:v>30/03/2015</c:v>
                </c:pt>
                <c:pt idx="551">
                  <c:v>31/03/2015</c:v>
                </c:pt>
                <c:pt idx="552">
                  <c:v>01/04/2015</c:v>
                </c:pt>
                <c:pt idx="553">
                  <c:v>02/04/2015</c:v>
                </c:pt>
                <c:pt idx="554">
                  <c:v>06/04/2015</c:v>
                </c:pt>
                <c:pt idx="555">
                  <c:v>07/04/2015</c:v>
                </c:pt>
                <c:pt idx="556">
                  <c:v>08/04/2015</c:v>
                </c:pt>
                <c:pt idx="557">
                  <c:v>09/04/2015</c:v>
                </c:pt>
                <c:pt idx="558">
                  <c:v>10/04/2015</c:v>
                </c:pt>
                <c:pt idx="559">
                  <c:v>13/04/2015</c:v>
                </c:pt>
                <c:pt idx="560">
                  <c:v>14/04/2015</c:v>
                </c:pt>
                <c:pt idx="561">
                  <c:v>15/04/2015</c:v>
                </c:pt>
                <c:pt idx="562">
                  <c:v>16/04/2015</c:v>
                </c:pt>
                <c:pt idx="563">
                  <c:v>17/04/2015</c:v>
                </c:pt>
                <c:pt idx="564">
                  <c:v>20/04/2015</c:v>
                </c:pt>
                <c:pt idx="565">
                  <c:v>21/04/2015</c:v>
                </c:pt>
                <c:pt idx="566">
                  <c:v>22/04/2015</c:v>
                </c:pt>
                <c:pt idx="567">
                  <c:v>23/04/2015</c:v>
                </c:pt>
                <c:pt idx="568">
                  <c:v>24/04/2015</c:v>
                </c:pt>
                <c:pt idx="569">
                  <c:v>27/04/2015</c:v>
                </c:pt>
                <c:pt idx="570">
                  <c:v>28/04/2015</c:v>
                </c:pt>
                <c:pt idx="571">
                  <c:v>29/04/2015</c:v>
                </c:pt>
                <c:pt idx="572">
                  <c:v>30/04/2015</c:v>
                </c:pt>
                <c:pt idx="573">
                  <c:v>01/05/2015</c:v>
                </c:pt>
                <c:pt idx="574">
                  <c:v>04/05/2015</c:v>
                </c:pt>
                <c:pt idx="575">
                  <c:v>05/05/2015</c:v>
                </c:pt>
                <c:pt idx="576">
                  <c:v>06/05/2015</c:v>
                </c:pt>
                <c:pt idx="577">
                  <c:v>07/05/2015</c:v>
                </c:pt>
                <c:pt idx="578">
                  <c:v>08/05/2015</c:v>
                </c:pt>
                <c:pt idx="579">
                  <c:v>11/05/2015</c:v>
                </c:pt>
                <c:pt idx="580">
                  <c:v>12/05/2015</c:v>
                </c:pt>
                <c:pt idx="581">
                  <c:v>13/05/2015</c:v>
                </c:pt>
                <c:pt idx="582">
                  <c:v>14/05/2015</c:v>
                </c:pt>
                <c:pt idx="583">
                  <c:v>15/05/2015</c:v>
                </c:pt>
                <c:pt idx="584">
                  <c:v>18/05/2015</c:v>
                </c:pt>
                <c:pt idx="585">
                  <c:v>19/05/2015</c:v>
                </c:pt>
                <c:pt idx="586">
                  <c:v>20/05/2015</c:v>
                </c:pt>
                <c:pt idx="587">
                  <c:v>21/05/2015</c:v>
                </c:pt>
                <c:pt idx="588">
                  <c:v>22/05/2015</c:v>
                </c:pt>
                <c:pt idx="589">
                  <c:v>26/05/2015</c:v>
                </c:pt>
                <c:pt idx="590">
                  <c:v>27/05/2015</c:v>
                </c:pt>
                <c:pt idx="591">
                  <c:v>28/05/2015</c:v>
                </c:pt>
                <c:pt idx="592">
                  <c:v>29/05/2015</c:v>
                </c:pt>
                <c:pt idx="593">
                  <c:v>01/06/2015</c:v>
                </c:pt>
                <c:pt idx="594">
                  <c:v>02/06/2015</c:v>
                </c:pt>
                <c:pt idx="595">
                  <c:v>03/06/2015</c:v>
                </c:pt>
                <c:pt idx="596">
                  <c:v>04/06/2015</c:v>
                </c:pt>
                <c:pt idx="597">
                  <c:v>05/06/2015</c:v>
                </c:pt>
                <c:pt idx="598">
                  <c:v>08/06/2015</c:v>
                </c:pt>
                <c:pt idx="599">
                  <c:v>09/06/2015</c:v>
                </c:pt>
                <c:pt idx="600">
                  <c:v>10/06/2015</c:v>
                </c:pt>
                <c:pt idx="601">
                  <c:v>11/06/2015</c:v>
                </c:pt>
                <c:pt idx="602">
                  <c:v>12/06/2015</c:v>
                </c:pt>
                <c:pt idx="603">
                  <c:v>15/06/2015</c:v>
                </c:pt>
                <c:pt idx="604">
                  <c:v>16/06/2015</c:v>
                </c:pt>
                <c:pt idx="605">
                  <c:v>17/06/2015</c:v>
                </c:pt>
                <c:pt idx="606">
                  <c:v>18/06/2015</c:v>
                </c:pt>
                <c:pt idx="607">
                  <c:v>19/06/2015</c:v>
                </c:pt>
                <c:pt idx="608">
                  <c:v>22/06/2015</c:v>
                </c:pt>
                <c:pt idx="609">
                  <c:v>23/06/2015</c:v>
                </c:pt>
                <c:pt idx="610">
                  <c:v>24/06/2015</c:v>
                </c:pt>
                <c:pt idx="611">
                  <c:v>25/06/2015</c:v>
                </c:pt>
                <c:pt idx="612">
                  <c:v>26/06/2015</c:v>
                </c:pt>
                <c:pt idx="613">
                  <c:v>29/06/2015</c:v>
                </c:pt>
                <c:pt idx="614">
                  <c:v>30/06/2015</c:v>
                </c:pt>
                <c:pt idx="615">
                  <c:v>01/07/2015</c:v>
                </c:pt>
                <c:pt idx="616">
                  <c:v>02/07/2015</c:v>
                </c:pt>
                <c:pt idx="617">
                  <c:v>06/07/2015</c:v>
                </c:pt>
                <c:pt idx="618">
                  <c:v>07/07/2015</c:v>
                </c:pt>
                <c:pt idx="619">
                  <c:v>08/07/2015</c:v>
                </c:pt>
                <c:pt idx="620">
                  <c:v>09/07/2015</c:v>
                </c:pt>
                <c:pt idx="621">
                  <c:v>10/07/2015</c:v>
                </c:pt>
                <c:pt idx="622">
                  <c:v>13/07/2015</c:v>
                </c:pt>
                <c:pt idx="623">
                  <c:v>14/07/2015</c:v>
                </c:pt>
                <c:pt idx="624">
                  <c:v>15/07/2015</c:v>
                </c:pt>
                <c:pt idx="625">
                  <c:v>16/07/2015</c:v>
                </c:pt>
                <c:pt idx="626">
                  <c:v>17/07/2015</c:v>
                </c:pt>
                <c:pt idx="627">
                  <c:v>20/07/2015</c:v>
                </c:pt>
                <c:pt idx="628">
                  <c:v>21/07/2015</c:v>
                </c:pt>
                <c:pt idx="629">
                  <c:v>22/07/2015</c:v>
                </c:pt>
                <c:pt idx="630">
                  <c:v>23/07/2015</c:v>
                </c:pt>
                <c:pt idx="631">
                  <c:v>24/07/2015</c:v>
                </c:pt>
                <c:pt idx="632">
                  <c:v>27/07/2015</c:v>
                </c:pt>
                <c:pt idx="633">
                  <c:v>28/07/2015</c:v>
                </c:pt>
                <c:pt idx="634">
                  <c:v>29/07/2015</c:v>
                </c:pt>
                <c:pt idx="635">
                  <c:v>30/07/2015</c:v>
                </c:pt>
                <c:pt idx="636">
                  <c:v>31/07/2015</c:v>
                </c:pt>
                <c:pt idx="637">
                  <c:v>03/08/2015</c:v>
                </c:pt>
                <c:pt idx="638">
                  <c:v>04/08/2015</c:v>
                </c:pt>
                <c:pt idx="639">
                  <c:v>05/08/2015</c:v>
                </c:pt>
                <c:pt idx="640">
                  <c:v>06/08/2015</c:v>
                </c:pt>
                <c:pt idx="641">
                  <c:v>07/08/2015</c:v>
                </c:pt>
                <c:pt idx="642">
                  <c:v>10/08/2015</c:v>
                </c:pt>
                <c:pt idx="643">
                  <c:v>11/08/2015</c:v>
                </c:pt>
                <c:pt idx="644">
                  <c:v>12/08/2015</c:v>
                </c:pt>
                <c:pt idx="645">
                  <c:v>13/08/2015</c:v>
                </c:pt>
                <c:pt idx="646">
                  <c:v>14/08/2015</c:v>
                </c:pt>
                <c:pt idx="647">
                  <c:v>17/08/2015</c:v>
                </c:pt>
                <c:pt idx="648">
                  <c:v>18/08/2015</c:v>
                </c:pt>
                <c:pt idx="649">
                  <c:v>19/08/2015</c:v>
                </c:pt>
                <c:pt idx="650">
                  <c:v>20/08/2015</c:v>
                </c:pt>
                <c:pt idx="651">
                  <c:v>21/08/2015</c:v>
                </c:pt>
                <c:pt idx="652">
                  <c:v>24/08/2015</c:v>
                </c:pt>
                <c:pt idx="653">
                  <c:v>25/08/2015</c:v>
                </c:pt>
                <c:pt idx="654">
                  <c:v>26/08/2015</c:v>
                </c:pt>
                <c:pt idx="655">
                  <c:v>27/08/2015</c:v>
                </c:pt>
                <c:pt idx="656">
                  <c:v>28/08/2015</c:v>
                </c:pt>
                <c:pt idx="657">
                  <c:v>31/08/2015</c:v>
                </c:pt>
                <c:pt idx="658">
                  <c:v>01/09/2015</c:v>
                </c:pt>
                <c:pt idx="659">
                  <c:v>02/09/2015</c:v>
                </c:pt>
                <c:pt idx="660">
                  <c:v>03/09/2015</c:v>
                </c:pt>
                <c:pt idx="661">
                  <c:v>04/09/2015</c:v>
                </c:pt>
                <c:pt idx="662">
                  <c:v>08/09/2015</c:v>
                </c:pt>
                <c:pt idx="663">
                  <c:v>09/09/2015</c:v>
                </c:pt>
                <c:pt idx="664">
                  <c:v>10/09/2015</c:v>
                </c:pt>
                <c:pt idx="665">
                  <c:v>11/09/2015</c:v>
                </c:pt>
                <c:pt idx="666">
                  <c:v>14/09/2015</c:v>
                </c:pt>
                <c:pt idx="667">
                  <c:v>15/09/2015</c:v>
                </c:pt>
                <c:pt idx="668">
                  <c:v>16/09/2015</c:v>
                </c:pt>
                <c:pt idx="669">
                  <c:v>17/09/2015</c:v>
                </c:pt>
                <c:pt idx="670">
                  <c:v>18/09/2015</c:v>
                </c:pt>
                <c:pt idx="671">
                  <c:v>21/09/2015</c:v>
                </c:pt>
                <c:pt idx="672">
                  <c:v>22/09/2015</c:v>
                </c:pt>
                <c:pt idx="673">
                  <c:v>23/09/2015</c:v>
                </c:pt>
                <c:pt idx="674">
                  <c:v>24/09/2015</c:v>
                </c:pt>
                <c:pt idx="675">
                  <c:v>25/09/2015</c:v>
                </c:pt>
                <c:pt idx="676">
                  <c:v>28/09/2015</c:v>
                </c:pt>
                <c:pt idx="677">
                  <c:v>29/09/2015</c:v>
                </c:pt>
                <c:pt idx="678">
                  <c:v>30/09/2015</c:v>
                </c:pt>
                <c:pt idx="679">
                  <c:v>01/10/2015</c:v>
                </c:pt>
                <c:pt idx="680">
                  <c:v>02/10/2015</c:v>
                </c:pt>
                <c:pt idx="681">
                  <c:v>05/10/2015</c:v>
                </c:pt>
                <c:pt idx="682">
                  <c:v>06/10/2015</c:v>
                </c:pt>
                <c:pt idx="683">
                  <c:v>07/10/2015</c:v>
                </c:pt>
                <c:pt idx="684">
                  <c:v>08/10/2015</c:v>
                </c:pt>
                <c:pt idx="685">
                  <c:v>09/10/2015</c:v>
                </c:pt>
                <c:pt idx="686">
                  <c:v>12/10/2015</c:v>
                </c:pt>
                <c:pt idx="687">
                  <c:v>13/10/2015</c:v>
                </c:pt>
                <c:pt idx="688">
                  <c:v>14/10/2015</c:v>
                </c:pt>
                <c:pt idx="689">
                  <c:v>15/10/2015</c:v>
                </c:pt>
                <c:pt idx="690">
                  <c:v>16/10/2015</c:v>
                </c:pt>
                <c:pt idx="691">
                  <c:v>19/10/2015</c:v>
                </c:pt>
                <c:pt idx="692">
                  <c:v>20/10/2015</c:v>
                </c:pt>
                <c:pt idx="693">
                  <c:v>21/10/2015</c:v>
                </c:pt>
                <c:pt idx="694">
                  <c:v>22/10/2015</c:v>
                </c:pt>
                <c:pt idx="695">
                  <c:v>23/10/2015</c:v>
                </c:pt>
                <c:pt idx="696">
                  <c:v>26/10/2015</c:v>
                </c:pt>
                <c:pt idx="697">
                  <c:v>27/10/2015</c:v>
                </c:pt>
                <c:pt idx="698">
                  <c:v>28/10/2015</c:v>
                </c:pt>
                <c:pt idx="699">
                  <c:v>29/10/2015</c:v>
                </c:pt>
                <c:pt idx="700">
                  <c:v>30/10/2015</c:v>
                </c:pt>
                <c:pt idx="701">
                  <c:v>02/11/2015</c:v>
                </c:pt>
                <c:pt idx="702">
                  <c:v>03/11/2015</c:v>
                </c:pt>
                <c:pt idx="703">
                  <c:v>04/11/2015</c:v>
                </c:pt>
                <c:pt idx="704">
                  <c:v>05/11/2015</c:v>
                </c:pt>
                <c:pt idx="705">
                  <c:v>06/11/2015</c:v>
                </c:pt>
                <c:pt idx="706">
                  <c:v>09/11/2015</c:v>
                </c:pt>
                <c:pt idx="707">
                  <c:v>10/11/2015</c:v>
                </c:pt>
                <c:pt idx="708">
                  <c:v>11/11/2015</c:v>
                </c:pt>
                <c:pt idx="709">
                  <c:v>12/11/2015</c:v>
                </c:pt>
                <c:pt idx="710">
                  <c:v>13/11/2015</c:v>
                </c:pt>
                <c:pt idx="711">
                  <c:v>16/11/2015</c:v>
                </c:pt>
                <c:pt idx="712">
                  <c:v>17/11/2015</c:v>
                </c:pt>
                <c:pt idx="713">
                  <c:v>18/11/2015</c:v>
                </c:pt>
                <c:pt idx="714">
                  <c:v>19/11/2015</c:v>
                </c:pt>
                <c:pt idx="715">
                  <c:v>20/11/2015</c:v>
                </c:pt>
                <c:pt idx="716">
                  <c:v>23/11/2015</c:v>
                </c:pt>
                <c:pt idx="717">
                  <c:v>24/11/2015</c:v>
                </c:pt>
                <c:pt idx="718">
                  <c:v>25/11/2015</c:v>
                </c:pt>
                <c:pt idx="719">
                  <c:v>27/11/2015</c:v>
                </c:pt>
                <c:pt idx="720">
                  <c:v>30/11/2015</c:v>
                </c:pt>
                <c:pt idx="721">
                  <c:v>01/12/2015</c:v>
                </c:pt>
                <c:pt idx="722">
                  <c:v>02/12/2015</c:v>
                </c:pt>
                <c:pt idx="723">
                  <c:v>03/12/2015</c:v>
                </c:pt>
                <c:pt idx="724">
                  <c:v>04/12/2015</c:v>
                </c:pt>
                <c:pt idx="725">
                  <c:v>07/12/2015</c:v>
                </c:pt>
                <c:pt idx="726">
                  <c:v>08/12/2015</c:v>
                </c:pt>
                <c:pt idx="727">
                  <c:v>09/12/2015</c:v>
                </c:pt>
                <c:pt idx="728">
                  <c:v>10/12/2015</c:v>
                </c:pt>
                <c:pt idx="729">
                  <c:v>11/12/2015</c:v>
                </c:pt>
                <c:pt idx="730">
                  <c:v>14/12/2015</c:v>
                </c:pt>
                <c:pt idx="731">
                  <c:v>15/12/2015</c:v>
                </c:pt>
                <c:pt idx="732">
                  <c:v>16/12/2015</c:v>
                </c:pt>
                <c:pt idx="733">
                  <c:v>17/12/2015</c:v>
                </c:pt>
                <c:pt idx="734">
                  <c:v>18/12/2015</c:v>
                </c:pt>
                <c:pt idx="735">
                  <c:v>21/12/2015</c:v>
                </c:pt>
                <c:pt idx="736">
                  <c:v>22/12/2015</c:v>
                </c:pt>
                <c:pt idx="737">
                  <c:v>23/12/2015</c:v>
                </c:pt>
                <c:pt idx="738">
                  <c:v>24/12/2015</c:v>
                </c:pt>
                <c:pt idx="739">
                  <c:v>28/12/2015</c:v>
                </c:pt>
                <c:pt idx="740">
                  <c:v>29/12/2015</c:v>
                </c:pt>
                <c:pt idx="741">
                  <c:v>30/12/2015</c:v>
                </c:pt>
                <c:pt idx="742">
                  <c:v>31/12/2015</c:v>
                </c:pt>
                <c:pt idx="743">
                  <c:v>04/01/2016</c:v>
                </c:pt>
                <c:pt idx="744">
                  <c:v>05/01/2016</c:v>
                </c:pt>
                <c:pt idx="745">
                  <c:v>06/01/2016</c:v>
                </c:pt>
                <c:pt idx="746">
                  <c:v>07/01/2016</c:v>
                </c:pt>
                <c:pt idx="747">
                  <c:v>08/01/2016</c:v>
                </c:pt>
                <c:pt idx="748">
                  <c:v>11/01/2016</c:v>
                </c:pt>
                <c:pt idx="749">
                  <c:v>12/01/2016</c:v>
                </c:pt>
                <c:pt idx="750">
                  <c:v>13/01/2016</c:v>
                </c:pt>
                <c:pt idx="751">
                  <c:v>14/01/2016</c:v>
                </c:pt>
                <c:pt idx="752">
                  <c:v>15/01/2016</c:v>
                </c:pt>
                <c:pt idx="753">
                  <c:v>19/01/2016</c:v>
                </c:pt>
                <c:pt idx="754">
                  <c:v>20/01/2016</c:v>
                </c:pt>
                <c:pt idx="755">
                  <c:v>21/01/2016</c:v>
                </c:pt>
                <c:pt idx="756">
                  <c:v>22/01/2016</c:v>
                </c:pt>
                <c:pt idx="757">
                  <c:v>25/01/2016</c:v>
                </c:pt>
                <c:pt idx="758">
                  <c:v>26/01/2016</c:v>
                </c:pt>
                <c:pt idx="759">
                  <c:v>27/01/2016</c:v>
                </c:pt>
                <c:pt idx="760">
                  <c:v>28/01/2016</c:v>
                </c:pt>
                <c:pt idx="761">
                  <c:v>29/01/2016</c:v>
                </c:pt>
                <c:pt idx="762">
                  <c:v>01/02/2016</c:v>
                </c:pt>
                <c:pt idx="763">
                  <c:v>02/02/2016</c:v>
                </c:pt>
                <c:pt idx="764">
                  <c:v>03/02/2016</c:v>
                </c:pt>
                <c:pt idx="765">
                  <c:v>04/02/2016</c:v>
                </c:pt>
                <c:pt idx="766">
                  <c:v>05/02/2016</c:v>
                </c:pt>
                <c:pt idx="767">
                  <c:v>08/02/2016</c:v>
                </c:pt>
                <c:pt idx="768">
                  <c:v>09/02/2016</c:v>
                </c:pt>
                <c:pt idx="769">
                  <c:v>10/02/2016</c:v>
                </c:pt>
                <c:pt idx="770">
                  <c:v>11/02/2016</c:v>
                </c:pt>
                <c:pt idx="771">
                  <c:v>12/02/2016</c:v>
                </c:pt>
                <c:pt idx="772">
                  <c:v>16/02/2016</c:v>
                </c:pt>
                <c:pt idx="773">
                  <c:v>17/02/2016</c:v>
                </c:pt>
                <c:pt idx="774">
                  <c:v>18/02/2016</c:v>
                </c:pt>
                <c:pt idx="775">
                  <c:v>19/02/2016</c:v>
                </c:pt>
                <c:pt idx="776">
                  <c:v>22/02/2016</c:v>
                </c:pt>
                <c:pt idx="777">
                  <c:v>23/02/2016</c:v>
                </c:pt>
                <c:pt idx="778">
                  <c:v>24/02/2016</c:v>
                </c:pt>
                <c:pt idx="779">
                  <c:v>25/02/2016</c:v>
                </c:pt>
                <c:pt idx="780">
                  <c:v>26/02/2016</c:v>
                </c:pt>
                <c:pt idx="781">
                  <c:v>29/02/2016</c:v>
                </c:pt>
                <c:pt idx="782">
                  <c:v>01/03/2016</c:v>
                </c:pt>
                <c:pt idx="783">
                  <c:v>02/03/2016</c:v>
                </c:pt>
                <c:pt idx="784">
                  <c:v>03/03/2016</c:v>
                </c:pt>
                <c:pt idx="785">
                  <c:v>04/03/2016</c:v>
                </c:pt>
                <c:pt idx="786">
                  <c:v>07/03/2016</c:v>
                </c:pt>
                <c:pt idx="787">
                  <c:v>08/03/2016</c:v>
                </c:pt>
                <c:pt idx="788">
                  <c:v>09/03/2016</c:v>
                </c:pt>
                <c:pt idx="789">
                  <c:v>10/03/2016</c:v>
                </c:pt>
                <c:pt idx="790">
                  <c:v>11/03/2016</c:v>
                </c:pt>
                <c:pt idx="791">
                  <c:v>14/03/2016</c:v>
                </c:pt>
                <c:pt idx="792">
                  <c:v>15/03/2016</c:v>
                </c:pt>
                <c:pt idx="793">
                  <c:v>16/03/2016</c:v>
                </c:pt>
                <c:pt idx="794">
                  <c:v>17/03/2016</c:v>
                </c:pt>
                <c:pt idx="795">
                  <c:v>18/03/2016</c:v>
                </c:pt>
                <c:pt idx="796">
                  <c:v>21/03/2016</c:v>
                </c:pt>
                <c:pt idx="797">
                  <c:v>22/03/2016</c:v>
                </c:pt>
                <c:pt idx="798">
                  <c:v>23/03/2016</c:v>
                </c:pt>
                <c:pt idx="799">
                  <c:v>24/03/2016</c:v>
                </c:pt>
                <c:pt idx="800">
                  <c:v>28/03/2016</c:v>
                </c:pt>
                <c:pt idx="801">
                  <c:v>29/03/2016</c:v>
                </c:pt>
                <c:pt idx="802">
                  <c:v>30/03/2016</c:v>
                </c:pt>
                <c:pt idx="803">
                  <c:v>31/03/2016</c:v>
                </c:pt>
                <c:pt idx="804">
                  <c:v>01/04/2016</c:v>
                </c:pt>
                <c:pt idx="805">
                  <c:v>04/04/2016</c:v>
                </c:pt>
                <c:pt idx="806">
                  <c:v>05/04/2016</c:v>
                </c:pt>
                <c:pt idx="807">
                  <c:v>06/04/2016</c:v>
                </c:pt>
                <c:pt idx="808">
                  <c:v>07/04/2016</c:v>
                </c:pt>
                <c:pt idx="809">
                  <c:v>08/04/2016</c:v>
                </c:pt>
                <c:pt idx="810">
                  <c:v>11/04/2016</c:v>
                </c:pt>
                <c:pt idx="811">
                  <c:v>12/04/2016</c:v>
                </c:pt>
                <c:pt idx="812">
                  <c:v>13/04/2016</c:v>
                </c:pt>
                <c:pt idx="813">
                  <c:v>14/04/2016</c:v>
                </c:pt>
                <c:pt idx="814">
                  <c:v>15/04/2016</c:v>
                </c:pt>
                <c:pt idx="815">
                  <c:v>18/04/2016</c:v>
                </c:pt>
                <c:pt idx="816">
                  <c:v>19/04/2016</c:v>
                </c:pt>
                <c:pt idx="817">
                  <c:v>20/04/2016</c:v>
                </c:pt>
                <c:pt idx="818">
                  <c:v>21/04/2016</c:v>
                </c:pt>
                <c:pt idx="819">
                  <c:v>22/04/2016</c:v>
                </c:pt>
                <c:pt idx="820">
                  <c:v>25/04/2016</c:v>
                </c:pt>
                <c:pt idx="821">
                  <c:v>26/04/2016</c:v>
                </c:pt>
                <c:pt idx="822">
                  <c:v>27/04/2016</c:v>
                </c:pt>
                <c:pt idx="823">
                  <c:v>28/04/2016</c:v>
                </c:pt>
                <c:pt idx="824">
                  <c:v>29/04/2016</c:v>
                </c:pt>
                <c:pt idx="825">
                  <c:v>02/05/2016</c:v>
                </c:pt>
                <c:pt idx="826">
                  <c:v>03/05/2016</c:v>
                </c:pt>
                <c:pt idx="827">
                  <c:v>04/05/2016</c:v>
                </c:pt>
                <c:pt idx="828">
                  <c:v>05/05/2016</c:v>
                </c:pt>
                <c:pt idx="829">
                  <c:v>06/05/2016</c:v>
                </c:pt>
                <c:pt idx="830">
                  <c:v>09/05/2016</c:v>
                </c:pt>
                <c:pt idx="831">
                  <c:v>10/05/2016</c:v>
                </c:pt>
                <c:pt idx="832">
                  <c:v>11/05/2016</c:v>
                </c:pt>
                <c:pt idx="833">
                  <c:v>12/05/2016</c:v>
                </c:pt>
                <c:pt idx="834">
                  <c:v>13/05/2016</c:v>
                </c:pt>
                <c:pt idx="835">
                  <c:v>16/05/2016</c:v>
                </c:pt>
                <c:pt idx="836">
                  <c:v>17/05/2016</c:v>
                </c:pt>
                <c:pt idx="837">
                  <c:v>18/05/2016</c:v>
                </c:pt>
                <c:pt idx="838">
                  <c:v>19/05/2016</c:v>
                </c:pt>
                <c:pt idx="839">
                  <c:v>20/05/2016</c:v>
                </c:pt>
                <c:pt idx="840">
                  <c:v>23/05/2016</c:v>
                </c:pt>
                <c:pt idx="841">
                  <c:v>24/05/2016</c:v>
                </c:pt>
                <c:pt idx="842">
                  <c:v>25/05/2016</c:v>
                </c:pt>
                <c:pt idx="843">
                  <c:v>26/05/2016</c:v>
                </c:pt>
                <c:pt idx="844">
                  <c:v>27/05/2016</c:v>
                </c:pt>
                <c:pt idx="845">
                  <c:v>31/05/2016</c:v>
                </c:pt>
                <c:pt idx="846">
                  <c:v>01/06/2016</c:v>
                </c:pt>
                <c:pt idx="847">
                  <c:v>02/06/2016</c:v>
                </c:pt>
                <c:pt idx="848">
                  <c:v>03/06/2016</c:v>
                </c:pt>
                <c:pt idx="849">
                  <c:v>06/06/2016</c:v>
                </c:pt>
                <c:pt idx="850">
                  <c:v>07/06/2016</c:v>
                </c:pt>
                <c:pt idx="851">
                  <c:v>08/06/2016</c:v>
                </c:pt>
                <c:pt idx="852">
                  <c:v>09/06/2016</c:v>
                </c:pt>
                <c:pt idx="853">
                  <c:v>10/06/2016</c:v>
                </c:pt>
                <c:pt idx="854">
                  <c:v>13/06/2016</c:v>
                </c:pt>
                <c:pt idx="855">
                  <c:v>14/06/2016</c:v>
                </c:pt>
                <c:pt idx="856">
                  <c:v>15/06/2016</c:v>
                </c:pt>
                <c:pt idx="857">
                  <c:v>16/06/2016</c:v>
                </c:pt>
                <c:pt idx="858">
                  <c:v>17/06/2016</c:v>
                </c:pt>
                <c:pt idx="859">
                  <c:v>20/06/2016</c:v>
                </c:pt>
                <c:pt idx="860">
                  <c:v>21/06/2016</c:v>
                </c:pt>
                <c:pt idx="861">
                  <c:v>22/06/2016</c:v>
                </c:pt>
                <c:pt idx="862">
                  <c:v>23/06/2016</c:v>
                </c:pt>
                <c:pt idx="863">
                  <c:v>24/06/2016</c:v>
                </c:pt>
                <c:pt idx="864">
                  <c:v>27/06/2016</c:v>
                </c:pt>
                <c:pt idx="865">
                  <c:v>28/06/2016</c:v>
                </c:pt>
                <c:pt idx="866">
                  <c:v>29/06/2016</c:v>
                </c:pt>
                <c:pt idx="867">
                  <c:v>30/06/2016</c:v>
                </c:pt>
                <c:pt idx="868">
                  <c:v>01/07/2016</c:v>
                </c:pt>
                <c:pt idx="869">
                  <c:v>05/07/2016</c:v>
                </c:pt>
                <c:pt idx="870">
                  <c:v>06/07/2016</c:v>
                </c:pt>
                <c:pt idx="871">
                  <c:v>07/07/2016</c:v>
                </c:pt>
                <c:pt idx="872">
                  <c:v>08/07/2016</c:v>
                </c:pt>
                <c:pt idx="873">
                  <c:v>11/07/2016</c:v>
                </c:pt>
                <c:pt idx="874">
                  <c:v>12/07/2016</c:v>
                </c:pt>
                <c:pt idx="875">
                  <c:v>13/07/2016</c:v>
                </c:pt>
                <c:pt idx="876">
                  <c:v>14/07/2016</c:v>
                </c:pt>
                <c:pt idx="877">
                  <c:v>15/07/2016</c:v>
                </c:pt>
                <c:pt idx="878">
                  <c:v>18/07/2016</c:v>
                </c:pt>
                <c:pt idx="879">
                  <c:v>19/07/2016</c:v>
                </c:pt>
                <c:pt idx="880">
                  <c:v>20/07/2016</c:v>
                </c:pt>
                <c:pt idx="881">
                  <c:v>21/07/2016</c:v>
                </c:pt>
                <c:pt idx="882">
                  <c:v>22/07/2016</c:v>
                </c:pt>
                <c:pt idx="883">
                  <c:v>25/07/2016</c:v>
                </c:pt>
                <c:pt idx="884">
                  <c:v>26/07/2016</c:v>
                </c:pt>
                <c:pt idx="885">
                  <c:v>27/07/2016</c:v>
                </c:pt>
                <c:pt idx="886">
                  <c:v>28/07/2016</c:v>
                </c:pt>
                <c:pt idx="887">
                  <c:v>29/07/2016</c:v>
                </c:pt>
                <c:pt idx="888">
                  <c:v>01/08/2016</c:v>
                </c:pt>
                <c:pt idx="889">
                  <c:v>02/08/2016</c:v>
                </c:pt>
                <c:pt idx="890">
                  <c:v>03/08/2016</c:v>
                </c:pt>
                <c:pt idx="891">
                  <c:v>04/08/2016</c:v>
                </c:pt>
                <c:pt idx="892">
                  <c:v>05/08/2016</c:v>
                </c:pt>
                <c:pt idx="893">
                  <c:v>08/08/2016</c:v>
                </c:pt>
                <c:pt idx="894">
                  <c:v>09/08/2016</c:v>
                </c:pt>
                <c:pt idx="895">
                  <c:v>10/08/2016</c:v>
                </c:pt>
                <c:pt idx="896">
                  <c:v>11/08/2016</c:v>
                </c:pt>
                <c:pt idx="897">
                  <c:v>12/08/2016</c:v>
                </c:pt>
                <c:pt idx="898">
                  <c:v>15/08/2016</c:v>
                </c:pt>
                <c:pt idx="899">
                  <c:v>16/08/2016</c:v>
                </c:pt>
                <c:pt idx="900">
                  <c:v>17/08/2016</c:v>
                </c:pt>
                <c:pt idx="901">
                  <c:v>18/08/2016</c:v>
                </c:pt>
                <c:pt idx="902">
                  <c:v>19/08/2016</c:v>
                </c:pt>
                <c:pt idx="903">
                  <c:v>22/08/2016</c:v>
                </c:pt>
                <c:pt idx="904">
                  <c:v>23/08/2016</c:v>
                </c:pt>
                <c:pt idx="905">
                  <c:v>24/08/2016</c:v>
                </c:pt>
                <c:pt idx="906">
                  <c:v>25/08/2016</c:v>
                </c:pt>
                <c:pt idx="907">
                  <c:v>26/08/2016</c:v>
                </c:pt>
                <c:pt idx="908">
                  <c:v>29/08/2016</c:v>
                </c:pt>
                <c:pt idx="909">
                  <c:v>30/08/2016</c:v>
                </c:pt>
                <c:pt idx="910">
                  <c:v>31/08/2016</c:v>
                </c:pt>
                <c:pt idx="911">
                  <c:v>01/09/2016</c:v>
                </c:pt>
                <c:pt idx="912">
                  <c:v>02/09/2016</c:v>
                </c:pt>
                <c:pt idx="913">
                  <c:v>06/09/2016</c:v>
                </c:pt>
                <c:pt idx="914">
                  <c:v>07/09/2016</c:v>
                </c:pt>
                <c:pt idx="915">
                  <c:v>08/09/2016</c:v>
                </c:pt>
                <c:pt idx="916">
                  <c:v>09/09/2016</c:v>
                </c:pt>
                <c:pt idx="917">
                  <c:v>12/09/2016</c:v>
                </c:pt>
                <c:pt idx="918">
                  <c:v>13/09/2016</c:v>
                </c:pt>
                <c:pt idx="919">
                  <c:v>14/09/2016</c:v>
                </c:pt>
                <c:pt idx="920">
                  <c:v>15/09/2016</c:v>
                </c:pt>
                <c:pt idx="921">
                  <c:v>16/09/2016</c:v>
                </c:pt>
                <c:pt idx="922">
                  <c:v>19/09/2016</c:v>
                </c:pt>
                <c:pt idx="923">
                  <c:v>20/09/2016</c:v>
                </c:pt>
                <c:pt idx="924">
                  <c:v>21/09/2016</c:v>
                </c:pt>
                <c:pt idx="925">
                  <c:v>22/09/2016</c:v>
                </c:pt>
                <c:pt idx="926">
                  <c:v>23/09/2016</c:v>
                </c:pt>
                <c:pt idx="927">
                  <c:v>26/09/2016</c:v>
                </c:pt>
                <c:pt idx="928">
                  <c:v>27/09/2016</c:v>
                </c:pt>
                <c:pt idx="929">
                  <c:v>28/09/2016</c:v>
                </c:pt>
                <c:pt idx="930">
                  <c:v>29/09/2016</c:v>
                </c:pt>
                <c:pt idx="931">
                  <c:v>30/09/2016</c:v>
                </c:pt>
                <c:pt idx="932">
                  <c:v>03/10/2016</c:v>
                </c:pt>
                <c:pt idx="933">
                  <c:v>04/10/2016</c:v>
                </c:pt>
                <c:pt idx="934">
                  <c:v>05/10/2016</c:v>
                </c:pt>
                <c:pt idx="935">
                  <c:v>06/10/2016</c:v>
                </c:pt>
                <c:pt idx="936">
                  <c:v>07/10/2016</c:v>
                </c:pt>
                <c:pt idx="937">
                  <c:v>10/10/2016</c:v>
                </c:pt>
                <c:pt idx="938">
                  <c:v>11/10/2016</c:v>
                </c:pt>
                <c:pt idx="939">
                  <c:v>12/10/2016</c:v>
                </c:pt>
                <c:pt idx="940">
                  <c:v>13/10/2016</c:v>
                </c:pt>
                <c:pt idx="941">
                  <c:v>14/10/2016</c:v>
                </c:pt>
                <c:pt idx="942">
                  <c:v>17/10/2016</c:v>
                </c:pt>
                <c:pt idx="943">
                  <c:v>18/10/2016</c:v>
                </c:pt>
                <c:pt idx="944">
                  <c:v>19/10/2016</c:v>
                </c:pt>
                <c:pt idx="945">
                  <c:v>20/10/2016</c:v>
                </c:pt>
                <c:pt idx="946">
                  <c:v>21/10/2016</c:v>
                </c:pt>
                <c:pt idx="947">
                  <c:v>24/10/2016</c:v>
                </c:pt>
                <c:pt idx="948">
                  <c:v>25/10/2016</c:v>
                </c:pt>
                <c:pt idx="949">
                  <c:v>26/10/2016</c:v>
                </c:pt>
                <c:pt idx="950">
                  <c:v>27/10/2016</c:v>
                </c:pt>
                <c:pt idx="951">
                  <c:v>28/10/2016</c:v>
                </c:pt>
                <c:pt idx="952">
                  <c:v>31/10/2016</c:v>
                </c:pt>
                <c:pt idx="953">
                  <c:v>01/11/2016</c:v>
                </c:pt>
                <c:pt idx="954">
                  <c:v>02/11/2016</c:v>
                </c:pt>
                <c:pt idx="955">
                  <c:v>03/11/2016</c:v>
                </c:pt>
                <c:pt idx="956">
                  <c:v>04/11/2016</c:v>
                </c:pt>
                <c:pt idx="957">
                  <c:v>07/11/2016</c:v>
                </c:pt>
                <c:pt idx="958">
                  <c:v>08/11/2016</c:v>
                </c:pt>
                <c:pt idx="959">
                  <c:v>09/11/2016</c:v>
                </c:pt>
                <c:pt idx="960">
                  <c:v>10/11/2016</c:v>
                </c:pt>
                <c:pt idx="961">
                  <c:v>11/11/2016</c:v>
                </c:pt>
                <c:pt idx="962">
                  <c:v>14/11/2016</c:v>
                </c:pt>
                <c:pt idx="963">
                  <c:v>15/11/2016</c:v>
                </c:pt>
                <c:pt idx="964">
                  <c:v>16/11/2016</c:v>
                </c:pt>
                <c:pt idx="965">
                  <c:v>17/11/2016</c:v>
                </c:pt>
                <c:pt idx="966">
                  <c:v>18/11/2016</c:v>
                </c:pt>
                <c:pt idx="967">
                  <c:v>21/11/2016</c:v>
                </c:pt>
                <c:pt idx="968">
                  <c:v>22/11/2016</c:v>
                </c:pt>
                <c:pt idx="969">
                  <c:v>23/11/2016</c:v>
                </c:pt>
                <c:pt idx="970">
                  <c:v>25/11/2016</c:v>
                </c:pt>
                <c:pt idx="971">
                  <c:v>28/11/2016</c:v>
                </c:pt>
                <c:pt idx="972">
                  <c:v>29/11/2016</c:v>
                </c:pt>
                <c:pt idx="973">
                  <c:v>30/11/2016</c:v>
                </c:pt>
                <c:pt idx="974">
                  <c:v>01/12/2016</c:v>
                </c:pt>
                <c:pt idx="975">
                  <c:v>02/12/2016</c:v>
                </c:pt>
                <c:pt idx="976">
                  <c:v>05/12/2016</c:v>
                </c:pt>
                <c:pt idx="977">
                  <c:v>06/12/2016</c:v>
                </c:pt>
                <c:pt idx="978">
                  <c:v>07/12/2016</c:v>
                </c:pt>
                <c:pt idx="979">
                  <c:v>08/12/2016</c:v>
                </c:pt>
                <c:pt idx="980">
                  <c:v>09/12/2016</c:v>
                </c:pt>
                <c:pt idx="981">
                  <c:v>12/12/2016</c:v>
                </c:pt>
                <c:pt idx="982">
                  <c:v>13/12/2016</c:v>
                </c:pt>
                <c:pt idx="983">
                  <c:v>14/12/2016</c:v>
                </c:pt>
                <c:pt idx="984">
                  <c:v>15/12/2016</c:v>
                </c:pt>
                <c:pt idx="985">
                  <c:v>16/12/2016</c:v>
                </c:pt>
                <c:pt idx="986">
                  <c:v>19/12/2016</c:v>
                </c:pt>
                <c:pt idx="987">
                  <c:v>20/12/2016</c:v>
                </c:pt>
                <c:pt idx="988">
                  <c:v>21/12/2016</c:v>
                </c:pt>
                <c:pt idx="989">
                  <c:v>22/12/2016</c:v>
                </c:pt>
                <c:pt idx="990">
                  <c:v>23/12/2016</c:v>
                </c:pt>
                <c:pt idx="991">
                  <c:v>27/12/2016</c:v>
                </c:pt>
                <c:pt idx="992">
                  <c:v>28/12/2016</c:v>
                </c:pt>
                <c:pt idx="993">
                  <c:v>29/12/2016</c:v>
                </c:pt>
                <c:pt idx="994">
                  <c:v>30/12/2016</c:v>
                </c:pt>
                <c:pt idx="995">
                  <c:v>03/01/2017</c:v>
                </c:pt>
                <c:pt idx="996">
                  <c:v>04/01/2017</c:v>
                </c:pt>
                <c:pt idx="997">
                  <c:v>05/01/2017</c:v>
                </c:pt>
                <c:pt idx="998">
                  <c:v>06/01/2017</c:v>
                </c:pt>
                <c:pt idx="999">
                  <c:v>09/01/2017</c:v>
                </c:pt>
                <c:pt idx="1000">
                  <c:v>10/01/2017</c:v>
                </c:pt>
                <c:pt idx="1001">
                  <c:v>11/01/2017</c:v>
                </c:pt>
                <c:pt idx="1002">
                  <c:v>12/01/2017</c:v>
                </c:pt>
                <c:pt idx="1003">
                  <c:v>13/01/2017</c:v>
                </c:pt>
                <c:pt idx="1004">
                  <c:v>17/01/2017</c:v>
                </c:pt>
                <c:pt idx="1005">
                  <c:v>18/01/2017</c:v>
                </c:pt>
                <c:pt idx="1006">
                  <c:v>19/01/2017</c:v>
                </c:pt>
                <c:pt idx="1007">
                  <c:v>20/01/2017</c:v>
                </c:pt>
                <c:pt idx="1008">
                  <c:v>23/01/2017</c:v>
                </c:pt>
                <c:pt idx="1009">
                  <c:v>24/01/2017</c:v>
                </c:pt>
                <c:pt idx="1010">
                  <c:v>25/01/2017</c:v>
                </c:pt>
                <c:pt idx="1011">
                  <c:v>26/01/2017</c:v>
                </c:pt>
                <c:pt idx="1012">
                  <c:v>27/01/2017</c:v>
                </c:pt>
                <c:pt idx="1013">
                  <c:v>30/01/2017</c:v>
                </c:pt>
                <c:pt idx="1014">
                  <c:v>31/01/2017</c:v>
                </c:pt>
                <c:pt idx="1015">
                  <c:v>01/02/2017</c:v>
                </c:pt>
                <c:pt idx="1016">
                  <c:v>02/02/2017</c:v>
                </c:pt>
                <c:pt idx="1017">
                  <c:v>03/02/2017</c:v>
                </c:pt>
                <c:pt idx="1018">
                  <c:v>06/02/2017</c:v>
                </c:pt>
                <c:pt idx="1019">
                  <c:v>07/02/2017</c:v>
                </c:pt>
                <c:pt idx="1020">
                  <c:v>08/02/2017</c:v>
                </c:pt>
                <c:pt idx="1021">
                  <c:v>09/02/2017</c:v>
                </c:pt>
                <c:pt idx="1022">
                  <c:v>10/02/2017</c:v>
                </c:pt>
                <c:pt idx="1023">
                  <c:v>13/02/2017</c:v>
                </c:pt>
                <c:pt idx="1024">
                  <c:v>14/02/2017</c:v>
                </c:pt>
                <c:pt idx="1025">
                  <c:v>15/02/2017</c:v>
                </c:pt>
                <c:pt idx="1026">
                  <c:v>16/02/2017</c:v>
                </c:pt>
                <c:pt idx="1027">
                  <c:v>17/02/2017</c:v>
                </c:pt>
                <c:pt idx="1028">
                  <c:v>21/02/2017</c:v>
                </c:pt>
                <c:pt idx="1029">
                  <c:v>22/02/2017</c:v>
                </c:pt>
                <c:pt idx="1030">
                  <c:v>23/02/2017</c:v>
                </c:pt>
                <c:pt idx="1031">
                  <c:v>24/02/2017</c:v>
                </c:pt>
                <c:pt idx="1032">
                  <c:v>27/02/2017</c:v>
                </c:pt>
                <c:pt idx="1033">
                  <c:v>28/02/2017</c:v>
                </c:pt>
                <c:pt idx="1034">
                  <c:v>01/03/2017</c:v>
                </c:pt>
                <c:pt idx="1035">
                  <c:v>02/03/2017</c:v>
                </c:pt>
                <c:pt idx="1036">
                  <c:v>03/03/2017</c:v>
                </c:pt>
                <c:pt idx="1037">
                  <c:v>06/03/2017</c:v>
                </c:pt>
                <c:pt idx="1038">
                  <c:v>07/03/2017</c:v>
                </c:pt>
                <c:pt idx="1039">
                  <c:v>08/03/2017</c:v>
                </c:pt>
                <c:pt idx="1040">
                  <c:v>09/03/2017</c:v>
                </c:pt>
                <c:pt idx="1041">
                  <c:v>10/03/2017</c:v>
                </c:pt>
                <c:pt idx="1042">
                  <c:v>13/03/2017</c:v>
                </c:pt>
                <c:pt idx="1043">
                  <c:v>14/03/2017</c:v>
                </c:pt>
                <c:pt idx="1044">
                  <c:v>15/03/2017</c:v>
                </c:pt>
                <c:pt idx="1045">
                  <c:v>16/03/2017</c:v>
                </c:pt>
                <c:pt idx="1046">
                  <c:v>17/03/2017</c:v>
                </c:pt>
                <c:pt idx="1047">
                  <c:v>20/03/2017</c:v>
                </c:pt>
                <c:pt idx="1048">
                  <c:v>21/03/2017</c:v>
                </c:pt>
                <c:pt idx="1049">
                  <c:v>22/03/2017</c:v>
                </c:pt>
                <c:pt idx="1050">
                  <c:v>23/03/2017</c:v>
                </c:pt>
                <c:pt idx="1051">
                  <c:v>24/03/2017</c:v>
                </c:pt>
                <c:pt idx="1052">
                  <c:v>27/03/2017</c:v>
                </c:pt>
                <c:pt idx="1053">
                  <c:v>28/03/2017</c:v>
                </c:pt>
                <c:pt idx="1054">
                  <c:v>29/03/2017</c:v>
                </c:pt>
                <c:pt idx="1055">
                  <c:v>30/03/2017</c:v>
                </c:pt>
                <c:pt idx="1056">
                  <c:v>31/03/2017</c:v>
                </c:pt>
                <c:pt idx="1057">
                  <c:v>03/04/2017</c:v>
                </c:pt>
                <c:pt idx="1058">
                  <c:v>04/04/2017</c:v>
                </c:pt>
                <c:pt idx="1059">
                  <c:v>05/04/2017</c:v>
                </c:pt>
                <c:pt idx="1060">
                  <c:v>06/04/2017</c:v>
                </c:pt>
                <c:pt idx="1061">
                  <c:v>07/04/2017</c:v>
                </c:pt>
                <c:pt idx="1062">
                  <c:v>10/04/2017</c:v>
                </c:pt>
                <c:pt idx="1063">
                  <c:v>11/04/2017</c:v>
                </c:pt>
                <c:pt idx="1064">
                  <c:v>12/04/2017</c:v>
                </c:pt>
                <c:pt idx="1065">
                  <c:v>13/04/2017</c:v>
                </c:pt>
                <c:pt idx="1066">
                  <c:v>17/04/2017</c:v>
                </c:pt>
                <c:pt idx="1067">
                  <c:v>18/04/2017</c:v>
                </c:pt>
                <c:pt idx="1068">
                  <c:v>19/04/2017</c:v>
                </c:pt>
                <c:pt idx="1069">
                  <c:v>20/04/2017</c:v>
                </c:pt>
                <c:pt idx="1070">
                  <c:v>21/04/2017</c:v>
                </c:pt>
                <c:pt idx="1071">
                  <c:v>24/04/2017</c:v>
                </c:pt>
                <c:pt idx="1072">
                  <c:v>25/04/2017</c:v>
                </c:pt>
                <c:pt idx="1073">
                  <c:v>26/04/2017</c:v>
                </c:pt>
                <c:pt idx="1074">
                  <c:v>27/04/2017</c:v>
                </c:pt>
                <c:pt idx="1075">
                  <c:v>28/04/2017</c:v>
                </c:pt>
                <c:pt idx="1076">
                  <c:v>01/05/2017</c:v>
                </c:pt>
                <c:pt idx="1077">
                  <c:v>02/05/2017</c:v>
                </c:pt>
                <c:pt idx="1078">
                  <c:v>03/05/2017</c:v>
                </c:pt>
                <c:pt idx="1079">
                  <c:v>04/05/2017</c:v>
                </c:pt>
                <c:pt idx="1080">
                  <c:v>05/05/2017</c:v>
                </c:pt>
                <c:pt idx="1081">
                  <c:v>08/05/2017</c:v>
                </c:pt>
                <c:pt idx="1082">
                  <c:v>09/05/2017</c:v>
                </c:pt>
                <c:pt idx="1083">
                  <c:v>10/05/2017</c:v>
                </c:pt>
                <c:pt idx="1084">
                  <c:v>11/05/2017</c:v>
                </c:pt>
                <c:pt idx="1085">
                  <c:v>12/05/2017</c:v>
                </c:pt>
                <c:pt idx="1086">
                  <c:v>15/05/2017</c:v>
                </c:pt>
                <c:pt idx="1087">
                  <c:v>16/05/2017</c:v>
                </c:pt>
                <c:pt idx="1088">
                  <c:v>17/05/2017</c:v>
                </c:pt>
                <c:pt idx="1089">
                  <c:v>18/05/2017</c:v>
                </c:pt>
                <c:pt idx="1090">
                  <c:v>19/05/2017</c:v>
                </c:pt>
                <c:pt idx="1091">
                  <c:v>22/05/2017</c:v>
                </c:pt>
                <c:pt idx="1092">
                  <c:v>23/05/2017</c:v>
                </c:pt>
                <c:pt idx="1093">
                  <c:v>24/05/2017</c:v>
                </c:pt>
                <c:pt idx="1094">
                  <c:v>25/05/2017</c:v>
                </c:pt>
                <c:pt idx="1095">
                  <c:v>26/05/2017</c:v>
                </c:pt>
                <c:pt idx="1096">
                  <c:v>30/05/2017</c:v>
                </c:pt>
                <c:pt idx="1097">
                  <c:v>31/05/2017</c:v>
                </c:pt>
                <c:pt idx="1098">
                  <c:v>01/06/2017</c:v>
                </c:pt>
                <c:pt idx="1099">
                  <c:v>02/06/2017</c:v>
                </c:pt>
                <c:pt idx="1100">
                  <c:v>05/06/2017</c:v>
                </c:pt>
                <c:pt idx="1101">
                  <c:v>06/06/2017</c:v>
                </c:pt>
                <c:pt idx="1102">
                  <c:v>07/06/2017</c:v>
                </c:pt>
                <c:pt idx="1103">
                  <c:v>08/06/2017</c:v>
                </c:pt>
                <c:pt idx="1104">
                  <c:v>09/06/2017</c:v>
                </c:pt>
                <c:pt idx="1105">
                  <c:v>12/06/2017</c:v>
                </c:pt>
                <c:pt idx="1106">
                  <c:v>13/06/2017</c:v>
                </c:pt>
                <c:pt idx="1107">
                  <c:v>14/06/2017</c:v>
                </c:pt>
                <c:pt idx="1108">
                  <c:v>15/06/2017</c:v>
                </c:pt>
                <c:pt idx="1109">
                  <c:v>16/06/2017</c:v>
                </c:pt>
                <c:pt idx="1110">
                  <c:v>19/06/2017</c:v>
                </c:pt>
                <c:pt idx="1111">
                  <c:v>20/06/2017</c:v>
                </c:pt>
                <c:pt idx="1112">
                  <c:v>21/06/2017</c:v>
                </c:pt>
                <c:pt idx="1113">
                  <c:v>22/06/2017</c:v>
                </c:pt>
                <c:pt idx="1114">
                  <c:v>23/06/2017</c:v>
                </c:pt>
                <c:pt idx="1115">
                  <c:v>26/06/2017</c:v>
                </c:pt>
                <c:pt idx="1116">
                  <c:v>27/06/2017</c:v>
                </c:pt>
                <c:pt idx="1117">
                  <c:v>28/06/2017</c:v>
                </c:pt>
                <c:pt idx="1118">
                  <c:v>29/06/2017</c:v>
                </c:pt>
                <c:pt idx="1119">
                  <c:v>30/06/2017</c:v>
                </c:pt>
                <c:pt idx="1120">
                  <c:v>03/07/2017</c:v>
                </c:pt>
                <c:pt idx="1121">
                  <c:v>05/07/2017</c:v>
                </c:pt>
                <c:pt idx="1122">
                  <c:v>06/07/2017</c:v>
                </c:pt>
                <c:pt idx="1123">
                  <c:v>07/07/2017</c:v>
                </c:pt>
                <c:pt idx="1124">
                  <c:v>10/07/2017</c:v>
                </c:pt>
                <c:pt idx="1125">
                  <c:v>11/07/2017</c:v>
                </c:pt>
                <c:pt idx="1126">
                  <c:v>12/07/2017</c:v>
                </c:pt>
                <c:pt idx="1127">
                  <c:v>13/07/2017</c:v>
                </c:pt>
                <c:pt idx="1128">
                  <c:v>14/07/2017</c:v>
                </c:pt>
                <c:pt idx="1129">
                  <c:v>17/07/2017</c:v>
                </c:pt>
                <c:pt idx="1130">
                  <c:v>18/07/2017</c:v>
                </c:pt>
                <c:pt idx="1131">
                  <c:v>19/07/2017</c:v>
                </c:pt>
                <c:pt idx="1132">
                  <c:v>20/07/2017</c:v>
                </c:pt>
                <c:pt idx="1133">
                  <c:v>21/07/2017</c:v>
                </c:pt>
                <c:pt idx="1134">
                  <c:v>24/07/2017</c:v>
                </c:pt>
                <c:pt idx="1135">
                  <c:v>25/07/2017</c:v>
                </c:pt>
                <c:pt idx="1136">
                  <c:v>26/07/2017</c:v>
                </c:pt>
                <c:pt idx="1137">
                  <c:v>27/07/2017</c:v>
                </c:pt>
                <c:pt idx="1138">
                  <c:v>28/07/2017</c:v>
                </c:pt>
                <c:pt idx="1139">
                  <c:v>31/07/2017</c:v>
                </c:pt>
                <c:pt idx="1140">
                  <c:v>01/08/2017</c:v>
                </c:pt>
                <c:pt idx="1141">
                  <c:v>02/08/2017</c:v>
                </c:pt>
                <c:pt idx="1142">
                  <c:v>03/08/2017</c:v>
                </c:pt>
                <c:pt idx="1143">
                  <c:v>04/08/2017</c:v>
                </c:pt>
                <c:pt idx="1144">
                  <c:v>07/08/2017</c:v>
                </c:pt>
                <c:pt idx="1145">
                  <c:v>08/08/2017</c:v>
                </c:pt>
                <c:pt idx="1146">
                  <c:v>09/08/2017</c:v>
                </c:pt>
                <c:pt idx="1147">
                  <c:v>10/08/2017</c:v>
                </c:pt>
                <c:pt idx="1148">
                  <c:v>11/08/2017</c:v>
                </c:pt>
                <c:pt idx="1149">
                  <c:v>14/08/2017</c:v>
                </c:pt>
                <c:pt idx="1150">
                  <c:v>15/08/2017</c:v>
                </c:pt>
                <c:pt idx="1151">
                  <c:v>16/08/2017</c:v>
                </c:pt>
                <c:pt idx="1152">
                  <c:v>17/08/2017</c:v>
                </c:pt>
                <c:pt idx="1153">
                  <c:v>18/08/2017</c:v>
                </c:pt>
                <c:pt idx="1154">
                  <c:v>21/08/2017</c:v>
                </c:pt>
                <c:pt idx="1155">
                  <c:v>22/08/2017</c:v>
                </c:pt>
                <c:pt idx="1156">
                  <c:v>23/08/2017</c:v>
                </c:pt>
                <c:pt idx="1157">
                  <c:v>24/08/2017</c:v>
                </c:pt>
                <c:pt idx="1158">
                  <c:v>25/08/2017</c:v>
                </c:pt>
                <c:pt idx="1159">
                  <c:v>28/08/2017</c:v>
                </c:pt>
                <c:pt idx="1160">
                  <c:v>29/08/2017</c:v>
                </c:pt>
                <c:pt idx="1161">
                  <c:v>30/08/2017</c:v>
                </c:pt>
                <c:pt idx="1162">
                  <c:v>31/08/2017</c:v>
                </c:pt>
                <c:pt idx="1163">
                  <c:v>01/09/2017</c:v>
                </c:pt>
                <c:pt idx="1164">
                  <c:v>05/09/2017</c:v>
                </c:pt>
                <c:pt idx="1165">
                  <c:v>06/09/2017</c:v>
                </c:pt>
                <c:pt idx="1166">
                  <c:v>07/09/2017</c:v>
                </c:pt>
                <c:pt idx="1167">
                  <c:v>08/09/2017</c:v>
                </c:pt>
                <c:pt idx="1168">
                  <c:v>11/09/2017</c:v>
                </c:pt>
                <c:pt idx="1169">
                  <c:v>12/09/2017</c:v>
                </c:pt>
                <c:pt idx="1170">
                  <c:v>13/09/2017</c:v>
                </c:pt>
                <c:pt idx="1171">
                  <c:v>14/09/2017</c:v>
                </c:pt>
                <c:pt idx="1172">
                  <c:v>15/09/2017</c:v>
                </c:pt>
                <c:pt idx="1173">
                  <c:v>18/09/2017</c:v>
                </c:pt>
                <c:pt idx="1174">
                  <c:v>19/09/2017</c:v>
                </c:pt>
                <c:pt idx="1175">
                  <c:v>20/09/2017</c:v>
                </c:pt>
                <c:pt idx="1176">
                  <c:v>21/09/2017</c:v>
                </c:pt>
                <c:pt idx="1177">
                  <c:v>22/09/2017</c:v>
                </c:pt>
                <c:pt idx="1178">
                  <c:v>25/09/2017</c:v>
                </c:pt>
                <c:pt idx="1179">
                  <c:v>26/09/2017</c:v>
                </c:pt>
                <c:pt idx="1180">
                  <c:v>27/09/2017</c:v>
                </c:pt>
                <c:pt idx="1181">
                  <c:v>28/09/2017</c:v>
                </c:pt>
                <c:pt idx="1182">
                  <c:v>29/09/2017</c:v>
                </c:pt>
                <c:pt idx="1183">
                  <c:v>02/10/2017</c:v>
                </c:pt>
                <c:pt idx="1184">
                  <c:v>03/10/2017</c:v>
                </c:pt>
                <c:pt idx="1185">
                  <c:v>04/10/2017</c:v>
                </c:pt>
                <c:pt idx="1186">
                  <c:v>05/10/2017</c:v>
                </c:pt>
                <c:pt idx="1187">
                  <c:v>06/10/2017</c:v>
                </c:pt>
                <c:pt idx="1188">
                  <c:v>09/10/2017</c:v>
                </c:pt>
                <c:pt idx="1189">
                  <c:v>10/10/2017</c:v>
                </c:pt>
                <c:pt idx="1190">
                  <c:v>11/10/2017</c:v>
                </c:pt>
                <c:pt idx="1191">
                  <c:v>12/10/2017</c:v>
                </c:pt>
                <c:pt idx="1192">
                  <c:v>13/10/2017</c:v>
                </c:pt>
                <c:pt idx="1193">
                  <c:v>16/10/2017</c:v>
                </c:pt>
                <c:pt idx="1194">
                  <c:v>17/10/2017</c:v>
                </c:pt>
                <c:pt idx="1195">
                  <c:v>18/10/2017</c:v>
                </c:pt>
                <c:pt idx="1196">
                  <c:v>19/10/2017</c:v>
                </c:pt>
                <c:pt idx="1197">
                  <c:v>20/10/2017</c:v>
                </c:pt>
                <c:pt idx="1198">
                  <c:v>23/10/2017</c:v>
                </c:pt>
                <c:pt idx="1199">
                  <c:v>24/10/2017</c:v>
                </c:pt>
                <c:pt idx="1200">
                  <c:v>25/10/2017</c:v>
                </c:pt>
                <c:pt idx="1201">
                  <c:v>26/10/2017</c:v>
                </c:pt>
                <c:pt idx="1202">
                  <c:v>27/10/2017</c:v>
                </c:pt>
                <c:pt idx="1203">
                  <c:v>30/10/2017</c:v>
                </c:pt>
                <c:pt idx="1204">
                  <c:v>31/10/2017</c:v>
                </c:pt>
                <c:pt idx="1205">
                  <c:v>01/11/2017</c:v>
                </c:pt>
                <c:pt idx="1206">
                  <c:v>02/11/2017</c:v>
                </c:pt>
                <c:pt idx="1207">
                  <c:v>03/11/2017</c:v>
                </c:pt>
                <c:pt idx="1208">
                  <c:v>06/11/2017</c:v>
                </c:pt>
                <c:pt idx="1209">
                  <c:v>07/11/2017</c:v>
                </c:pt>
                <c:pt idx="1210">
                  <c:v>08/11/2017</c:v>
                </c:pt>
                <c:pt idx="1211">
                  <c:v>09/11/2017</c:v>
                </c:pt>
                <c:pt idx="1212">
                  <c:v>10/11/2017</c:v>
                </c:pt>
                <c:pt idx="1213">
                  <c:v>13/11/2017</c:v>
                </c:pt>
                <c:pt idx="1214">
                  <c:v>14/11/2017</c:v>
                </c:pt>
                <c:pt idx="1215">
                  <c:v>15/11/2017</c:v>
                </c:pt>
                <c:pt idx="1216">
                  <c:v>16/11/2017</c:v>
                </c:pt>
                <c:pt idx="1217">
                  <c:v>17/11/2017</c:v>
                </c:pt>
                <c:pt idx="1218">
                  <c:v>20/11/2017</c:v>
                </c:pt>
                <c:pt idx="1219">
                  <c:v>21/11/2017</c:v>
                </c:pt>
                <c:pt idx="1220">
                  <c:v>22/11/2017</c:v>
                </c:pt>
                <c:pt idx="1221">
                  <c:v>24/11/2017</c:v>
                </c:pt>
                <c:pt idx="1222">
                  <c:v>27/11/2017</c:v>
                </c:pt>
                <c:pt idx="1223">
                  <c:v>28/11/2017</c:v>
                </c:pt>
                <c:pt idx="1224">
                  <c:v>29/11/2017</c:v>
                </c:pt>
                <c:pt idx="1225">
                  <c:v>30/11/2017</c:v>
                </c:pt>
                <c:pt idx="1226">
                  <c:v>01/12/2017</c:v>
                </c:pt>
                <c:pt idx="1227">
                  <c:v>04/12/2017</c:v>
                </c:pt>
                <c:pt idx="1228">
                  <c:v>05/12/2017</c:v>
                </c:pt>
                <c:pt idx="1229">
                  <c:v>06/12/2017</c:v>
                </c:pt>
                <c:pt idx="1230">
                  <c:v>07/12/2017</c:v>
                </c:pt>
                <c:pt idx="1231">
                  <c:v>08/12/2017</c:v>
                </c:pt>
                <c:pt idx="1232">
                  <c:v>11/12/2017</c:v>
                </c:pt>
                <c:pt idx="1233">
                  <c:v>12/12/2017</c:v>
                </c:pt>
                <c:pt idx="1234">
                  <c:v>13/12/2017</c:v>
                </c:pt>
                <c:pt idx="1235">
                  <c:v>14/12/2017</c:v>
                </c:pt>
                <c:pt idx="1236">
                  <c:v>15/12/2017</c:v>
                </c:pt>
                <c:pt idx="1237">
                  <c:v>18/12/2017</c:v>
                </c:pt>
                <c:pt idx="1238">
                  <c:v>19/12/2017</c:v>
                </c:pt>
                <c:pt idx="1239">
                  <c:v>20/12/2017</c:v>
                </c:pt>
                <c:pt idx="1240">
                  <c:v>21/12/2017</c:v>
                </c:pt>
                <c:pt idx="1241">
                  <c:v>22/12/2017</c:v>
                </c:pt>
                <c:pt idx="1242">
                  <c:v>26/12/2017</c:v>
                </c:pt>
                <c:pt idx="1243">
                  <c:v>27/12/2017</c:v>
                </c:pt>
                <c:pt idx="1244">
                  <c:v>28/12/2017</c:v>
                </c:pt>
                <c:pt idx="1245">
                  <c:v>29/12/2017</c:v>
                </c:pt>
                <c:pt idx="1246">
                  <c:v>02/01/2018</c:v>
                </c:pt>
                <c:pt idx="1247">
                  <c:v>03/01/2018</c:v>
                </c:pt>
                <c:pt idx="1248">
                  <c:v>04/01/2018</c:v>
                </c:pt>
                <c:pt idx="1249">
                  <c:v>05/01/2018</c:v>
                </c:pt>
              </c:strCache>
            </c:strRef>
          </c:cat>
          <c:val>
            <c:numRef>
              <c:f>'Q3.2'!$G$2:$G$1251</c:f>
              <c:numCache>
                <c:formatCode>0.00%</c:formatCode>
                <c:ptCount val="1250"/>
                <c:pt idx="22">
                  <c:v>-4.4653638108428553E-2</c:v>
                </c:pt>
                <c:pt idx="23">
                  <c:v>-5.1716865226663321E-2</c:v>
                </c:pt>
                <c:pt idx="24">
                  <c:v>-8.5873316079804599E-2</c:v>
                </c:pt>
                <c:pt idx="25">
                  <c:v>-5.2698587623285158E-2</c:v>
                </c:pt>
                <c:pt idx="26">
                  <c:v>-7.0245075247914998E-2</c:v>
                </c:pt>
                <c:pt idx="27">
                  <c:v>-4.9816555165876707E-2</c:v>
                </c:pt>
                <c:pt idx="28">
                  <c:v>-5.0238746664510114E-2</c:v>
                </c:pt>
                <c:pt idx="29">
                  <c:v>-5.265242679367392E-2</c:v>
                </c:pt>
                <c:pt idx="30">
                  <c:v>-6.1712031137784923E-2</c:v>
                </c:pt>
                <c:pt idx="31">
                  <c:v>-4.6222630430709261E-2</c:v>
                </c:pt>
                <c:pt idx="32">
                  <c:v>-4.4797853391277814E-2</c:v>
                </c:pt>
                <c:pt idx="33">
                  <c:v>-4.776081454196341E-2</c:v>
                </c:pt>
                <c:pt idx="34">
                  <c:v>-4.6102980472465159E-2</c:v>
                </c:pt>
                <c:pt idx="35">
                  <c:v>-4.5195653109805826E-2</c:v>
                </c:pt>
                <c:pt idx="36">
                  <c:v>-4.4444726611413486E-2</c:v>
                </c:pt>
                <c:pt idx="37">
                  <c:v>-4.9583867065567236E-2</c:v>
                </c:pt>
                <c:pt idx="38">
                  <c:v>-4.517623160455899E-2</c:v>
                </c:pt>
                <c:pt idx="39">
                  <c:v>-5.0487545957799397E-2</c:v>
                </c:pt>
                <c:pt idx="40">
                  <c:v>-4.6794778575351796E-2</c:v>
                </c:pt>
                <c:pt idx="41">
                  <c:v>-5.2542069973091549E-2</c:v>
                </c:pt>
                <c:pt idx="42">
                  <c:v>-5.4308180812697504E-2</c:v>
                </c:pt>
                <c:pt idx="43">
                  <c:v>-5.1235470214281237E-2</c:v>
                </c:pt>
                <c:pt idx="44">
                  <c:v>-4.4269322725842768E-2</c:v>
                </c:pt>
                <c:pt idx="45">
                  <c:v>-4.4440142958212525E-2</c:v>
                </c:pt>
                <c:pt idx="46">
                  <c:v>-3.2477687650607448E-2</c:v>
                </c:pt>
                <c:pt idx="47">
                  <c:v>-3.2865915833876713E-2</c:v>
                </c:pt>
                <c:pt idx="48">
                  <c:v>-3.4584474210340103E-2</c:v>
                </c:pt>
                <c:pt idx="49">
                  <c:v>-3.6319609814559908E-2</c:v>
                </c:pt>
                <c:pt idx="50">
                  <c:v>-5.3577429336561289E-2</c:v>
                </c:pt>
                <c:pt idx="51">
                  <c:v>-3.5858513236777981E-2</c:v>
                </c:pt>
                <c:pt idx="52">
                  <c:v>-3.6923329689240732E-2</c:v>
                </c:pt>
                <c:pt idx="53">
                  <c:v>-4.1750447937303377E-2</c:v>
                </c:pt>
                <c:pt idx="54">
                  <c:v>-3.6360114025153378E-2</c:v>
                </c:pt>
                <c:pt idx="55">
                  <c:v>-5.997009781955822E-2</c:v>
                </c:pt>
                <c:pt idx="56">
                  <c:v>-3.9376103213200453E-2</c:v>
                </c:pt>
                <c:pt idx="57">
                  <c:v>-3.8897719015976641E-2</c:v>
                </c:pt>
                <c:pt idx="58">
                  <c:v>-0.10296371877708692</c:v>
                </c:pt>
                <c:pt idx="59">
                  <c:v>-7.6581626751007548E-2</c:v>
                </c:pt>
                <c:pt idx="60">
                  <c:v>-7.9474027774232056E-2</c:v>
                </c:pt>
                <c:pt idx="61">
                  <c:v>-6.2610922695715193E-2</c:v>
                </c:pt>
                <c:pt idx="62">
                  <c:v>-6.6907766175064567E-2</c:v>
                </c:pt>
                <c:pt idx="63">
                  <c:v>-5.9377313778669442E-2</c:v>
                </c:pt>
                <c:pt idx="64">
                  <c:v>-7.0202231186550584E-2</c:v>
                </c:pt>
                <c:pt idx="65">
                  <c:v>-5.7173013675926802E-2</c:v>
                </c:pt>
                <c:pt idx="66">
                  <c:v>-5.864768702483053E-2</c:v>
                </c:pt>
                <c:pt idx="67">
                  <c:v>-5.7046856900002975E-2</c:v>
                </c:pt>
                <c:pt idx="68">
                  <c:v>-6.3558459899567418E-2</c:v>
                </c:pt>
                <c:pt idx="69">
                  <c:v>-5.7484576137011141E-2</c:v>
                </c:pt>
                <c:pt idx="70">
                  <c:v>-6.8524591648330635E-2</c:v>
                </c:pt>
                <c:pt idx="71">
                  <c:v>-6.7710919007017339E-2</c:v>
                </c:pt>
                <c:pt idx="72">
                  <c:v>-7.1170452071434534E-2</c:v>
                </c:pt>
                <c:pt idx="73">
                  <c:v>-5.8172202268889903E-2</c:v>
                </c:pt>
                <c:pt idx="74">
                  <c:v>-6.1035642174168937E-2</c:v>
                </c:pt>
                <c:pt idx="75">
                  <c:v>-5.979963599068628E-2</c:v>
                </c:pt>
                <c:pt idx="76">
                  <c:v>-5.7957742456108935E-2</c:v>
                </c:pt>
                <c:pt idx="77">
                  <c:v>-5.8671642551132983E-2</c:v>
                </c:pt>
                <c:pt idx="78">
                  <c:v>-5.5952913684970955E-2</c:v>
                </c:pt>
                <c:pt idx="79">
                  <c:v>-5.9539819885270025E-2</c:v>
                </c:pt>
                <c:pt idx="80">
                  <c:v>-4.6362409460598393E-2</c:v>
                </c:pt>
                <c:pt idx="81">
                  <c:v>-4.1007383502816769E-2</c:v>
                </c:pt>
                <c:pt idx="82">
                  <c:v>-5.2789427328940576E-2</c:v>
                </c:pt>
                <c:pt idx="83">
                  <c:v>-3.439551636431195E-2</c:v>
                </c:pt>
                <c:pt idx="84">
                  <c:v>-3.4937930631036743E-2</c:v>
                </c:pt>
                <c:pt idx="85">
                  <c:v>-4.8407924120423926E-2</c:v>
                </c:pt>
                <c:pt idx="86">
                  <c:v>-3.8327519228552688E-2</c:v>
                </c:pt>
                <c:pt idx="87">
                  <c:v>-3.6721703058561428E-2</c:v>
                </c:pt>
                <c:pt idx="88">
                  <c:v>-4.4203895910309314E-2</c:v>
                </c:pt>
                <c:pt idx="89">
                  <c:v>-4.7033906366179747E-2</c:v>
                </c:pt>
                <c:pt idx="90">
                  <c:v>-4.0793694814440694E-2</c:v>
                </c:pt>
                <c:pt idx="91">
                  <c:v>-6.980113479589134E-2</c:v>
                </c:pt>
                <c:pt idx="92">
                  <c:v>-4.6600493962190549E-2</c:v>
                </c:pt>
                <c:pt idx="93">
                  <c:v>-4.476485882654143E-2</c:v>
                </c:pt>
                <c:pt idx="94">
                  <c:v>-6.9528102565455552E-2</c:v>
                </c:pt>
                <c:pt idx="95">
                  <c:v>-5.5572210721944432E-2</c:v>
                </c:pt>
                <c:pt idx="96">
                  <c:v>-6.8908633446350634E-2</c:v>
                </c:pt>
                <c:pt idx="97">
                  <c:v>-4.749162811671151E-2</c:v>
                </c:pt>
                <c:pt idx="98">
                  <c:v>-6.3289251251384029E-2</c:v>
                </c:pt>
                <c:pt idx="99">
                  <c:v>-6.0178968098981329E-2</c:v>
                </c:pt>
                <c:pt idx="100">
                  <c:v>-7.7751712299096498E-2</c:v>
                </c:pt>
                <c:pt idx="101">
                  <c:v>-5.742818467147455E-2</c:v>
                </c:pt>
                <c:pt idx="102">
                  <c:v>-6.1022418597053742E-2</c:v>
                </c:pt>
                <c:pt idx="103">
                  <c:v>-6.0697671811539337E-2</c:v>
                </c:pt>
                <c:pt idx="104">
                  <c:v>-7.7834850432756522E-2</c:v>
                </c:pt>
                <c:pt idx="105">
                  <c:v>-0.11787202208776779</c:v>
                </c:pt>
                <c:pt idx="106">
                  <c:v>-6.5189738603268418E-2</c:v>
                </c:pt>
                <c:pt idx="107">
                  <c:v>-8.1264688983595193E-2</c:v>
                </c:pt>
                <c:pt idx="108">
                  <c:v>-7.7127648747318159E-2</c:v>
                </c:pt>
                <c:pt idx="109">
                  <c:v>-7.8081341132594295E-2</c:v>
                </c:pt>
                <c:pt idx="110">
                  <c:v>-7.3084440546882998E-2</c:v>
                </c:pt>
                <c:pt idx="111">
                  <c:v>-7.0813897552400293E-2</c:v>
                </c:pt>
                <c:pt idx="112">
                  <c:v>-6.9991254988548135E-2</c:v>
                </c:pt>
                <c:pt idx="113">
                  <c:v>-6.618134134909473E-2</c:v>
                </c:pt>
                <c:pt idx="114">
                  <c:v>-6.5900739800180075E-2</c:v>
                </c:pt>
                <c:pt idx="115">
                  <c:v>-7.5562477202656866E-2</c:v>
                </c:pt>
                <c:pt idx="116">
                  <c:v>-6.6977362342583918E-2</c:v>
                </c:pt>
                <c:pt idx="117">
                  <c:v>-6.8186612257260706E-2</c:v>
                </c:pt>
                <c:pt idx="118">
                  <c:v>-6.2151742654118325E-2</c:v>
                </c:pt>
                <c:pt idx="119">
                  <c:v>-8.1738075135736596E-2</c:v>
                </c:pt>
                <c:pt idx="120">
                  <c:v>-6.2320670079037334E-2</c:v>
                </c:pt>
                <c:pt idx="121">
                  <c:v>-5.8631485307725266E-2</c:v>
                </c:pt>
                <c:pt idx="122">
                  <c:v>-5.9712236648476261E-2</c:v>
                </c:pt>
                <c:pt idx="123">
                  <c:v>-5.8320501253661096E-2</c:v>
                </c:pt>
                <c:pt idx="124">
                  <c:v>-6.0089930324309891E-2</c:v>
                </c:pt>
                <c:pt idx="125">
                  <c:v>-5.2978620844763971E-2</c:v>
                </c:pt>
                <c:pt idx="126">
                  <c:v>-3.6408985221225279E-2</c:v>
                </c:pt>
                <c:pt idx="127">
                  <c:v>-3.6891398285969795E-2</c:v>
                </c:pt>
                <c:pt idx="128">
                  <c:v>-3.4145491074380578E-2</c:v>
                </c:pt>
                <c:pt idx="129">
                  <c:v>-3.1090935522149414E-2</c:v>
                </c:pt>
                <c:pt idx="130">
                  <c:v>-2.8212426219584776E-2</c:v>
                </c:pt>
                <c:pt idx="131">
                  <c:v>-3.2255323340944407E-2</c:v>
                </c:pt>
                <c:pt idx="132">
                  <c:v>-2.7468886999099787E-2</c:v>
                </c:pt>
                <c:pt idx="133">
                  <c:v>-2.7257327862535437E-2</c:v>
                </c:pt>
                <c:pt idx="134">
                  <c:v>-5.7262908945858178E-2</c:v>
                </c:pt>
                <c:pt idx="135">
                  <c:v>-3.1009588188869626E-2</c:v>
                </c:pt>
                <c:pt idx="136">
                  <c:v>-2.9453533715523249E-2</c:v>
                </c:pt>
                <c:pt idx="137">
                  <c:v>-3.7746815589204737E-2</c:v>
                </c:pt>
                <c:pt idx="138">
                  <c:v>-3.3640092545771855E-2</c:v>
                </c:pt>
                <c:pt idx="139">
                  <c:v>-3.3931404695495583E-2</c:v>
                </c:pt>
                <c:pt idx="140">
                  <c:v>-2.9099743967451606E-2</c:v>
                </c:pt>
                <c:pt idx="141">
                  <c:v>-2.5753218355333049E-2</c:v>
                </c:pt>
                <c:pt idx="142">
                  <c:v>-2.7734506102906592E-2</c:v>
                </c:pt>
                <c:pt idx="143">
                  <c:v>-3.2987849653976983E-2</c:v>
                </c:pt>
                <c:pt idx="144">
                  <c:v>-6.4758326465639893E-2</c:v>
                </c:pt>
                <c:pt idx="145">
                  <c:v>-3.4232961756029801E-2</c:v>
                </c:pt>
                <c:pt idx="146">
                  <c:v>-3.9578573336789637E-2</c:v>
                </c:pt>
                <c:pt idx="147">
                  <c:v>-3.585170621516081E-2</c:v>
                </c:pt>
                <c:pt idx="148">
                  <c:v>-4.0155876425470166E-2</c:v>
                </c:pt>
                <c:pt idx="149">
                  <c:v>-4.8875401406649574E-2</c:v>
                </c:pt>
                <c:pt idx="150">
                  <c:v>-3.9110030231606668E-2</c:v>
                </c:pt>
                <c:pt idx="151">
                  <c:v>-3.9454874600173148E-2</c:v>
                </c:pt>
                <c:pt idx="152">
                  <c:v>-7.4824030231593286E-2</c:v>
                </c:pt>
                <c:pt idx="153">
                  <c:v>-4.3141120257527317E-2</c:v>
                </c:pt>
                <c:pt idx="154">
                  <c:v>-4.2712738019281597E-2</c:v>
                </c:pt>
                <c:pt idx="155">
                  <c:v>-3.9122688682344434E-2</c:v>
                </c:pt>
                <c:pt idx="156">
                  <c:v>-4.1080144758863561E-2</c:v>
                </c:pt>
                <c:pt idx="157">
                  <c:v>-5.103807323724089E-2</c:v>
                </c:pt>
                <c:pt idx="158">
                  <c:v>-4.0154544306026413E-2</c:v>
                </c:pt>
                <c:pt idx="159">
                  <c:v>-3.9732538162869174E-2</c:v>
                </c:pt>
                <c:pt idx="160">
                  <c:v>-5.7103195250760685E-2</c:v>
                </c:pt>
                <c:pt idx="161">
                  <c:v>-5.1707426453630981E-2</c:v>
                </c:pt>
                <c:pt idx="162">
                  <c:v>-4.4944245046178E-2</c:v>
                </c:pt>
                <c:pt idx="163">
                  <c:v>-4.5349804986382004E-2</c:v>
                </c:pt>
                <c:pt idx="164">
                  <c:v>-4.4267343498714133E-2</c:v>
                </c:pt>
                <c:pt idx="165">
                  <c:v>-4.4194774768458442E-2</c:v>
                </c:pt>
                <c:pt idx="166">
                  <c:v>-4.1364569580062391E-2</c:v>
                </c:pt>
                <c:pt idx="167">
                  <c:v>-6.1256819404333931E-2</c:v>
                </c:pt>
                <c:pt idx="168">
                  <c:v>-4.0108252103339265E-2</c:v>
                </c:pt>
                <c:pt idx="169">
                  <c:v>-4.8987480576840652E-2</c:v>
                </c:pt>
                <c:pt idx="170">
                  <c:v>-4.3891838966699036E-2</c:v>
                </c:pt>
                <c:pt idx="171">
                  <c:v>-4.1246140333216788E-2</c:v>
                </c:pt>
                <c:pt idx="172">
                  <c:v>-4.1115617828923784E-2</c:v>
                </c:pt>
                <c:pt idx="173">
                  <c:v>-3.423078962497756E-2</c:v>
                </c:pt>
                <c:pt idx="174">
                  <c:v>-3.6141097842673824E-2</c:v>
                </c:pt>
                <c:pt idx="175">
                  <c:v>-4.1429498128742692E-2</c:v>
                </c:pt>
                <c:pt idx="176">
                  <c:v>-4.6501161050231186E-2</c:v>
                </c:pt>
                <c:pt idx="177">
                  <c:v>-3.4724081568304192E-2</c:v>
                </c:pt>
                <c:pt idx="178">
                  <c:v>-5.0388029675609715E-2</c:v>
                </c:pt>
                <c:pt idx="179">
                  <c:v>-4.6133700610515964E-2</c:v>
                </c:pt>
                <c:pt idx="180">
                  <c:v>-5.15239699430479E-2</c:v>
                </c:pt>
                <c:pt idx="181">
                  <c:v>-6.3208348667472325E-2</c:v>
                </c:pt>
                <c:pt idx="182">
                  <c:v>-3.9329959667894918E-2</c:v>
                </c:pt>
                <c:pt idx="183">
                  <c:v>-9.7592932777702104E-2</c:v>
                </c:pt>
                <c:pt idx="184">
                  <c:v>-5.5626305883316234E-2</c:v>
                </c:pt>
                <c:pt idx="185">
                  <c:v>-5.257923526258395E-2</c:v>
                </c:pt>
                <c:pt idx="186">
                  <c:v>-5.7674461509497781E-2</c:v>
                </c:pt>
                <c:pt idx="187">
                  <c:v>-7.5806696562200182E-2</c:v>
                </c:pt>
                <c:pt idx="188">
                  <c:v>-5.8164679115888879E-2</c:v>
                </c:pt>
                <c:pt idx="189">
                  <c:v>-5.8371437683543755E-2</c:v>
                </c:pt>
                <c:pt idx="190">
                  <c:v>-5.1353002022712264E-2</c:v>
                </c:pt>
                <c:pt idx="191">
                  <c:v>-5.571357910620417E-2</c:v>
                </c:pt>
                <c:pt idx="192">
                  <c:v>-5.468157092530495E-2</c:v>
                </c:pt>
                <c:pt idx="193">
                  <c:v>-5.2740337146712633E-2</c:v>
                </c:pt>
                <c:pt idx="194">
                  <c:v>-5.4042786417798742E-2</c:v>
                </c:pt>
                <c:pt idx="195">
                  <c:v>-5.0879851982113485E-2</c:v>
                </c:pt>
                <c:pt idx="196">
                  <c:v>-5.4043710525637459E-2</c:v>
                </c:pt>
                <c:pt idx="197">
                  <c:v>-5.3341425186484513E-2</c:v>
                </c:pt>
                <c:pt idx="198">
                  <c:v>-5.2515232320437352E-2</c:v>
                </c:pt>
                <c:pt idx="199">
                  <c:v>-4.9247561198124873E-2</c:v>
                </c:pt>
                <c:pt idx="200">
                  <c:v>-4.9485953190049066E-2</c:v>
                </c:pt>
                <c:pt idx="201">
                  <c:v>-4.6887901815925503E-2</c:v>
                </c:pt>
                <c:pt idx="202">
                  <c:v>-4.3666116267749598E-2</c:v>
                </c:pt>
                <c:pt idx="203">
                  <c:v>-6.9267692268269829E-2</c:v>
                </c:pt>
                <c:pt idx="204">
                  <c:v>-6.5869045728251654E-2</c:v>
                </c:pt>
                <c:pt idx="205">
                  <c:v>-4.0234129122172717E-2</c:v>
                </c:pt>
                <c:pt idx="206">
                  <c:v>-4.1453207620338953E-2</c:v>
                </c:pt>
                <c:pt idx="207">
                  <c:v>-5.0324047709781758E-2</c:v>
                </c:pt>
                <c:pt idx="208">
                  <c:v>-4.0627768164922091E-2</c:v>
                </c:pt>
                <c:pt idx="209">
                  <c:v>-3.9128298872310556E-2</c:v>
                </c:pt>
                <c:pt idx="210">
                  <c:v>-3.8392904532292091E-2</c:v>
                </c:pt>
                <c:pt idx="211">
                  <c:v>-3.6710077253536214E-2</c:v>
                </c:pt>
                <c:pt idx="212">
                  <c:v>-3.8493174176033061E-2</c:v>
                </c:pt>
                <c:pt idx="213">
                  <c:v>-4.8027308365085453E-2</c:v>
                </c:pt>
                <c:pt idx="214">
                  <c:v>-4.1263646987179235E-2</c:v>
                </c:pt>
                <c:pt idx="215">
                  <c:v>-3.6735240357830969E-2</c:v>
                </c:pt>
                <c:pt idx="216">
                  <c:v>-3.6432441907591422E-2</c:v>
                </c:pt>
                <c:pt idx="217">
                  <c:v>-3.7203399468840492E-2</c:v>
                </c:pt>
                <c:pt idx="218">
                  <c:v>-3.5188018677479636E-2</c:v>
                </c:pt>
                <c:pt idx="219">
                  <c:v>-3.635517043611812E-2</c:v>
                </c:pt>
                <c:pt idx="220">
                  <c:v>-3.7318241024297961E-2</c:v>
                </c:pt>
                <c:pt idx="221">
                  <c:v>-3.5452050558484022E-2</c:v>
                </c:pt>
                <c:pt idx="222">
                  <c:v>-3.9280010220284767E-2</c:v>
                </c:pt>
                <c:pt idx="223">
                  <c:v>-5.7761047227570105E-2</c:v>
                </c:pt>
                <c:pt idx="224">
                  <c:v>-3.2892120201095547E-2</c:v>
                </c:pt>
                <c:pt idx="225">
                  <c:v>-3.0643846281574474E-2</c:v>
                </c:pt>
                <c:pt idx="226">
                  <c:v>-5.5011438263155195E-2</c:v>
                </c:pt>
                <c:pt idx="227">
                  <c:v>-3.6024592273669415E-2</c:v>
                </c:pt>
                <c:pt idx="228">
                  <c:v>-3.0911744814989837E-2</c:v>
                </c:pt>
                <c:pt idx="229">
                  <c:v>-3.9870193020017125E-2</c:v>
                </c:pt>
                <c:pt idx="230">
                  <c:v>-3.3323869335774754E-2</c:v>
                </c:pt>
                <c:pt idx="231">
                  <c:v>-7.4817942858720246E-2</c:v>
                </c:pt>
                <c:pt idx="232">
                  <c:v>-3.8227006779011502E-2</c:v>
                </c:pt>
                <c:pt idx="233">
                  <c:v>-4.2426307016606463E-2</c:v>
                </c:pt>
                <c:pt idx="234">
                  <c:v>-4.2581125394999586E-2</c:v>
                </c:pt>
                <c:pt idx="235">
                  <c:v>-3.8605902319217469E-2</c:v>
                </c:pt>
                <c:pt idx="236">
                  <c:v>-4.1489097444598201E-2</c:v>
                </c:pt>
                <c:pt idx="237">
                  <c:v>-3.7222780533972086E-2</c:v>
                </c:pt>
                <c:pt idx="238">
                  <c:v>-3.7177729037196641E-2</c:v>
                </c:pt>
                <c:pt idx="239">
                  <c:v>-4.0363098976266817E-2</c:v>
                </c:pt>
                <c:pt idx="240">
                  <c:v>-5.2500385555603761E-2</c:v>
                </c:pt>
                <c:pt idx="241">
                  <c:v>-3.9086190928825877E-2</c:v>
                </c:pt>
                <c:pt idx="242">
                  <c:v>-4.0438240823238346E-2</c:v>
                </c:pt>
                <c:pt idx="243">
                  <c:v>-4.5661487367146265E-2</c:v>
                </c:pt>
                <c:pt idx="244">
                  <c:v>-3.6536995778377504E-2</c:v>
                </c:pt>
                <c:pt idx="245">
                  <c:v>-3.6531708734867309E-2</c:v>
                </c:pt>
                <c:pt idx="246">
                  <c:v>-3.7206631604807465E-2</c:v>
                </c:pt>
                <c:pt idx="247">
                  <c:v>-6.1609630917274449E-2</c:v>
                </c:pt>
                <c:pt idx="248">
                  <c:v>-5.6971179662757172E-2</c:v>
                </c:pt>
                <c:pt idx="249">
                  <c:v>-4.368811424596717E-2</c:v>
                </c:pt>
                <c:pt idx="250">
                  <c:v>-3.8882480529783027E-2</c:v>
                </c:pt>
                <c:pt idx="251">
                  <c:v>-4.1602618463012539E-2</c:v>
                </c:pt>
                <c:pt idx="252">
                  <c:v>-3.4114978007357757E-2</c:v>
                </c:pt>
                <c:pt idx="253">
                  <c:v>-3.2381333210674719E-2</c:v>
                </c:pt>
                <c:pt idx="254">
                  <c:v>-4.8926083117221957E-2</c:v>
                </c:pt>
                <c:pt idx="255">
                  <c:v>-9.3298064893249322E-2</c:v>
                </c:pt>
                <c:pt idx="256">
                  <c:v>-4.8132451173550854E-2</c:v>
                </c:pt>
                <c:pt idx="257">
                  <c:v>-5.0587529535163753E-2</c:v>
                </c:pt>
                <c:pt idx="258">
                  <c:v>-6.1094083739676786E-2</c:v>
                </c:pt>
                <c:pt idx="259">
                  <c:v>-6.5954658376486022E-2</c:v>
                </c:pt>
                <c:pt idx="260">
                  <c:v>-5.5469082946255195E-2</c:v>
                </c:pt>
                <c:pt idx="261">
                  <c:v>-0.10627176091774844</c:v>
                </c:pt>
                <c:pt idx="262">
                  <c:v>-6.5339858223865829E-2</c:v>
                </c:pt>
                <c:pt idx="263">
                  <c:v>-5.8764235535793817E-2</c:v>
                </c:pt>
                <c:pt idx="264">
                  <c:v>-7.7320428424524343E-2</c:v>
                </c:pt>
                <c:pt idx="265">
                  <c:v>-8.1979580431699992E-2</c:v>
                </c:pt>
                <c:pt idx="266">
                  <c:v>-6.4197908474988019E-2</c:v>
                </c:pt>
                <c:pt idx="267">
                  <c:v>-7.855276064152919E-2</c:v>
                </c:pt>
                <c:pt idx="268">
                  <c:v>-6.3559919663264228E-2</c:v>
                </c:pt>
                <c:pt idx="269">
                  <c:v>-6.6218544299957952E-2</c:v>
                </c:pt>
                <c:pt idx="270">
                  <c:v>-6.4945393253136446E-2</c:v>
                </c:pt>
                <c:pt idx="271">
                  <c:v>-6.2372822582411523E-2</c:v>
                </c:pt>
                <c:pt idx="272">
                  <c:v>-6.7610215792909573E-2</c:v>
                </c:pt>
                <c:pt idx="273">
                  <c:v>-6.7287350017856087E-2</c:v>
                </c:pt>
                <c:pt idx="274">
                  <c:v>-6.3564837495895338E-2</c:v>
                </c:pt>
                <c:pt idx="275">
                  <c:v>-6.6870870575155297E-2</c:v>
                </c:pt>
                <c:pt idx="276">
                  <c:v>-5.463482765636174E-2</c:v>
                </c:pt>
                <c:pt idx="277">
                  <c:v>-5.3676251397515543E-2</c:v>
                </c:pt>
                <c:pt idx="278">
                  <c:v>-5.6853756049106342E-2</c:v>
                </c:pt>
                <c:pt idx="279">
                  <c:v>-5.1887247573817359E-2</c:v>
                </c:pt>
                <c:pt idx="280">
                  <c:v>-5.8297514324491782E-2</c:v>
                </c:pt>
                <c:pt idx="281">
                  <c:v>-7.908711721451761E-2</c:v>
                </c:pt>
                <c:pt idx="282">
                  <c:v>-3.8386677645407874E-2</c:v>
                </c:pt>
                <c:pt idx="283">
                  <c:v>-3.8570026058114569E-2</c:v>
                </c:pt>
                <c:pt idx="284">
                  <c:v>-3.7514048334638367E-2</c:v>
                </c:pt>
                <c:pt idx="285">
                  <c:v>-3.5487570126403793E-2</c:v>
                </c:pt>
                <c:pt idx="286">
                  <c:v>-3.9011631042590381E-2</c:v>
                </c:pt>
                <c:pt idx="287">
                  <c:v>-3.3678072916651064E-2</c:v>
                </c:pt>
                <c:pt idx="288">
                  <c:v>-5.8099654833058824E-2</c:v>
                </c:pt>
                <c:pt idx="289">
                  <c:v>-3.7669548579233679E-2</c:v>
                </c:pt>
                <c:pt idx="290">
                  <c:v>-5.2805480360569541E-2</c:v>
                </c:pt>
                <c:pt idx="291">
                  <c:v>-4.7264039570215167E-2</c:v>
                </c:pt>
                <c:pt idx="292">
                  <c:v>-4.5974562979094899E-2</c:v>
                </c:pt>
                <c:pt idx="293">
                  <c:v>-4.513675626365244E-2</c:v>
                </c:pt>
                <c:pt idx="294">
                  <c:v>-3.9952477375934242E-2</c:v>
                </c:pt>
                <c:pt idx="295">
                  <c:v>-4.3267787411888685E-2</c:v>
                </c:pt>
                <c:pt idx="296">
                  <c:v>-4.2087297694952647E-2</c:v>
                </c:pt>
                <c:pt idx="297">
                  <c:v>-4.8232554543511955E-2</c:v>
                </c:pt>
                <c:pt idx="298">
                  <c:v>-4.051567097135618E-2</c:v>
                </c:pt>
                <c:pt idx="299">
                  <c:v>-4.3656341622877695E-2</c:v>
                </c:pt>
                <c:pt idx="300">
                  <c:v>-5.1257383687869452E-2</c:v>
                </c:pt>
                <c:pt idx="301">
                  <c:v>-4.8786996237475261E-2</c:v>
                </c:pt>
                <c:pt idx="302">
                  <c:v>-3.6887819408592745E-2</c:v>
                </c:pt>
                <c:pt idx="303">
                  <c:v>-3.5512002468185436E-2</c:v>
                </c:pt>
                <c:pt idx="304">
                  <c:v>-6.2931549762459751E-2</c:v>
                </c:pt>
                <c:pt idx="305">
                  <c:v>-5.9331091322449965E-2</c:v>
                </c:pt>
                <c:pt idx="306">
                  <c:v>-4.4737188110439939E-2</c:v>
                </c:pt>
                <c:pt idx="307">
                  <c:v>-6.1412439193566953E-2</c:v>
                </c:pt>
                <c:pt idx="308">
                  <c:v>-9.7824783796149145E-2</c:v>
                </c:pt>
                <c:pt idx="309">
                  <c:v>-6.4115775317168305E-2</c:v>
                </c:pt>
                <c:pt idx="310">
                  <c:v>-6.2343731913653937E-2</c:v>
                </c:pt>
                <c:pt idx="311">
                  <c:v>-5.8867709636172751E-2</c:v>
                </c:pt>
                <c:pt idx="312">
                  <c:v>-6.740373211172343E-2</c:v>
                </c:pt>
                <c:pt idx="313">
                  <c:v>-5.3421335122508858E-2</c:v>
                </c:pt>
                <c:pt idx="314">
                  <c:v>-5.4756566493906665E-2</c:v>
                </c:pt>
                <c:pt idx="315">
                  <c:v>-5.5200086767700315E-2</c:v>
                </c:pt>
                <c:pt idx="316">
                  <c:v>-5.3177735752028242E-2</c:v>
                </c:pt>
                <c:pt idx="317">
                  <c:v>-5.2633609593738126E-2</c:v>
                </c:pt>
                <c:pt idx="318">
                  <c:v>-6.1327346401763766E-2</c:v>
                </c:pt>
                <c:pt idx="319">
                  <c:v>-5.4065509617625601E-2</c:v>
                </c:pt>
                <c:pt idx="320">
                  <c:v>-5.5755470205441207E-2</c:v>
                </c:pt>
                <c:pt idx="321">
                  <c:v>-5.297149235817062E-2</c:v>
                </c:pt>
                <c:pt idx="322">
                  <c:v>-5.0780604768815123E-2</c:v>
                </c:pt>
                <c:pt idx="323">
                  <c:v>-5.0904654126186465E-2</c:v>
                </c:pt>
                <c:pt idx="324">
                  <c:v>-5.1215535673185979E-2</c:v>
                </c:pt>
                <c:pt idx="325">
                  <c:v>-6.0451511774344435E-2</c:v>
                </c:pt>
                <c:pt idx="326">
                  <c:v>-5.1948226398351512E-2</c:v>
                </c:pt>
                <c:pt idx="327">
                  <c:v>-4.7358026525573485E-2</c:v>
                </c:pt>
                <c:pt idx="328">
                  <c:v>-4.5141485965491952E-2</c:v>
                </c:pt>
                <c:pt idx="329">
                  <c:v>-5.1116247178779849E-2</c:v>
                </c:pt>
                <c:pt idx="330">
                  <c:v>-3.1025083856757528E-2</c:v>
                </c:pt>
                <c:pt idx="331">
                  <c:v>-3.6042517744718762E-2</c:v>
                </c:pt>
                <c:pt idx="332">
                  <c:v>-4.9561611930613515E-2</c:v>
                </c:pt>
                <c:pt idx="333">
                  <c:v>-3.4019324190842692E-2</c:v>
                </c:pt>
                <c:pt idx="334">
                  <c:v>-3.4484620029489252E-2</c:v>
                </c:pt>
                <c:pt idx="335">
                  <c:v>-4.0939808711752138E-2</c:v>
                </c:pt>
                <c:pt idx="336">
                  <c:v>-4.5989657851554698E-2</c:v>
                </c:pt>
                <c:pt idx="337">
                  <c:v>-3.4710243944023285E-2</c:v>
                </c:pt>
                <c:pt idx="338">
                  <c:v>-3.7646049332323725E-2</c:v>
                </c:pt>
                <c:pt idx="339">
                  <c:v>-3.9709474790380547E-2</c:v>
                </c:pt>
                <c:pt idx="340">
                  <c:v>-3.250626399234699E-2</c:v>
                </c:pt>
                <c:pt idx="341">
                  <c:v>-3.8489626319854489E-2</c:v>
                </c:pt>
                <c:pt idx="342">
                  <c:v>-3.3052361860851122E-2</c:v>
                </c:pt>
                <c:pt idx="343">
                  <c:v>-3.2351576416694908E-2</c:v>
                </c:pt>
                <c:pt idx="344">
                  <c:v>-3.2148497090784073E-2</c:v>
                </c:pt>
                <c:pt idx="345">
                  <c:v>-3.2947407054945206E-2</c:v>
                </c:pt>
                <c:pt idx="346">
                  <c:v>-3.8836775233430189E-2</c:v>
                </c:pt>
                <c:pt idx="347">
                  <c:v>-3.4316105550618807E-2</c:v>
                </c:pt>
                <c:pt idx="348">
                  <c:v>-2.9145676373896669E-2</c:v>
                </c:pt>
                <c:pt idx="349">
                  <c:v>-2.9074496542221748E-2</c:v>
                </c:pt>
                <c:pt idx="350">
                  <c:v>-3.0899707632934648E-2</c:v>
                </c:pt>
                <c:pt idx="351">
                  <c:v>-4.0729040466062578E-2</c:v>
                </c:pt>
                <c:pt idx="352">
                  <c:v>-3.1394919836096477E-2</c:v>
                </c:pt>
                <c:pt idx="353">
                  <c:v>-2.489467627247792E-2</c:v>
                </c:pt>
                <c:pt idx="354">
                  <c:v>-2.5931621957109994E-2</c:v>
                </c:pt>
                <c:pt idx="355">
                  <c:v>-3.9473219810707401E-2</c:v>
                </c:pt>
                <c:pt idx="356">
                  <c:v>-2.3398220152668417E-2</c:v>
                </c:pt>
                <c:pt idx="357">
                  <c:v>-2.2274638487144297E-2</c:v>
                </c:pt>
                <c:pt idx="358">
                  <c:v>-2.139473652640525E-2</c:v>
                </c:pt>
                <c:pt idx="359">
                  <c:v>-3.459564728010138E-2</c:v>
                </c:pt>
                <c:pt idx="360">
                  <c:v>-3.0150675537684992E-2</c:v>
                </c:pt>
                <c:pt idx="361">
                  <c:v>-2.3854648094653871E-2</c:v>
                </c:pt>
                <c:pt idx="362">
                  <c:v>-2.385460202857476E-2</c:v>
                </c:pt>
                <c:pt idx="363">
                  <c:v>-2.2754968428446022E-2</c:v>
                </c:pt>
                <c:pt idx="364">
                  <c:v>-3.5329499057506215E-2</c:v>
                </c:pt>
                <c:pt idx="365">
                  <c:v>-2.4066430802213726E-2</c:v>
                </c:pt>
                <c:pt idx="366">
                  <c:v>-3.2527058816905992E-2</c:v>
                </c:pt>
                <c:pt idx="367">
                  <c:v>-2.8883460491379274E-2</c:v>
                </c:pt>
                <c:pt idx="368">
                  <c:v>-3.7983750968893046E-2</c:v>
                </c:pt>
                <c:pt idx="369">
                  <c:v>-3.230637516263915E-2</c:v>
                </c:pt>
                <c:pt idx="370">
                  <c:v>-3.1903675556346905E-2</c:v>
                </c:pt>
                <c:pt idx="371">
                  <c:v>-2.7599354497624001E-2</c:v>
                </c:pt>
                <c:pt idx="372">
                  <c:v>-3.1457471079230949E-2</c:v>
                </c:pt>
                <c:pt idx="373">
                  <c:v>-2.6474370535225552E-2</c:v>
                </c:pt>
                <c:pt idx="374">
                  <c:v>-3.0504874410138206E-2</c:v>
                </c:pt>
                <c:pt idx="375">
                  <c:v>-5.5844961448342029E-2</c:v>
                </c:pt>
                <c:pt idx="376">
                  <c:v>-5.1333564896037902E-2</c:v>
                </c:pt>
                <c:pt idx="377">
                  <c:v>-3.3908685049466543E-2</c:v>
                </c:pt>
                <c:pt idx="378">
                  <c:v>-3.8535683665422572E-2</c:v>
                </c:pt>
                <c:pt idx="379">
                  <c:v>-3.39726281110386E-2</c:v>
                </c:pt>
                <c:pt idx="380">
                  <c:v>-3.1781295295777209E-2</c:v>
                </c:pt>
                <c:pt idx="381">
                  <c:v>-3.7284295481319778E-2</c:v>
                </c:pt>
                <c:pt idx="382">
                  <c:v>-3.2061995908044094E-2</c:v>
                </c:pt>
                <c:pt idx="383">
                  <c:v>-3.7163590215653353E-2</c:v>
                </c:pt>
                <c:pt idx="384">
                  <c:v>-3.2687498561241028E-2</c:v>
                </c:pt>
                <c:pt idx="385">
                  <c:v>-8.8992202955990196E-2</c:v>
                </c:pt>
                <c:pt idx="386">
                  <c:v>-4.3118437376155137E-2</c:v>
                </c:pt>
                <c:pt idx="387">
                  <c:v>-5.0616787581301191E-2</c:v>
                </c:pt>
                <c:pt idx="388">
                  <c:v>-5.7842277881024869E-2</c:v>
                </c:pt>
                <c:pt idx="389">
                  <c:v>-4.297623831766928E-2</c:v>
                </c:pt>
                <c:pt idx="390">
                  <c:v>-4.7791731321837061E-2</c:v>
                </c:pt>
                <c:pt idx="391">
                  <c:v>-6.4031682049090211E-2</c:v>
                </c:pt>
                <c:pt idx="392">
                  <c:v>-4.7303435931347018E-2</c:v>
                </c:pt>
                <c:pt idx="393">
                  <c:v>-4.58280992095592E-2</c:v>
                </c:pt>
                <c:pt idx="394">
                  <c:v>-5.3338896740699478E-2</c:v>
                </c:pt>
                <c:pt idx="395">
                  <c:v>-4.9553998141157539E-2</c:v>
                </c:pt>
                <c:pt idx="396">
                  <c:v>-4.3715613721762928E-2</c:v>
                </c:pt>
                <c:pt idx="397">
                  <c:v>-5.4233771515289055E-2</c:v>
                </c:pt>
                <c:pt idx="398">
                  <c:v>-4.7561962969403217E-2</c:v>
                </c:pt>
                <c:pt idx="399">
                  <c:v>-4.4072123038385723E-2</c:v>
                </c:pt>
                <c:pt idx="400">
                  <c:v>-4.4625939341251183E-2</c:v>
                </c:pt>
                <c:pt idx="401">
                  <c:v>-4.3911746449968696E-2</c:v>
                </c:pt>
                <c:pt idx="402">
                  <c:v>-4.6936921341720707E-2</c:v>
                </c:pt>
                <c:pt idx="403">
                  <c:v>-4.3297094537574778E-2</c:v>
                </c:pt>
                <c:pt idx="404">
                  <c:v>-4.2507040237229267E-2</c:v>
                </c:pt>
                <c:pt idx="405">
                  <c:v>-4.313213382909422E-2</c:v>
                </c:pt>
                <c:pt idx="406">
                  <c:v>-3.3163883868366384E-2</c:v>
                </c:pt>
                <c:pt idx="407">
                  <c:v>-3.0100125479533779E-2</c:v>
                </c:pt>
                <c:pt idx="408">
                  <c:v>-2.9393677017598485E-2</c:v>
                </c:pt>
                <c:pt idx="409">
                  <c:v>-2.5625315068136846E-2</c:v>
                </c:pt>
                <c:pt idx="410">
                  <c:v>-3.1833718712038307E-2</c:v>
                </c:pt>
                <c:pt idx="411">
                  <c:v>-2.6671022982731635E-2</c:v>
                </c:pt>
                <c:pt idx="412">
                  <c:v>-3.4297321106535966E-2</c:v>
                </c:pt>
                <c:pt idx="413">
                  <c:v>-2.7014885753411901E-2</c:v>
                </c:pt>
                <c:pt idx="414">
                  <c:v>-2.2860215956997675E-2</c:v>
                </c:pt>
                <c:pt idx="415">
                  <c:v>-3.3116142089338191E-2</c:v>
                </c:pt>
                <c:pt idx="416">
                  <c:v>-2.3298898935356985E-2</c:v>
                </c:pt>
                <c:pt idx="417">
                  <c:v>-3.821356661302748E-2</c:v>
                </c:pt>
                <c:pt idx="418">
                  <c:v>-2.303671639555905E-2</c:v>
                </c:pt>
                <c:pt idx="419">
                  <c:v>-2.9398140579240086E-2</c:v>
                </c:pt>
                <c:pt idx="420">
                  <c:v>-2.2423555228817334E-2</c:v>
                </c:pt>
                <c:pt idx="421">
                  <c:v>-4.0033060557528956E-2</c:v>
                </c:pt>
                <c:pt idx="422">
                  <c:v>-3.4457145242451998E-2</c:v>
                </c:pt>
                <c:pt idx="423">
                  <c:v>-4.0939061345002435E-2</c:v>
                </c:pt>
                <c:pt idx="424">
                  <c:v>-7.258355336440396E-2</c:v>
                </c:pt>
                <c:pt idx="425">
                  <c:v>-5.0092026557440279E-2</c:v>
                </c:pt>
                <c:pt idx="426">
                  <c:v>-3.883853261052219E-2</c:v>
                </c:pt>
                <c:pt idx="427">
                  <c:v>-3.882439910413648E-2</c:v>
                </c:pt>
                <c:pt idx="428">
                  <c:v>-6.6170406707944107E-2</c:v>
                </c:pt>
                <c:pt idx="429">
                  <c:v>-4.1060631741056328E-2</c:v>
                </c:pt>
                <c:pt idx="430">
                  <c:v>-6.196658347792016E-2</c:v>
                </c:pt>
                <c:pt idx="431">
                  <c:v>-4.4068353063138097E-2</c:v>
                </c:pt>
                <c:pt idx="432">
                  <c:v>-7.6136299440616118E-2</c:v>
                </c:pt>
                <c:pt idx="433">
                  <c:v>-8.6104548013415855E-2</c:v>
                </c:pt>
                <c:pt idx="434">
                  <c:v>-0.10099908609201705</c:v>
                </c:pt>
                <c:pt idx="435">
                  <c:v>-7.59553929918374E-2</c:v>
                </c:pt>
                <c:pt idx="436">
                  <c:v>-9.1116426880558793E-2</c:v>
                </c:pt>
                <c:pt idx="437">
                  <c:v>-6.4726337207038395E-2</c:v>
                </c:pt>
                <c:pt idx="438">
                  <c:v>-7.0659104017008659E-2</c:v>
                </c:pt>
                <c:pt idx="439">
                  <c:v>-6.3025316894527048E-2</c:v>
                </c:pt>
                <c:pt idx="440">
                  <c:v>-8.2631948878994152E-2</c:v>
                </c:pt>
                <c:pt idx="441">
                  <c:v>-7.6588838125305314E-2</c:v>
                </c:pt>
                <c:pt idx="442">
                  <c:v>-0.1054427025850429</c:v>
                </c:pt>
                <c:pt idx="443">
                  <c:v>-7.9172393476708777E-2</c:v>
                </c:pt>
                <c:pt idx="444">
                  <c:v>-8.8967201300554855E-2</c:v>
                </c:pt>
                <c:pt idx="445">
                  <c:v>-7.765327851415757E-2</c:v>
                </c:pt>
                <c:pt idx="446">
                  <c:v>-7.1883785601670261E-2</c:v>
                </c:pt>
                <c:pt idx="447">
                  <c:v>-8.6826185258190927E-2</c:v>
                </c:pt>
                <c:pt idx="448">
                  <c:v>-7.3626686172975631E-2</c:v>
                </c:pt>
                <c:pt idx="449">
                  <c:v>-7.5173611405571245E-2</c:v>
                </c:pt>
                <c:pt idx="450">
                  <c:v>-8.5597910011502965E-2</c:v>
                </c:pt>
                <c:pt idx="451">
                  <c:v>-7.1341436524644072E-2</c:v>
                </c:pt>
                <c:pt idx="452">
                  <c:v>-7.2302733964906732E-2</c:v>
                </c:pt>
                <c:pt idx="453">
                  <c:v>-7.1225115924915108E-2</c:v>
                </c:pt>
                <c:pt idx="454">
                  <c:v>-6.5861443518106577E-2</c:v>
                </c:pt>
                <c:pt idx="455">
                  <c:v>-5.5775083055088055E-2</c:v>
                </c:pt>
                <c:pt idx="456">
                  <c:v>-5.3427097846865113E-2</c:v>
                </c:pt>
                <c:pt idx="457">
                  <c:v>-4.3994977680052005E-2</c:v>
                </c:pt>
                <c:pt idx="458">
                  <c:v>-4.4350275585423884E-2</c:v>
                </c:pt>
                <c:pt idx="459">
                  <c:v>-4.1189429711267218E-2</c:v>
                </c:pt>
                <c:pt idx="460">
                  <c:v>-4.1129782651497054E-2</c:v>
                </c:pt>
                <c:pt idx="461">
                  <c:v>-3.9629850503332058E-2</c:v>
                </c:pt>
                <c:pt idx="462">
                  <c:v>-4.3658863175372667E-2</c:v>
                </c:pt>
                <c:pt idx="463">
                  <c:v>-3.2625586244896858E-2</c:v>
                </c:pt>
                <c:pt idx="464">
                  <c:v>-2.9846765366749455E-2</c:v>
                </c:pt>
                <c:pt idx="465">
                  <c:v>-3.2940640514741042E-2</c:v>
                </c:pt>
                <c:pt idx="466">
                  <c:v>-2.7515903993360815E-2</c:v>
                </c:pt>
                <c:pt idx="467">
                  <c:v>-2.5456253657324145E-2</c:v>
                </c:pt>
                <c:pt idx="468">
                  <c:v>-2.3837300619366841E-2</c:v>
                </c:pt>
                <c:pt idx="469">
                  <c:v>-2.378035443760744E-2</c:v>
                </c:pt>
                <c:pt idx="470">
                  <c:v>-3.5798030531261654E-2</c:v>
                </c:pt>
                <c:pt idx="471">
                  <c:v>-3.1991904623822988E-2</c:v>
                </c:pt>
                <c:pt idx="472">
                  <c:v>-2.5153632410524585E-2</c:v>
                </c:pt>
                <c:pt idx="473">
                  <c:v>-2.0429899677663021E-2</c:v>
                </c:pt>
                <c:pt idx="474">
                  <c:v>-2.0041133449235141E-2</c:v>
                </c:pt>
                <c:pt idx="475">
                  <c:v>-3.5772057209059759E-2</c:v>
                </c:pt>
                <c:pt idx="476">
                  <c:v>-2.1865958551394477E-2</c:v>
                </c:pt>
                <c:pt idx="477">
                  <c:v>-7.1556873526236978E-2</c:v>
                </c:pt>
                <c:pt idx="478">
                  <c:v>-3.6796757498810666E-2</c:v>
                </c:pt>
                <c:pt idx="479">
                  <c:v>-7.4722595978203618E-2</c:v>
                </c:pt>
                <c:pt idx="480">
                  <c:v>-4.6894173931036794E-2</c:v>
                </c:pt>
                <c:pt idx="481">
                  <c:v>-5.2736668659649127E-2</c:v>
                </c:pt>
                <c:pt idx="482">
                  <c:v>-9.3308869306555395E-2</c:v>
                </c:pt>
                <c:pt idx="483">
                  <c:v>-0.11023423735577208</c:v>
                </c:pt>
                <c:pt idx="484">
                  <c:v>-6.2929807032433144E-2</c:v>
                </c:pt>
                <c:pt idx="485">
                  <c:v>-6.22978014785203E-2</c:v>
                </c:pt>
                <c:pt idx="486">
                  <c:v>-6.0561365714654543E-2</c:v>
                </c:pt>
                <c:pt idx="487">
                  <c:v>-6.0084272394384061E-2</c:v>
                </c:pt>
                <c:pt idx="488">
                  <c:v>-6.1539738117266228E-2</c:v>
                </c:pt>
                <c:pt idx="489">
                  <c:v>-6.0187368474027704E-2</c:v>
                </c:pt>
                <c:pt idx="490">
                  <c:v>-6.3344828803719139E-2</c:v>
                </c:pt>
                <c:pt idx="491">
                  <c:v>-7.3464890577883205E-2</c:v>
                </c:pt>
                <c:pt idx="492">
                  <c:v>-6.0757841643053138E-2</c:v>
                </c:pt>
                <c:pt idx="493">
                  <c:v>-9.705407171861935E-2</c:v>
                </c:pt>
                <c:pt idx="494">
                  <c:v>-7.4709419719964837E-2</c:v>
                </c:pt>
                <c:pt idx="495">
                  <c:v>-8.1894174275856199E-2</c:v>
                </c:pt>
                <c:pt idx="496">
                  <c:v>-0.10003662367607981</c:v>
                </c:pt>
                <c:pt idx="497">
                  <c:v>-8.0353982531006521E-2</c:v>
                </c:pt>
                <c:pt idx="498">
                  <c:v>-7.7345110401981124E-2</c:v>
                </c:pt>
                <c:pt idx="499">
                  <c:v>-7.107958393855586E-2</c:v>
                </c:pt>
                <c:pt idx="500">
                  <c:v>-7.0806328721772685E-2</c:v>
                </c:pt>
                <c:pt idx="501">
                  <c:v>-7.6794919685995472E-2</c:v>
                </c:pt>
                <c:pt idx="502">
                  <c:v>-8.624545319846981E-2</c:v>
                </c:pt>
                <c:pt idx="503">
                  <c:v>-6.3580415522944217E-2</c:v>
                </c:pt>
                <c:pt idx="504">
                  <c:v>-5.7212944995750956E-2</c:v>
                </c:pt>
                <c:pt idx="505">
                  <c:v>-8.2705132809523782E-2</c:v>
                </c:pt>
                <c:pt idx="506">
                  <c:v>-6.1937223255219886E-2</c:v>
                </c:pt>
                <c:pt idx="507">
                  <c:v>-5.9035814792336411E-2</c:v>
                </c:pt>
                <c:pt idx="508">
                  <c:v>-8.0285277114357345E-2</c:v>
                </c:pt>
                <c:pt idx="509">
                  <c:v>-8.1991957333386017E-2</c:v>
                </c:pt>
                <c:pt idx="510">
                  <c:v>-7.4327211548953442E-2</c:v>
                </c:pt>
                <c:pt idx="511">
                  <c:v>-8.354857721310896E-2</c:v>
                </c:pt>
                <c:pt idx="512">
                  <c:v>-8.4539755517452922E-2</c:v>
                </c:pt>
                <c:pt idx="513">
                  <c:v>-9.0437187560410734E-2</c:v>
                </c:pt>
                <c:pt idx="514">
                  <c:v>-6.8481380081581653E-2</c:v>
                </c:pt>
                <c:pt idx="515">
                  <c:v>-7.7417336530238523E-2</c:v>
                </c:pt>
                <c:pt idx="516">
                  <c:v>-6.637790198569897E-2</c:v>
                </c:pt>
                <c:pt idx="517">
                  <c:v>-6.276927407962718E-2</c:v>
                </c:pt>
                <c:pt idx="518">
                  <c:v>-7.3810173368603682E-2</c:v>
                </c:pt>
                <c:pt idx="519">
                  <c:v>-5.9892436500157957E-2</c:v>
                </c:pt>
                <c:pt idx="520">
                  <c:v>-7.1354256848488798E-2</c:v>
                </c:pt>
                <c:pt idx="521">
                  <c:v>-6.2003352953774876E-2</c:v>
                </c:pt>
                <c:pt idx="522">
                  <c:v>-5.8085537665022717E-2</c:v>
                </c:pt>
                <c:pt idx="523">
                  <c:v>-5.5736491028065563E-2</c:v>
                </c:pt>
                <c:pt idx="524">
                  <c:v>-5.6017393971117296E-2</c:v>
                </c:pt>
                <c:pt idx="525">
                  <c:v>-6.0875878554827137E-2</c:v>
                </c:pt>
                <c:pt idx="526">
                  <c:v>-5.2733481016059701E-2</c:v>
                </c:pt>
                <c:pt idx="527">
                  <c:v>-5.300603425041249E-2</c:v>
                </c:pt>
                <c:pt idx="528">
                  <c:v>-5.2054772963631514E-2</c:v>
                </c:pt>
                <c:pt idx="529">
                  <c:v>-4.8064585095309462E-2</c:v>
                </c:pt>
                <c:pt idx="530">
                  <c:v>-4.4491969857982122E-2</c:v>
                </c:pt>
                <c:pt idx="531">
                  <c:v>-4.8364736508982271E-2</c:v>
                </c:pt>
                <c:pt idx="532">
                  <c:v>-4.1407166770918311E-2</c:v>
                </c:pt>
                <c:pt idx="533">
                  <c:v>-3.9462060850369789E-2</c:v>
                </c:pt>
                <c:pt idx="534">
                  <c:v>-3.1049816946379625E-2</c:v>
                </c:pt>
                <c:pt idx="535">
                  <c:v>-6.6560737765800168E-2</c:v>
                </c:pt>
                <c:pt idx="536">
                  <c:v>-3.7634032889041061E-2</c:v>
                </c:pt>
                <c:pt idx="537">
                  <c:v>-7.8528145445709574E-2</c:v>
                </c:pt>
                <c:pt idx="538">
                  <c:v>-4.1973318103207993E-2</c:v>
                </c:pt>
                <c:pt idx="539">
                  <c:v>-6.4566692130208422E-2</c:v>
                </c:pt>
                <c:pt idx="540">
                  <c:v>-4.9220271621562735E-2</c:v>
                </c:pt>
                <c:pt idx="541">
                  <c:v>-6.9100395092952571E-2</c:v>
                </c:pt>
                <c:pt idx="542">
                  <c:v>-4.6728460272798082E-2</c:v>
                </c:pt>
                <c:pt idx="543">
                  <c:v>-6.7228352634778568E-2</c:v>
                </c:pt>
                <c:pt idx="544">
                  <c:v>-5.2077444583075949E-2</c:v>
                </c:pt>
                <c:pt idx="545">
                  <c:v>-6.1032623461140169E-2</c:v>
                </c:pt>
                <c:pt idx="546">
                  <c:v>-4.9862510565121032E-2</c:v>
                </c:pt>
                <c:pt idx="547">
                  <c:v>-5.5517553612647368E-2</c:v>
                </c:pt>
                <c:pt idx="548">
                  <c:v>-7.8198385316236255E-2</c:v>
                </c:pt>
                <c:pt idx="549">
                  <c:v>-5.4252896168217768E-2</c:v>
                </c:pt>
                <c:pt idx="550">
                  <c:v>-5.4473384414435895E-2</c:v>
                </c:pt>
                <c:pt idx="551">
                  <c:v>-7.3762189784194063E-2</c:v>
                </c:pt>
                <c:pt idx="552">
                  <c:v>-6.6457686666553398E-2</c:v>
                </c:pt>
                <c:pt idx="553">
                  <c:v>-5.8873111989055621E-2</c:v>
                </c:pt>
                <c:pt idx="554">
                  <c:v>-5.856234527608991E-2</c:v>
                </c:pt>
                <c:pt idx="555">
                  <c:v>-6.319127994636653E-2</c:v>
                </c:pt>
                <c:pt idx="556">
                  <c:v>-5.4952365639020687E-2</c:v>
                </c:pt>
                <c:pt idx="557">
                  <c:v>-5.5210234537622443E-2</c:v>
                </c:pt>
                <c:pt idx="558">
                  <c:v>-5.1572299263420628E-2</c:v>
                </c:pt>
                <c:pt idx="559">
                  <c:v>-5.2712716290203521E-2</c:v>
                </c:pt>
                <c:pt idx="560">
                  <c:v>-4.9932274714700804E-2</c:v>
                </c:pt>
                <c:pt idx="561">
                  <c:v>-4.6075645526047301E-2</c:v>
                </c:pt>
                <c:pt idx="562">
                  <c:v>-4.6976306536963913E-2</c:v>
                </c:pt>
                <c:pt idx="563">
                  <c:v>-4.2304709115816179E-2</c:v>
                </c:pt>
                <c:pt idx="564">
                  <c:v>-6.1007572642882098E-2</c:v>
                </c:pt>
                <c:pt idx="565">
                  <c:v>-5.6251291113397606E-2</c:v>
                </c:pt>
                <c:pt idx="566">
                  <c:v>-4.2006210704306116E-2</c:v>
                </c:pt>
                <c:pt idx="567">
                  <c:v>-4.6560554914105171E-2</c:v>
                </c:pt>
                <c:pt idx="568">
                  <c:v>-4.2299404418814447E-2</c:v>
                </c:pt>
                <c:pt idx="569">
                  <c:v>-3.6251897855204905E-2</c:v>
                </c:pt>
                <c:pt idx="570">
                  <c:v>-3.9109591960281957E-2</c:v>
                </c:pt>
                <c:pt idx="571">
                  <c:v>-3.7236795596041358E-2</c:v>
                </c:pt>
                <c:pt idx="572">
                  <c:v>-3.5709279432130057E-2</c:v>
                </c:pt>
                <c:pt idx="573">
                  <c:v>-5.1817485857099402E-2</c:v>
                </c:pt>
                <c:pt idx="574">
                  <c:v>-5.5302135068016081E-2</c:v>
                </c:pt>
                <c:pt idx="575">
                  <c:v>-3.7358935346960026E-2</c:v>
                </c:pt>
                <c:pt idx="576">
                  <c:v>-6.0430064922880458E-2</c:v>
                </c:pt>
                <c:pt idx="577">
                  <c:v>-4.2861931596071975E-2</c:v>
                </c:pt>
                <c:pt idx="578">
                  <c:v>-4.1989634673136621E-2</c:v>
                </c:pt>
                <c:pt idx="579">
                  <c:v>-6.7479982839990252E-2</c:v>
                </c:pt>
                <c:pt idx="580">
                  <c:v>-4.7446054305377336E-2</c:v>
                </c:pt>
                <c:pt idx="581">
                  <c:v>-4.4317324555306424E-2</c:v>
                </c:pt>
                <c:pt idx="582">
                  <c:v>-4.2767030927269981E-2</c:v>
                </c:pt>
                <c:pt idx="583">
                  <c:v>-6.1138463371518147E-2</c:v>
                </c:pt>
                <c:pt idx="584">
                  <c:v>-4.4751743788322071E-2</c:v>
                </c:pt>
                <c:pt idx="585">
                  <c:v>-4.3108075063327221E-2</c:v>
                </c:pt>
                <c:pt idx="586">
                  <c:v>-3.9913132094125808E-2</c:v>
                </c:pt>
                <c:pt idx="587">
                  <c:v>-3.9949613283634069E-2</c:v>
                </c:pt>
                <c:pt idx="588">
                  <c:v>-4.0399257891511248E-2</c:v>
                </c:pt>
                <c:pt idx="589">
                  <c:v>-4.0390981046500567E-2</c:v>
                </c:pt>
                <c:pt idx="590">
                  <c:v>-5.8071339897813462E-2</c:v>
                </c:pt>
                <c:pt idx="591">
                  <c:v>-5.6055356389771216E-2</c:v>
                </c:pt>
                <c:pt idx="592">
                  <c:v>-4.3563743238932973E-2</c:v>
                </c:pt>
                <c:pt idx="593">
                  <c:v>-5.0338119470320589E-2</c:v>
                </c:pt>
                <c:pt idx="594">
                  <c:v>-4.2203047710789823E-2</c:v>
                </c:pt>
                <c:pt idx="595">
                  <c:v>-3.8972811394542492E-2</c:v>
                </c:pt>
                <c:pt idx="596">
                  <c:v>-3.9538582178191964E-2</c:v>
                </c:pt>
                <c:pt idx="597">
                  <c:v>-5.0009948163188822E-2</c:v>
                </c:pt>
                <c:pt idx="598">
                  <c:v>-3.6855443357213122E-2</c:v>
                </c:pt>
                <c:pt idx="599">
                  <c:v>-4.497485727569335E-2</c:v>
                </c:pt>
                <c:pt idx="600">
                  <c:v>-3.1821221449183451E-2</c:v>
                </c:pt>
                <c:pt idx="601">
                  <c:v>-5.8625799316482735E-2</c:v>
                </c:pt>
                <c:pt idx="602">
                  <c:v>-3.6031144512570119E-2</c:v>
                </c:pt>
                <c:pt idx="603">
                  <c:v>-4.5786720988574753E-2</c:v>
                </c:pt>
                <c:pt idx="604">
                  <c:v>-3.8278647255251805E-2</c:v>
                </c:pt>
                <c:pt idx="605">
                  <c:v>-4.1267009365117006E-2</c:v>
                </c:pt>
                <c:pt idx="606">
                  <c:v>-3.551651648147388E-2</c:v>
                </c:pt>
                <c:pt idx="607">
                  <c:v>-5.3648860005374312E-2</c:v>
                </c:pt>
                <c:pt idx="608">
                  <c:v>-4.340942160160878E-2</c:v>
                </c:pt>
                <c:pt idx="609">
                  <c:v>-4.5613513258224617E-2</c:v>
                </c:pt>
                <c:pt idx="610">
                  <c:v>-3.8980717023406004E-2</c:v>
                </c:pt>
                <c:pt idx="611">
                  <c:v>-4.7291434624370236E-2</c:v>
                </c:pt>
                <c:pt idx="612">
                  <c:v>-3.7305940076913319E-2</c:v>
                </c:pt>
                <c:pt idx="613">
                  <c:v>-3.5473633204061265E-2</c:v>
                </c:pt>
                <c:pt idx="614">
                  <c:v>-9.3471889250137302E-2</c:v>
                </c:pt>
                <c:pt idx="615">
                  <c:v>-4.5976486867708347E-2</c:v>
                </c:pt>
                <c:pt idx="616">
                  <c:v>-5.339024865211775E-2</c:v>
                </c:pt>
                <c:pt idx="617">
                  <c:v>-4.5956188843817844E-2</c:v>
                </c:pt>
                <c:pt idx="618">
                  <c:v>-4.7266484271064169E-2</c:v>
                </c:pt>
                <c:pt idx="619">
                  <c:v>-5.1426440073742211E-2</c:v>
                </c:pt>
                <c:pt idx="620">
                  <c:v>-8.2509851391022071E-2</c:v>
                </c:pt>
                <c:pt idx="621">
                  <c:v>-5.1250881725291797E-2</c:v>
                </c:pt>
                <c:pt idx="622">
                  <c:v>-6.9588834963620963E-2</c:v>
                </c:pt>
                <c:pt idx="623">
                  <c:v>-6.8152566234907508E-2</c:v>
                </c:pt>
                <c:pt idx="624">
                  <c:v>-5.5211283088205311E-2</c:v>
                </c:pt>
                <c:pt idx="625">
                  <c:v>-5.2057876896808526E-2</c:v>
                </c:pt>
                <c:pt idx="626">
                  <c:v>-6.1022168761470437E-2</c:v>
                </c:pt>
                <c:pt idx="627">
                  <c:v>-5.2663410733115361E-2</c:v>
                </c:pt>
                <c:pt idx="628">
                  <c:v>-5.0883542650338669E-2</c:v>
                </c:pt>
                <c:pt idx="629">
                  <c:v>-5.3256169334644034E-2</c:v>
                </c:pt>
                <c:pt idx="630">
                  <c:v>-5.0850999178201982E-2</c:v>
                </c:pt>
                <c:pt idx="631">
                  <c:v>-5.5172590883558026E-2</c:v>
                </c:pt>
                <c:pt idx="632">
                  <c:v>-6.6480478534113499E-2</c:v>
                </c:pt>
                <c:pt idx="633">
                  <c:v>-5.6686374750454176E-2</c:v>
                </c:pt>
                <c:pt idx="634">
                  <c:v>-7.2941763281757749E-2</c:v>
                </c:pt>
                <c:pt idx="635">
                  <c:v>-5.4892884957432296E-2</c:v>
                </c:pt>
                <c:pt idx="636">
                  <c:v>-4.6957464996283567E-2</c:v>
                </c:pt>
                <c:pt idx="637">
                  <c:v>-4.7219906617760203E-2</c:v>
                </c:pt>
                <c:pt idx="638">
                  <c:v>-4.781945534819685E-2</c:v>
                </c:pt>
                <c:pt idx="639">
                  <c:v>-4.7175137215608558E-2</c:v>
                </c:pt>
                <c:pt idx="640">
                  <c:v>-4.7413785313957138E-2</c:v>
                </c:pt>
                <c:pt idx="641">
                  <c:v>-5.0653258176738089E-2</c:v>
                </c:pt>
                <c:pt idx="642">
                  <c:v>-4.2357706797474554E-2</c:v>
                </c:pt>
                <c:pt idx="643">
                  <c:v>-6.4377466356411381E-2</c:v>
                </c:pt>
                <c:pt idx="644">
                  <c:v>-5.5155919078810289E-2</c:v>
                </c:pt>
                <c:pt idx="645">
                  <c:v>-4.01966028927154E-2</c:v>
                </c:pt>
                <c:pt idx="646">
                  <c:v>-4.0345657440821518E-2</c:v>
                </c:pt>
                <c:pt idx="647">
                  <c:v>-4.1586359514573325E-2</c:v>
                </c:pt>
                <c:pt idx="648">
                  <c:v>-4.4366043993100165E-2</c:v>
                </c:pt>
                <c:pt idx="649">
                  <c:v>-4.0837248400288531E-2</c:v>
                </c:pt>
                <c:pt idx="650">
                  <c:v>-5.1864169255014775E-2</c:v>
                </c:pt>
                <c:pt idx="651">
                  <c:v>-9.6518298343976072E-2</c:v>
                </c:pt>
                <c:pt idx="652">
                  <c:v>-0.14151449308312694</c:v>
                </c:pt>
                <c:pt idx="653">
                  <c:v>-0.17647489108076372</c:v>
                </c:pt>
                <c:pt idx="654">
                  <c:v>-9.7997326726642423E-2</c:v>
                </c:pt>
                <c:pt idx="655">
                  <c:v>-0.17889170451280448</c:v>
                </c:pt>
                <c:pt idx="656">
                  <c:v>-0.14052063328102091</c:v>
                </c:pt>
                <c:pt idx="657">
                  <c:v>-0.10500059733621447</c:v>
                </c:pt>
                <c:pt idx="658">
                  <c:v>-0.11024359114010086</c:v>
                </c:pt>
                <c:pt idx="659">
                  <c:v>-0.16149768355277183</c:v>
                </c:pt>
                <c:pt idx="660">
                  <c:v>-0.13543180977059741</c:v>
                </c:pt>
                <c:pt idx="661">
                  <c:v>-0.11550054823856934</c:v>
                </c:pt>
                <c:pt idx="662">
                  <c:v>-0.13104654076925257</c:v>
                </c:pt>
                <c:pt idx="663">
                  <c:v>-0.15614668161708864</c:v>
                </c:pt>
                <c:pt idx="664">
                  <c:v>-0.13335789474828635</c:v>
                </c:pt>
                <c:pt idx="665">
                  <c:v>-0.12373887449624286</c:v>
                </c:pt>
                <c:pt idx="666">
                  <c:v>-0.12358811433046554</c:v>
                </c:pt>
                <c:pt idx="667">
                  <c:v>-0.12337435423423083</c:v>
                </c:pt>
                <c:pt idx="668">
                  <c:v>-0.13347576193005778</c:v>
                </c:pt>
                <c:pt idx="669">
                  <c:v>-0.12891674914802656</c:v>
                </c:pt>
                <c:pt idx="670">
                  <c:v>-0.12482260792842911</c:v>
                </c:pt>
                <c:pt idx="671">
                  <c:v>-0.14073107975591345</c:v>
                </c:pt>
                <c:pt idx="672">
                  <c:v>-0.12440652455550467</c:v>
                </c:pt>
                <c:pt idx="673">
                  <c:v>-0.12585270574019114</c:v>
                </c:pt>
                <c:pt idx="674">
                  <c:v>-0.10197658047846668</c:v>
                </c:pt>
                <c:pt idx="675">
                  <c:v>-0.10056596964968995</c:v>
                </c:pt>
                <c:pt idx="676">
                  <c:v>-8.4817143713086268E-2</c:v>
                </c:pt>
                <c:pt idx="677">
                  <c:v>-0.13173287005076109</c:v>
                </c:pt>
                <c:pt idx="678">
                  <c:v>-8.4501470575279708E-2</c:v>
                </c:pt>
                <c:pt idx="679">
                  <c:v>-0.11528429227279476</c:v>
                </c:pt>
                <c:pt idx="680">
                  <c:v>-7.9084935846676585E-2</c:v>
                </c:pt>
                <c:pt idx="681">
                  <c:v>-9.4935196004931541E-2</c:v>
                </c:pt>
                <c:pt idx="682">
                  <c:v>-0.10740467725401524</c:v>
                </c:pt>
                <c:pt idx="683">
                  <c:v>-7.912494370669966E-2</c:v>
                </c:pt>
                <c:pt idx="684">
                  <c:v>-7.7667540886599537E-2</c:v>
                </c:pt>
                <c:pt idx="685">
                  <c:v>-7.6771228499513455E-2</c:v>
                </c:pt>
                <c:pt idx="686">
                  <c:v>-6.8623814564975585E-2</c:v>
                </c:pt>
                <c:pt idx="687">
                  <c:v>-6.8613440546179627E-2</c:v>
                </c:pt>
                <c:pt idx="688">
                  <c:v>-7.3935179218488842E-2</c:v>
                </c:pt>
                <c:pt idx="689">
                  <c:v>-6.9827111716053603E-2</c:v>
                </c:pt>
                <c:pt idx="690">
                  <c:v>-8.9975640412241792E-2</c:v>
                </c:pt>
                <c:pt idx="691">
                  <c:v>-7.1561293329909847E-2</c:v>
                </c:pt>
                <c:pt idx="692">
                  <c:v>-6.4797645912902907E-2</c:v>
                </c:pt>
                <c:pt idx="693">
                  <c:v>-6.5042301324934534E-2</c:v>
                </c:pt>
                <c:pt idx="694">
                  <c:v>-6.6644493529619084E-2</c:v>
                </c:pt>
                <c:pt idx="695">
                  <c:v>-9.1665331198719016E-2</c:v>
                </c:pt>
                <c:pt idx="696">
                  <c:v>-7.8401219743055819E-2</c:v>
                </c:pt>
                <c:pt idx="697">
                  <c:v>-6.6366273989773711E-2</c:v>
                </c:pt>
                <c:pt idx="698">
                  <c:v>-5.2806501176364831E-2</c:v>
                </c:pt>
                <c:pt idx="699">
                  <c:v>-6.9734889695401925E-2</c:v>
                </c:pt>
                <c:pt idx="700">
                  <c:v>-4.9087253440190284E-2</c:v>
                </c:pt>
                <c:pt idx="701">
                  <c:v>-5.3840087110560896E-2</c:v>
                </c:pt>
                <c:pt idx="702">
                  <c:v>-6.7600978689326366E-2</c:v>
                </c:pt>
                <c:pt idx="703">
                  <c:v>-4.6246648234999424E-2</c:v>
                </c:pt>
                <c:pt idx="704">
                  <c:v>-4.7078173126508506E-2</c:v>
                </c:pt>
                <c:pt idx="705">
                  <c:v>-4.4903096120940698E-2</c:v>
                </c:pt>
                <c:pt idx="706">
                  <c:v>-4.3898844618826698E-2</c:v>
                </c:pt>
                <c:pt idx="707">
                  <c:v>-6.0516737388248587E-2</c:v>
                </c:pt>
                <c:pt idx="708">
                  <c:v>-4.7118364537170832E-2</c:v>
                </c:pt>
                <c:pt idx="709">
                  <c:v>-4.7442220182548483E-2</c:v>
                </c:pt>
                <c:pt idx="710">
                  <c:v>-7.4136117788066752E-2</c:v>
                </c:pt>
                <c:pt idx="711">
                  <c:v>-6.5558063226619195E-2</c:v>
                </c:pt>
                <c:pt idx="712">
                  <c:v>-7.7884907934613778E-2</c:v>
                </c:pt>
                <c:pt idx="713">
                  <c:v>-5.2755633602441225E-2</c:v>
                </c:pt>
                <c:pt idx="714">
                  <c:v>-8.4221876034625734E-2</c:v>
                </c:pt>
                <c:pt idx="715">
                  <c:v>-5.5932972210388954E-2</c:v>
                </c:pt>
                <c:pt idx="716">
                  <c:v>-5.3697997609451924E-2</c:v>
                </c:pt>
                <c:pt idx="717">
                  <c:v>-4.9822156797428283E-2</c:v>
                </c:pt>
                <c:pt idx="718">
                  <c:v>-4.9732905283095347E-2</c:v>
                </c:pt>
                <c:pt idx="719">
                  <c:v>-4.9334240328772982E-2</c:v>
                </c:pt>
                <c:pt idx="720">
                  <c:v>-4.6701880871389018E-2</c:v>
                </c:pt>
                <c:pt idx="721">
                  <c:v>-5.0434835166274776E-2</c:v>
                </c:pt>
                <c:pt idx="722">
                  <c:v>-6.3960437079028681E-2</c:v>
                </c:pt>
                <c:pt idx="723">
                  <c:v>-6.4795954904456665E-2</c:v>
                </c:pt>
                <c:pt idx="724">
                  <c:v>-7.6493861027914126E-2</c:v>
                </c:pt>
                <c:pt idx="725">
                  <c:v>-9.8922063217764242E-2</c:v>
                </c:pt>
                <c:pt idx="726">
                  <c:v>-6.6031558523863484E-2</c:v>
                </c:pt>
                <c:pt idx="727">
                  <c:v>-6.5752538070498884E-2</c:v>
                </c:pt>
                <c:pt idx="728">
                  <c:v>-6.7302586009534968E-2</c:v>
                </c:pt>
                <c:pt idx="729">
                  <c:v>-6.0819915701211043E-2</c:v>
                </c:pt>
                <c:pt idx="730">
                  <c:v>-0.10056264378175148</c:v>
                </c:pt>
                <c:pt idx="731">
                  <c:v>-6.5997650354221074E-2</c:v>
                </c:pt>
                <c:pt idx="732">
                  <c:v>-7.5357544106650423E-2</c:v>
                </c:pt>
                <c:pt idx="733">
                  <c:v>-8.4343888190042793E-2</c:v>
                </c:pt>
                <c:pt idx="734">
                  <c:v>-8.8871975375236917E-2</c:v>
                </c:pt>
                <c:pt idx="735">
                  <c:v>-9.6428258363665961E-2</c:v>
                </c:pt>
                <c:pt idx="736">
                  <c:v>-7.4105905504462735E-2</c:v>
                </c:pt>
                <c:pt idx="737">
                  <c:v>-7.6787185804065253E-2</c:v>
                </c:pt>
                <c:pt idx="738">
                  <c:v>-8.587583729821173E-2</c:v>
                </c:pt>
                <c:pt idx="739">
                  <c:v>-7.1421919212602727E-2</c:v>
                </c:pt>
                <c:pt idx="740">
                  <c:v>-7.1680246858641078E-2</c:v>
                </c:pt>
                <c:pt idx="741">
                  <c:v>-8.3647915967920386E-2</c:v>
                </c:pt>
                <c:pt idx="742">
                  <c:v>-7.8451074189857431E-2</c:v>
                </c:pt>
                <c:pt idx="743">
                  <c:v>-8.1245720344411576E-2</c:v>
                </c:pt>
                <c:pt idx="744">
                  <c:v>-9.5133267124215493E-2</c:v>
                </c:pt>
                <c:pt idx="745">
                  <c:v>-7.1984451799319948E-2</c:v>
                </c:pt>
                <c:pt idx="746">
                  <c:v>-8.4214518124622689E-2</c:v>
                </c:pt>
                <c:pt idx="747">
                  <c:v>-0.11836670283208109</c:v>
                </c:pt>
                <c:pt idx="748">
                  <c:v>-8.47641251592198E-2</c:v>
                </c:pt>
                <c:pt idx="749">
                  <c:v>-7.3396495830239633E-2</c:v>
                </c:pt>
                <c:pt idx="750">
                  <c:v>-8.0377101346927451E-2</c:v>
                </c:pt>
                <c:pt idx="751">
                  <c:v>-0.12515584459447579</c:v>
                </c:pt>
                <c:pt idx="752">
                  <c:v>-0.10366842977449761</c:v>
                </c:pt>
                <c:pt idx="753">
                  <c:v>-0.11885555995803154</c:v>
                </c:pt>
                <c:pt idx="754">
                  <c:v>-7.9181525734446201E-2</c:v>
                </c:pt>
                <c:pt idx="755">
                  <c:v>-9.0797636628854914E-2</c:v>
                </c:pt>
                <c:pt idx="756">
                  <c:v>-7.9567452547420855E-2</c:v>
                </c:pt>
                <c:pt idx="757">
                  <c:v>-0.11335929136362187</c:v>
                </c:pt>
                <c:pt idx="758">
                  <c:v>-0.10255495364890933</c:v>
                </c:pt>
                <c:pt idx="759">
                  <c:v>-9.9276262492141984E-2</c:v>
                </c:pt>
                <c:pt idx="760">
                  <c:v>-9.3561127700873811E-2</c:v>
                </c:pt>
                <c:pt idx="761">
                  <c:v>-8.7062073600157344E-2</c:v>
                </c:pt>
                <c:pt idx="762">
                  <c:v>-0.13163217854458906</c:v>
                </c:pt>
                <c:pt idx="763">
                  <c:v>-9.0805035790147565E-2</c:v>
                </c:pt>
                <c:pt idx="764">
                  <c:v>-0.11863236141232369</c:v>
                </c:pt>
                <c:pt idx="765">
                  <c:v>-9.4027569918959386E-2</c:v>
                </c:pt>
                <c:pt idx="766">
                  <c:v>-9.215612433926236E-2</c:v>
                </c:pt>
                <c:pt idx="767">
                  <c:v>-0.11838075078107832</c:v>
                </c:pt>
                <c:pt idx="768">
                  <c:v>-0.10577965551470662</c:v>
                </c:pt>
                <c:pt idx="769">
                  <c:v>-8.9253724624153943E-2</c:v>
                </c:pt>
                <c:pt idx="770">
                  <c:v>-8.9171121354215691E-2</c:v>
                </c:pt>
                <c:pt idx="771">
                  <c:v>-0.10135739471098036</c:v>
                </c:pt>
                <c:pt idx="772">
                  <c:v>-0.11573052096348967</c:v>
                </c:pt>
                <c:pt idx="773">
                  <c:v>-0.10856485236011468</c:v>
                </c:pt>
                <c:pt idx="774">
                  <c:v>-0.10640726810711777</c:v>
                </c:pt>
                <c:pt idx="775">
                  <c:v>-8.7568128798903203E-2</c:v>
                </c:pt>
                <c:pt idx="776">
                  <c:v>-8.3741129472948289E-2</c:v>
                </c:pt>
                <c:pt idx="777">
                  <c:v>-0.10208698553728116</c:v>
                </c:pt>
                <c:pt idx="778">
                  <c:v>-9.6672593901896059E-2</c:v>
                </c:pt>
                <c:pt idx="779">
                  <c:v>-8.2165588693072958E-2</c:v>
                </c:pt>
                <c:pt idx="780">
                  <c:v>-9.0887943183400183E-2</c:v>
                </c:pt>
                <c:pt idx="781">
                  <c:v>-7.8160301141036601E-2</c:v>
                </c:pt>
                <c:pt idx="782">
                  <c:v>-8.4868510059900912E-2</c:v>
                </c:pt>
                <c:pt idx="783">
                  <c:v>-0.12061653692713901</c:v>
                </c:pt>
                <c:pt idx="784">
                  <c:v>-7.989835209922401E-2</c:v>
                </c:pt>
                <c:pt idx="785">
                  <c:v>-7.4131943431761133E-2</c:v>
                </c:pt>
                <c:pt idx="786">
                  <c:v>-7.3911205678597089E-2</c:v>
                </c:pt>
                <c:pt idx="787">
                  <c:v>-7.2882996877061193E-2</c:v>
                </c:pt>
                <c:pt idx="788">
                  <c:v>-8.2110558121674143E-2</c:v>
                </c:pt>
                <c:pt idx="789">
                  <c:v>-6.8012735157935933E-2</c:v>
                </c:pt>
                <c:pt idx="790">
                  <c:v>-6.5035397093183039E-2</c:v>
                </c:pt>
                <c:pt idx="791">
                  <c:v>-9.2241745525469557E-2</c:v>
                </c:pt>
                <c:pt idx="792">
                  <c:v>-6.3535355621176279E-2</c:v>
                </c:pt>
                <c:pt idx="793">
                  <c:v>-6.0746655256795436E-2</c:v>
                </c:pt>
                <c:pt idx="794">
                  <c:v>-6.1601904079104083E-2</c:v>
                </c:pt>
                <c:pt idx="795">
                  <c:v>-6.0444046708492752E-2</c:v>
                </c:pt>
                <c:pt idx="796">
                  <c:v>-5.6412200025515155E-2</c:v>
                </c:pt>
                <c:pt idx="797">
                  <c:v>-5.379163445097377E-2</c:v>
                </c:pt>
                <c:pt idx="798">
                  <c:v>-5.1573791349033546E-2</c:v>
                </c:pt>
                <c:pt idx="799">
                  <c:v>-5.460069277654532E-2</c:v>
                </c:pt>
                <c:pt idx="800">
                  <c:v>-4.8717713857620221E-2</c:v>
                </c:pt>
                <c:pt idx="801">
                  <c:v>-4.7161770300845195E-2</c:v>
                </c:pt>
                <c:pt idx="802">
                  <c:v>-5.8613456091512126E-2</c:v>
                </c:pt>
                <c:pt idx="803">
                  <c:v>-4.8189418413485466E-2</c:v>
                </c:pt>
                <c:pt idx="804">
                  <c:v>-3.5729718124238571E-2</c:v>
                </c:pt>
                <c:pt idx="805">
                  <c:v>-4.2952667580502535E-2</c:v>
                </c:pt>
                <c:pt idx="806">
                  <c:v>-3.79868217503216E-2</c:v>
                </c:pt>
                <c:pt idx="807">
                  <c:v>-5.582202041893438E-2</c:v>
                </c:pt>
                <c:pt idx="808">
                  <c:v>-5.7961627895270429E-2</c:v>
                </c:pt>
                <c:pt idx="809">
                  <c:v>-6.2782946963672204E-2</c:v>
                </c:pt>
                <c:pt idx="810">
                  <c:v>-4.2867514403562929E-2</c:v>
                </c:pt>
                <c:pt idx="811">
                  <c:v>-4.3170972924935928E-2</c:v>
                </c:pt>
                <c:pt idx="812">
                  <c:v>-5.3325837394692634E-2</c:v>
                </c:pt>
                <c:pt idx="813">
                  <c:v>-5.5623977667669591E-2</c:v>
                </c:pt>
                <c:pt idx="814">
                  <c:v>-3.9545273340649598E-2</c:v>
                </c:pt>
                <c:pt idx="815">
                  <c:v>-3.9432947405512307E-2</c:v>
                </c:pt>
                <c:pt idx="816">
                  <c:v>-4.6725444816548799E-2</c:v>
                </c:pt>
                <c:pt idx="817">
                  <c:v>-4.0864319960573173E-2</c:v>
                </c:pt>
                <c:pt idx="818">
                  <c:v>-3.9181720532539932E-2</c:v>
                </c:pt>
                <c:pt idx="819">
                  <c:v>-4.4795189263519511E-2</c:v>
                </c:pt>
                <c:pt idx="820">
                  <c:v>-3.8571667482758511E-2</c:v>
                </c:pt>
                <c:pt idx="821">
                  <c:v>-3.9377726069394513E-2</c:v>
                </c:pt>
                <c:pt idx="822">
                  <c:v>-3.9416956184374491E-2</c:v>
                </c:pt>
                <c:pt idx="823">
                  <c:v>-3.7779396503611944E-2</c:v>
                </c:pt>
                <c:pt idx="824">
                  <c:v>-5.3402520488577507E-2</c:v>
                </c:pt>
                <c:pt idx="825">
                  <c:v>-4.4536683086098691E-2</c:v>
                </c:pt>
                <c:pt idx="826">
                  <c:v>-5.0493395770639722E-2</c:v>
                </c:pt>
                <c:pt idx="827">
                  <c:v>-5.3967880313313045E-2</c:v>
                </c:pt>
                <c:pt idx="828">
                  <c:v>-4.6529073731302495E-2</c:v>
                </c:pt>
                <c:pt idx="829">
                  <c:v>-3.7562306016950472E-2</c:v>
                </c:pt>
                <c:pt idx="830">
                  <c:v>-3.6049524502945129E-2</c:v>
                </c:pt>
                <c:pt idx="831">
                  <c:v>-3.3828443546456761E-2</c:v>
                </c:pt>
                <c:pt idx="832">
                  <c:v>-6.0966093550260218E-2</c:v>
                </c:pt>
                <c:pt idx="833">
                  <c:v>-5.3121844949059513E-2</c:v>
                </c:pt>
                <c:pt idx="834">
                  <c:v>-3.4959829483278596E-2</c:v>
                </c:pt>
                <c:pt idx="835">
                  <c:v>-4.9398868410557989E-2</c:v>
                </c:pt>
                <c:pt idx="836">
                  <c:v>-5.4675330568164635E-2</c:v>
                </c:pt>
                <c:pt idx="837">
                  <c:v>-5.4329432525897538E-2</c:v>
                </c:pt>
                <c:pt idx="838">
                  <c:v>-3.9574152343150419E-2</c:v>
                </c:pt>
                <c:pt idx="839">
                  <c:v>-4.2155047369467194E-2</c:v>
                </c:pt>
                <c:pt idx="840">
                  <c:v>-4.6713610557253572E-2</c:v>
                </c:pt>
                <c:pt idx="841">
                  <c:v>-4.1267332474901781E-2</c:v>
                </c:pt>
                <c:pt idx="842">
                  <c:v>-6.9472872851142245E-2</c:v>
                </c:pt>
                <c:pt idx="843">
                  <c:v>-5.3391737577053185E-2</c:v>
                </c:pt>
                <c:pt idx="844">
                  <c:v>-4.597366798565676E-2</c:v>
                </c:pt>
                <c:pt idx="845">
                  <c:v>-4.7405917637589584E-2</c:v>
                </c:pt>
                <c:pt idx="846">
                  <c:v>-4.3899753267142426E-2</c:v>
                </c:pt>
                <c:pt idx="847">
                  <c:v>-4.2785604944078209E-2</c:v>
                </c:pt>
                <c:pt idx="848">
                  <c:v>-4.2054050846867683E-2</c:v>
                </c:pt>
                <c:pt idx="849">
                  <c:v>-4.1377918615546912E-2</c:v>
                </c:pt>
                <c:pt idx="850">
                  <c:v>-4.4349570280547999E-2</c:v>
                </c:pt>
                <c:pt idx="851">
                  <c:v>-4.0293783158429096E-2</c:v>
                </c:pt>
                <c:pt idx="852">
                  <c:v>-4.2082427277190415E-2</c:v>
                </c:pt>
                <c:pt idx="853">
                  <c:v>-3.7596420488828143E-2</c:v>
                </c:pt>
                <c:pt idx="854">
                  <c:v>-5.1388528624463657E-2</c:v>
                </c:pt>
                <c:pt idx="855">
                  <c:v>-5.0052995957503031E-2</c:v>
                </c:pt>
                <c:pt idx="856">
                  <c:v>-3.7419624497423837E-2</c:v>
                </c:pt>
                <c:pt idx="857">
                  <c:v>-3.5234666347185598E-2</c:v>
                </c:pt>
                <c:pt idx="858">
                  <c:v>-3.4103177243798348E-2</c:v>
                </c:pt>
                <c:pt idx="859">
                  <c:v>-3.4717046981164248E-2</c:v>
                </c:pt>
                <c:pt idx="860">
                  <c:v>-3.9522680646328578E-2</c:v>
                </c:pt>
                <c:pt idx="861">
                  <c:v>-3.347945728724229E-2</c:v>
                </c:pt>
                <c:pt idx="862">
                  <c:v>-3.2349803079071655E-2</c:v>
                </c:pt>
                <c:pt idx="863">
                  <c:v>-6.0501186334991179E-2</c:v>
                </c:pt>
                <c:pt idx="864">
                  <c:v>-0.15410412243796309</c:v>
                </c:pt>
                <c:pt idx="865">
                  <c:v>-9.5171520014699668E-2</c:v>
                </c:pt>
                <c:pt idx="866">
                  <c:v>-9.6777882886469699E-2</c:v>
                </c:pt>
                <c:pt idx="867">
                  <c:v>-9.8041615088024392E-2</c:v>
                </c:pt>
                <c:pt idx="868">
                  <c:v>-9.1687346447882359E-2</c:v>
                </c:pt>
                <c:pt idx="869">
                  <c:v>-7.5529889156467425E-2</c:v>
                </c:pt>
                <c:pt idx="870">
                  <c:v>-8.0224048266071046E-2</c:v>
                </c:pt>
                <c:pt idx="871">
                  <c:v>-7.8497288567382958E-2</c:v>
                </c:pt>
                <c:pt idx="872">
                  <c:v>-7.5745769422244535E-2</c:v>
                </c:pt>
                <c:pt idx="873">
                  <c:v>-9.8109947091484573E-2</c:v>
                </c:pt>
                <c:pt idx="874">
                  <c:v>-7.9611347732164869E-2</c:v>
                </c:pt>
                <c:pt idx="875">
                  <c:v>-8.2318385554133316E-2</c:v>
                </c:pt>
                <c:pt idx="876">
                  <c:v>-7.6557389715887852E-2</c:v>
                </c:pt>
                <c:pt idx="877">
                  <c:v>-7.9215124914566143E-2</c:v>
                </c:pt>
                <c:pt idx="878">
                  <c:v>-7.6544840204119724E-2</c:v>
                </c:pt>
                <c:pt idx="879">
                  <c:v>-7.700427054056655E-2</c:v>
                </c:pt>
                <c:pt idx="880">
                  <c:v>-7.6445263278211883E-2</c:v>
                </c:pt>
                <c:pt idx="881">
                  <c:v>-7.791020945357624E-2</c:v>
                </c:pt>
                <c:pt idx="882">
                  <c:v>-7.7784098315142616E-2</c:v>
                </c:pt>
                <c:pt idx="883">
                  <c:v>-7.8452722470703964E-2</c:v>
                </c:pt>
                <c:pt idx="884">
                  <c:v>-7.5872957235012042E-2</c:v>
                </c:pt>
                <c:pt idx="885">
                  <c:v>-5.2064988528828238E-2</c:v>
                </c:pt>
                <c:pt idx="886">
                  <c:v>-4.3111288546709294E-2</c:v>
                </c:pt>
                <c:pt idx="887">
                  <c:v>-3.8593265807777832E-2</c:v>
                </c:pt>
                <c:pt idx="888">
                  <c:v>-3.3150061917066244E-2</c:v>
                </c:pt>
                <c:pt idx="889">
                  <c:v>-2.9068821975746551E-2</c:v>
                </c:pt>
                <c:pt idx="890">
                  <c:v>-3.9438021604686214E-2</c:v>
                </c:pt>
                <c:pt idx="891">
                  <c:v>-3.0939362579128524E-2</c:v>
                </c:pt>
                <c:pt idx="892">
                  <c:v>-2.8024058115152933E-2</c:v>
                </c:pt>
                <c:pt idx="893">
                  <c:v>-4.4463112154866334E-2</c:v>
                </c:pt>
                <c:pt idx="894">
                  <c:v>-2.2952685020490096E-2</c:v>
                </c:pt>
                <c:pt idx="895">
                  <c:v>-2.2511473090446165E-2</c:v>
                </c:pt>
                <c:pt idx="896">
                  <c:v>-2.4060263408754116E-2</c:v>
                </c:pt>
                <c:pt idx="897">
                  <c:v>-2.8715071359843573E-2</c:v>
                </c:pt>
                <c:pt idx="898">
                  <c:v>-2.1390891452319909E-2</c:v>
                </c:pt>
                <c:pt idx="899">
                  <c:v>-2.3907702536923627E-2</c:v>
                </c:pt>
                <c:pt idx="900">
                  <c:v>-3.1180456321101176E-2</c:v>
                </c:pt>
                <c:pt idx="901">
                  <c:v>-2.3795017725911083E-2</c:v>
                </c:pt>
                <c:pt idx="902">
                  <c:v>-2.3736703970179674E-2</c:v>
                </c:pt>
                <c:pt idx="903">
                  <c:v>-2.2299080507396724E-2</c:v>
                </c:pt>
                <c:pt idx="904">
                  <c:v>-2.0897559695663148E-2</c:v>
                </c:pt>
                <c:pt idx="905">
                  <c:v>-2.1764379715940071E-2</c:v>
                </c:pt>
                <c:pt idx="906">
                  <c:v>-2.9897006422562131E-2</c:v>
                </c:pt>
                <c:pt idx="907">
                  <c:v>-2.2466095068666474E-2</c:v>
                </c:pt>
                <c:pt idx="908">
                  <c:v>-2.2688856973847798E-2</c:v>
                </c:pt>
                <c:pt idx="909">
                  <c:v>-3.0592377073143152E-2</c:v>
                </c:pt>
                <c:pt idx="910">
                  <c:v>-2.4217357425507541E-2</c:v>
                </c:pt>
                <c:pt idx="911">
                  <c:v>-2.3294838849619384E-2</c:v>
                </c:pt>
                <c:pt idx="912">
                  <c:v>-2.0993211506724355E-2</c:v>
                </c:pt>
                <c:pt idx="913">
                  <c:v>-2.7152922765809755E-2</c:v>
                </c:pt>
                <c:pt idx="914">
                  <c:v>-2.2004150444240232E-2</c:v>
                </c:pt>
                <c:pt idx="915">
                  <c:v>-1.866383573171429E-2</c:v>
                </c:pt>
                <c:pt idx="916">
                  <c:v>-2.080758142314822E-2</c:v>
                </c:pt>
                <c:pt idx="917">
                  <c:v>-0.10410579850387421</c:v>
                </c:pt>
                <c:pt idx="918">
                  <c:v>-7.1525479430399316E-2</c:v>
                </c:pt>
                <c:pt idx="919">
                  <c:v>-7.5264971414028589E-2</c:v>
                </c:pt>
                <c:pt idx="920">
                  <c:v>-4.7485476704501213E-2</c:v>
                </c:pt>
                <c:pt idx="921">
                  <c:v>-6.3124600752647378E-2</c:v>
                </c:pt>
                <c:pt idx="922">
                  <c:v>-5.1683334960088034E-2</c:v>
                </c:pt>
                <c:pt idx="923">
                  <c:v>-4.9362606952566321E-2</c:v>
                </c:pt>
                <c:pt idx="924">
                  <c:v>-4.9406626106320538E-2</c:v>
                </c:pt>
                <c:pt idx="925">
                  <c:v>-6.6980540685380396E-2</c:v>
                </c:pt>
                <c:pt idx="926">
                  <c:v>-5.8446053107974953E-2</c:v>
                </c:pt>
                <c:pt idx="927">
                  <c:v>-5.7373719087894154E-2</c:v>
                </c:pt>
                <c:pt idx="928">
                  <c:v>-6.3616981617139398E-2</c:v>
                </c:pt>
                <c:pt idx="929">
                  <c:v>-6.0273200335547658E-2</c:v>
                </c:pt>
                <c:pt idx="930">
                  <c:v>-5.8582612816388206E-2</c:v>
                </c:pt>
                <c:pt idx="931">
                  <c:v>-6.7012895360733682E-2</c:v>
                </c:pt>
                <c:pt idx="932">
                  <c:v>-6.5115867971938579E-2</c:v>
                </c:pt>
                <c:pt idx="933">
                  <c:v>-5.8875624836093349E-2</c:v>
                </c:pt>
                <c:pt idx="934">
                  <c:v>-6.0639584228146595E-2</c:v>
                </c:pt>
                <c:pt idx="935">
                  <c:v>-6.00285840448469E-2</c:v>
                </c:pt>
                <c:pt idx="936">
                  <c:v>-5.770783640943828E-2</c:v>
                </c:pt>
                <c:pt idx="937">
                  <c:v>-5.912958170720458E-2</c:v>
                </c:pt>
                <c:pt idx="938">
                  <c:v>-4.9846428645785604E-2</c:v>
                </c:pt>
                <c:pt idx="939">
                  <c:v>-6.6705250637396213E-2</c:v>
                </c:pt>
                <c:pt idx="940">
                  <c:v>-4.0829562661727777E-2</c:v>
                </c:pt>
                <c:pt idx="941">
                  <c:v>-4.2583260680847231E-2</c:v>
                </c:pt>
                <c:pt idx="942">
                  <c:v>-3.8310803382666556E-2</c:v>
                </c:pt>
                <c:pt idx="943">
                  <c:v>-3.9980654006954705E-2</c:v>
                </c:pt>
                <c:pt idx="944">
                  <c:v>-4.5896331789243947E-2</c:v>
                </c:pt>
                <c:pt idx="945">
                  <c:v>-4.0203530037154163E-2</c:v>
                </c:pt>
                <c:pt idx="946">
                  <c:v>-3.6569188304423954E-2</c:v>
                </c:pt>
                <c:pt idx="947">
                  <c:v>-3.4793831006644196E-2</c:v>
                </c:pt>
                <c:pt idx="948">
                  <c:v>-3.9399025027773885E-2</c:v>
                </c:pt>
                <c:pt idx="949">
                  <c:v>-3.6305245151405388E-2</c:v>
                </c:pt>
                <c:pt idx="950">
                  <c:v>-3.2587204368786288E-2</c:v>
                </c:pt>
                <c:pt idx="951">
                  <c:v>-3.3069608759540375E-2</c:v>
                </c:pt>
                <c:pt idx="952">
                  <c:v>-3.1143542555935759E-2</c:v>
                </c:pt>
                <c:pt idx="953">
                  <c:v>-2.6024845166299774E-2</c:v>
                </c:pt>
                <c:pt idx="954">
                  <c:v>-3.7885722748144009E-2</c:v>
                </c:pt>
                <c:pt idx="955">
                  <c:v>-3.7556299371693247E-2</c:v>
                </c:pt>
                <c:pt idx="956">
                  <c:v>-3.1846206226732919E-2</c:v>
                </c:pt>
                <c:pt idx="957">
                  <c:v>-2.7380616834868331E-2</c:v>
                </c:pt>
                <c:pt idx="958">
                  <c:v>-9.5167287357821845E-2</c:v>
                </c:pt>
                <c:pt idx="959">
                  <c:v>-4.3993274648536043E-2</c:v>
                </c:pt>
                <c:pt idx="960">
                  <c:v>-5.9058254274993394E-2</c:v>
                </c:pt>
                <c:pt idx="961">
                  <c:v>-4.1345434082323766E-2</c:v>
                </c:pt>
                <c:pt idx="962">
                  <c:v>-4.0769599823019989E-2</c:v>
                </c:pt>
                <c:pt idx="963">
                  <c:v>-4.0416809952061206E-2</c:v>
                </c:pt>
                <c:pt idx="964">
                  <c:v>-5.026625358214637E-2</c:v>
                </c:pt>
                <c:pt idx="965">
                  <c:v>-4.1045286556329399E-2</c:v>
                </c:pt>
                <c:pt idx="966">
                  <c:v>-4.4733703559151301E-2</c:v>
                </c:pt>
                <c:pt idx="967">
                  <c:v>-4.205776250217251E-2</c:v>
                </c:pt>
                <c:pt idx="968">
                  <c:v>-5.0950208396129744E-2</c:v>
                </c:pt>
                <c:pt idx="969">
                  <c:v>-4.2506093626425212E-2</c:v>
                </c:pt>
                <c:pt idx="970">
                  <c:v>-4.1189226664009815E-2</c:v>
                </c:pt>
                <c:pt idx="971">
                  <c:v>-4.3693578218477719E-2</c:v>
                </c:pt>
                <c:pt idx="972">
                  <c:v>-4.6356866841812415E-2</c:v>
                </c:pt>
                <c:pt idx="973">
                  <c:v>-4.1375680774361059E-2</c:v>
                </c:pt>
                <c:pt idx="974">
                  <c:v>-4.2685597460531667E-2</c:v>
                </c:pt>
                <c:pt idx="975">
                  <c:v>-4.2606706104753166E-2</c:v>
                </c:pt>
                <c:pt idx="976">
                  <c:v>-3.8659719422096138E-2</c:v>
                </c:pt>
                <c:pt idx="977">
                  <c:v>-4.4012249731644727E-2</c:v>
                </c:pt>
                <c:pt idx="978">
                  <c:v>-3.9574344115471102E-2</c:v>
                </c:pt>
                <c:pt idx="979">
                  <c:v>-5.8857278043977029E-2</c:v>
                </c:pt>
                <c:pt idx="980">
                  <c:v>-3.0649706990470031E-2</c:v>
                </c:pt>
                <c:pt idx="981">
                  <c:v>-3.5716541327385991E-2</c:v>
                </c:pt>
                <c:pt idx="982">
                  <c:v>-2.7984889892584984E-2</c:v>
                </c:pt>
                <c:pt idx="983">
                  <c:v>-3.769782634932526E-2</c:v>
                </c:pt>
                <c:pt idx="984">
                  <c:v>-4.4490047058052123E-2</c:v>
                </c:pt>
                <c:pt idx="985">
                  <c:v>-3.3867709133028154E-2</c:v>
                </c:pt>
                <c:pt idx="986">
                  <c:v>-3.1115386523800165E-2</c:v>
                </c:pt>
                <c:pt idx="987">
                  <c:v>-3.1039141719289537E-2</c:v>
                </c:pt>
                <c:pt idx="988">
                  <c:v>-3.2825797632085214E-2</c:v>
                </c:pt>
                <c:pt idx="989">
                  <c:v>-3.0623914187145142E-2</c:v>
                </c:pt>
                <c:pt idx="990">
                  <c:v>-3.0288223306115507E-2</c:v>
                </c:pt>
                <c:pt idx="991">
                  <c:v>-2.9799664838577312E-2</c:v>
                </c:pt>
                <c:pt idx="992">
                  <c:v>-3.0474934689445919E-2</c:v>
                </c:pt>
                <c:pt idx="993">
                  <c:v>-4.4899408673427885E-2</c:v>
                </c:pt>
                <c:pt idx="994">
                  <c:v>-3.0873355754081764E-2</c:v>
                </c:pt>
                <c:pt idx="995">
                  <c:v>-3.6257031194940018E-2</c:v>
                </c:pt>
                <c:pt idx="996">
                  <c:v>-4.6162875495959918E-2</c:v>
                </c:pt>
                <c:pt idx="997">
                  <c:v>-3.9662835421055774E-2</c:v>
                </c:pt>
                <c:pt idx="998">
                  <c:v>-3.2609562456101283E-2</c:v>
                </c:pt>
                <c:pt idx="999">
                  <c:v>-3.5242165326939426E-2</c:v>
                </c:pt>
                <c:pt idx="1000">
                  <c:v>-3.1646986465261921E-2</c:v>
                </c:pt>
                <c:pt idx="1001">
                  <c:v>-2.838004933504466E-2</c:v>
                </c:pt>
                <c:pt idx="1002">
                  <c:v>-2.9640293393948008E-2</c:v>
                </c:pt>
                <c:pt idx="1003">
                  <c:v>-2.8897835896508465E-2</c:v>
                </c:pt>
                <c:pt idx="1004">
                  <c:v>-2.7276214439361499E-2</c:v>
                </c:pt>
                <c:pt idx="1005">
                  <c:v>-2.6648435252687015E-2</c:v>
                </c:pt>
                <c:pt idx="1006">
                  <c:v>-2.4541028677452031E-2</c:v>
                </c:pt>
                <c:pt idx="1007">
                  <c:v>-2.7820806111079777E-2</c:v>
                </c:pt>
                <c:pt idx="1008">
                  <c:v>-2.7579193733782249E-2</c:v>
                </c:pt>
                <c:pt idx="1009">
                  <c:v>-2.6243487173056076E-2</c:v>
                </c:pt>
                <c:pt idx="1010">
                  <c:v>-3.5995967879924547E-2</c:v>
                </c:pt>
                <c:pt idx="1011">
                  <c:v>-4.1376968892389857E-2</c:v>
                </c:pt>
                <c:pt idx="1012">
                  <c:v>-2.7487687003546007E-2</c:v>
                </c:pt>
                <c:pt idx="1013">
                  <c:v>-2.7528668897828588E-2</c:v>
                </c:pt>
                <c:pt idx="1014">
                  <c:v>-3.5001617087848692E-2</c:v>
                </c:pt>
                <c:pt idx="1015">
                  <c:v>-2.6256806629213439E-2</c:v>
                </c:pt>
                <c:pt idx="1016">
                  <c:v>-2.495136538026534E-2</c:v>
                </c:pt>
                <c:pt idx="1017">
                  <c:v>-2.2544149053396363E-2</c:v>
                </c:pt>
                <c:pt idx="1018">
                  <c:v>-3.6507944744851167E-2</c:v>
                </c:pt>
                <c:pt idx="1019">
                  <c:v>-2.4842273562356406E-2</c:v>
                </c:pt>
                <c:pt idx="1020">
                  <c:v>-2.3050979454443087E-2</c:v>
                </c:pt>
                <c:pt idx="1021">
                  <c:v>-2.2515197648463076E-2</c:v>
                </c:pt>
                <c:pt idx="1022">
                  <c:v>-3.2361485098421898E-2</c:v>
                </c:pt>
                <c:pt idx="1023">
                  <c:v>-2.7339771066513696E-2</c:v>
                </c:pt>
                <c:pt idx="1024">
                  <c:v>-3.1388705375937478E-2</c:v>
                </c:pt>
                <c:pt idx="1025">
                  <c:v>-2.8754811050132858E-2</c:v>
                </c:pt>
                <c:pt idx="1026">
                  <c:v>-3.0744577258926171E-2</c:v>
                </c:pt>
                <c:pt idx="1027">
                  <c:v>-2.4345572500828985E-2</c:v>
                </c:pt>
                <c:pt idx="1028">
                  <c:v>-2.3861646142257591E-2</c:v>
                </c:pt>
                <c:pt idx="1029">
                  <c:v>-3.3273280076562391E-2</c:v>
                </c:pt>
                <c:pt idx="1030">
                  <c:v>-2.3445522184818861E-2</c:v>
                </c:pt>
                <c:pt idx="1031">
                  <c:v>-2.2270665898474699E-2</c:v>
                </c:pt>
                <c:pt idx="1032">
                  <c:v>-2.1130368306715656E-2</c:v>
                </c:pt>
                <c:pt idx="1033">
                  <c:v>-2.0481594712335079E-2</c:v>
                </c:pt>
                <c:pt idx="1034">
                  <c:v>-2.2935193470139611E-2</c:v>
                </c:pt>
                <c:pt idx="1035">
                  <c:v>-5.8010542208078386E-2</c:v>
                </c:pt>
                <c:pt idx="1036">
                  <c:v>-3.4678389434640682E-2</c:v>
                </c:pt>
                <c:pt idx="1037">
                  <c:v>-2.6108706523963788E-2</c:v>
                </c:pt>
                <c:pt idx="1038">
                  <c:v>-2.9863905608809124E-2</c:v>
                </c:pt>
                <c:pt idx="1039">
                  <c:v>-2.8964890995870383E-2</c:v>
                </c:pt>
                <c:pt idx="1040">
                  <c:v>-2.8135780032240428E-2</c:v>
                </c:pt>
                <c:pt idx="1041">
                  <c:v>-2.6832145057878266E-2</c:v>
                </c:pt>
                <c:pt idx="1042">
                  <c:v>-2.959977937446797E-2</c:v>
                </c:pt>
                <c:pt idx="1043">
                  <c:v>-2.6145128535960085E-2</c:v>
                </c:pt>
                <c:pt idx="1044">
                  <c:v>-2.9739030142644503E-2</c:v>
                </c:pt>
                <c:pt idx="1045">
                  <c:v>-4.2823988552726691E-2</c:v>
                </c:pt>
                <c:pt idx="1046">
                  <c:v>-2.8572969762068225E-2</c:v>
                </c:pt>
                <c:pt idx="1047">
                  <c:v>-2.7848203845991491E-2</c:v>
                </c:pt>
                <c:pt idx="1048">
                  <c:v>-2.8628126794083008E-2</c:v>
                </c:pt>
                <c:pt idx="1049">
                  <c:v>-5.8560533399470212E-2</c:v>
                </c:pt>
                <c:pt idx="1050">
                  <c:v>-3.2454365101667E-2</c:v>
                </c:pt>
                <c:pt idx="1051">
                  <c:v>-3.1878767926735455E-2</c:v>
                </c:pt>
                <c:pt idx="1052">
                  <c:v>-3.1768327260435027E-2</c:v>
                </c:pt>
                <c:pt idx="1053">
                  <c:v>-3.173906641133098E-2</c:v>
                </c:pt>
                <c:pt idx="1054">
                  <c:v>-4.3490168817329165E-2</c:v>
                </c:pt>
                <c:pt idx="1055">
                  <c:v>-3.3307989447428306E-2</c:v>
                </c:pt>
                <c:pt idx="1056">
                  <c:v>-2.9436476699831255E-2</c:v>
                </c:pt>
                <c:pt idx="1057">
                  <c:v>-2.7619975718196937E-2</c:v>
                </c:pt>
                <c:pt idx="1058">
                  <c:v>-2.6975463346361465E-2</c:v>
                </c:pt>
                <c:pt idx="1059">
                  <c:v>-2.6019882256040346E-2</c:v>
                </c:pt>
                <c:pt idx="1060">
                  <c:v>-2.8559091530136051E-2</c:v>
                </c:pt>
                <c:pt idx="1061">
                  <c:v>-2.70296129213622E-2</c:v>
                </c:pt>
                <c:pt idx="1062">
                  <c:v>-2.6149742121184285E-2</c:v>
                </c:pt>
                <c:pt idx="1063">
                  <c:v>-2.5656624524835175E-2</c:v>
                </c:pt>
                <c:pt idx="1064">
                  <c:v>-2.6145121016155078E-2</c:v>
                </c:pt>
                <c:pt idx="1065">
                  <c:v>-2.95317371483685E-2</c:v>
                </c:pt>
                <c:pt idx="1066">
                  <c:v>-3.5711545717171646E-2</c:v>
                </c:pt>
                <c:pt idx="1067">
                  <c:v>-4.3070867523525444E-2</c:v>
                </c:pt>
                <c:pt idx="1068">
                  <c:v>-2.9621226678057826E-2</c:v>
                </c:pt>
                <c:pt idx="1069">
                  <c:v>-2.8155169731214676E-2</c:v>
                </c:pt>
                <c:pt idx="1070">
                  <c:v>-3.7843662145587313E-2</c:v>
                </c:pt>
                <c:pt idx="1071">
                  <c:v>-2.6955770036273696E-2</c:v>
                </c:pt>
                <c:pt idx="1072">
                  <c:v>-5.0588154220990063E-2</c:v>
                </c:pt>
                <c:pt idx="1073">
                  <c:v>-3.751082319079848E-2</c:v>
                </c:pt>
                <c:pt idx="1074">
                  <c:v>-2.9128080457855865E-2</c:v>
                </c:pt>
                <c:pt idx="1075">
                  <c:v>-2.7717624694697563E-2</c:v>
                </c:pt>
                <c:pt idx="1076">
                  <c:v>-2.8815013748564607E-2</c:v>
                </c:pt>
                <c:pt idx="1077">
                  <c:v>-2.8482664829908487E-2</c:v>
                </c:pt>
                <c:pt idx="1078">
                  <c:v>-2.7812537137206904E-2</c:v>
                </c:pt>
                <c:pt idx="1079">
                  <c:v>-2.781575137964087E-2</c:v>
                </c:pt>
                <c:pt idx="1080">
                  <c:v>-2.7464918761387961E-2</c:v>
                </c:pt>
                <c:pt idx="1081">
                  <c:v>-3.1536872971185084E-2</c:v>
                </c:pt>
                <c:pt idx="1082">
                  <c:v>-2.7231879482288671E-2</c:v>
                </c:pt>
                <c:pt idx="1083">
                  <c:v>-2.7547394455858729E-2</c:v>
                </c:pt>
                <c:pt idx="1084">
                  <c:v>-2.7611251754208671E-2</c:v>
                </c:pt>
                <c:pt idx="1085">
                  <c:v>-2.8662904991167529E-2</c:v>
                </c:pt>
                <c:pt idx="1086">
                  <c:v>-2.7432807062775681E-2</c:v>
                </c:pt>
                <c:pt idx="1087">
                  <c:v>-3.1021259762321882E-2</c:v>
                </c:pt>
                <c:pt idx="1088">
                  <c:v>-2.2986070393351946E-2</c:v>
                </c:pt>
                <c:pt idx="1089">
                  <c:v>-7.937620509331611E-2</c:v>
                </c:pt>
                <c:pt idx="1090">
                  <c:v>-3.7649253458565964E-2</c:v>
                </c:pt>
                <c:pt idx="1091">
                  <c:v>-4.3375454985960633E-2</c:v>
                </c:pt>
                <c:pt idx="1092">
                  <c:v>-4.0053634415570256E-2</c:v>
                </c:pt>
                <c:pt idx="1093">
                  <c:v>-3.2532524143865753E-2</c:v>
                </c:pt>
                <c:pt idx="1094">
                  <c:v>-3.2352846068966011E-2</c:v>
                </c:pt>
                <c:pt idx="1095">
                  <c:v>-3.5780978185303715E-2</c:v>
                </c:pt>
                <c:pt idx="1096">
                  <c:v>-3.137160880954519E-2</c:v>
                </c:pt>
                <c:pt idx="1097">
                  <c:v>-3.1605209394280499E-2</c:v>
                </c:pt>
                <c:pt idx="1098">
                  <c:v>-3.1290216022383958E-2</c:v>
                </c:pt>
                <c:pt idx="1099">
                  <c:v>-4.3940473674709907E-2</c:v>
                </c:pt>
                <c:pt idx="1100">
                  <c:v>-3.5813115357549996E-2</c:v>
                </c:pt>
                <c:pt idx="1101">
                  <c:v>-3.3264247521194619E-2</c:v>
                </c:pt>
                <c:pt idx="1102">
                  <c:v>-3.470212594463163E-2</c:v>
                </c:pt>
                <c:pt idx="1103">
                  <c:v>-3.3542877736161478E-2</c:v>
                </c:pt>
                <c:pt idx="1104">
                  <c:v>-3.291774690435309E-2</c:v>
                </c:pt>
                <c:pt idx="1105">
                  <c:v>-3.312092309672246E-2</c:v>
                </c:pt>
                <c:pt idx="1106">
                  <c:v>-3.3026588396293417E-2</c:v>
                </c:pt>
                <c:pt idx="1107">
                  <c:v>-3.7404228273581946E-2</c:v>
                </c:pt>
                <c:pt idx="1108">
                  <c:v>-3.2917767483837027E-2</c:v>
                </c:pt>
                <c:pt idx="1109">
                  <c:v>-3.4023638063071703E-2</c:v>
                </c:pt>
                <c:pt idx="1110">
                  <c:v>-1.8693064156559063E-2</c:v>
                </c:pt>
                <c:pt idx="1111">
                  <c:v>-3.8395550098599053E-2</c:v>
                </c:pt>
                <c:pt idx="1112">
                  <c:v>-3.4420302182806665E-2</c:v>
                </c:pt>
                <c:pt idx="1113">
                  <c:v>-2.1821648414584421E-2</c:v>
                </c:pt>
                <c:pt idx="1114">
                  <c:v>-2.1791288267772532E-2</c:v>
                </c:pt>
                <c:pt idx="1115">
                  <c:v>-2.2444575222720572E-2</c:v>
                </c:pt>
                <c:pt idx="1116">
                  <c:v>-2.0963174049952193E-2</c:v>
                </c:pt>
                <c:pt idx="1117">
                  <c:v>-3.9625876446111874E-2</c:v>
                </c:pt>
                <c:pt idx="1118">
                  <c:v>-4.3301572541818739E-2</c:v>
                </c:pt>
                <c:pt idx="1119">
                  <c:v>-4.4679202930060884E-2</c:v>
                </c:pt>
                <c:pt idx="1120">
                  <c:v>-2.8202283567209319E-2</c:v>
                </c:pt>
                <c:pt idx="1121">
                  <c:v>-2.8693890527299662E-2</c:v>
                </c:pt>
                <c:pt idx="1122">
                  <c:v>-2.7877743924556369E-2</c:v>
                </c:pt>
                <c:pt idx="1123">
                  <c:v>-4.7323562979497164E-2</c:v>
                </c:pt>
                <c:pt idx="1124">
                  <c:v>-3.9923283157240391E-2</c:v>
                </c:pt>
                <c:pt idx="1125">
                  <c:v>-3.1487556021274642E-2</c:v>
                </c:pt>
                <c:pt idx="1126">
                  <c:v>-3.1426088691940461E-2</c:v>
                </c:pt>
                <c:pt idx="1127">
                  <c:v>-4.3360939509019029E-2</c:v>
                </c:pt>
                <c:pt idx="1128">
                  <c:v>-3.3165046283337912E-2</c:v>
                </c:pt>
                <c:pt idx="1129">
                  <c:v>-3.7555825849255084E-2</c:v>
                </c:pt>
                <c:pt idx="1130">
                  <c:v>-3.2669168906947779E-2</c:v>
                </c:pt>
                <c:pt idx="1131">
                  <c:v>-3.2749650572333283E-2</c:v>
                </c:pt>
                <c:pt idx="1132">
                  <c:v>-3.780009106491343E-2</c:v>
                </c:pt>
                <c:pt idx="1133">
                  <c:v>-2.9868947741290008E-2</c:v>
                </c:pt>
                <c:pt idx="1134">
                  <c:v>-2.988066112612333E-2</c:v>
                </c:pt>
                <c:pt idx="1135">
                  <c:v>-3.0189959861578554E-2</c:v>
                </c:pt>
                <c:pt idx="1136">
                  <c:v>-3.2115760736845737E-2</c:v>
                </c:pt>
                <c:pt idx="1137">
                  <c:v>-3.0059680442108296E-2</c:v>
                </c:pt>
                <c:pt idx="1138">
                  <c:v>-2.7658299817164583E-2</c:v>
                </c:pt>
                <c:pt idx="1139">
                  <c:v>-2.5789084029684571E-2</c:v>
                </c:pt>
                <c:pt idx="1140">
                  <c:v>-2.1839105804778828E-2</c:v>
                </c:pt>
                <c:pt idx="1141">
                  <c:v>-2.3729164502680051E-2</c:v>
                </c:pt>
                <c:pt idx="1142">
                  <c:v>-2.1751933817151098E-2</c:v>
                </c:pt>
                <c:pt idx="1143">
                  <c:v>-2.3647862536288183E-2</c:v>
                </c:pt>
                <c:pt idx="1144">
                  <c:v>-1.8148643265627928E-2</c:v>
                </c:pt>
                <c:pt idx="1145">
                  <c:v>-1.6260438862385328E-2</c:v>
                </c:pt>
                <c:pt idx="1146">
                  <c:v>-1.82941506534125E-2</c:v>
                </c:pt>
                <c:pt idx="1147">
                  <c:v>-1.5673859849934094E-2</c:v>
                </c:pt>
                <c:pt idx="1148">
                  <c:v>-6.1740542273955146E-2</c:v>
                </c:pt>
                <c:pt idx="1149">
                  <c:v>-2.472361890184158E-2</c:v>
                </c:pt>
                <c:pt idx="1150">
                  <c:v>-4.7458012719019504E-2</c:v>
                </c:pt>
                <c:pt idx="1151">
                  <c:v>-2.7263712215002997E-2</c:v>
                </c:pt>
                <c:pt idx="1152">
                  <c:v>-2.7800725473164256E-2</c:v>
                </c:pt>
                <c:pt idx="1153">
                  <c:v>-6.925868041444469E-2</c:v>
                </c:pt>
                <c:pt idx="1154">
                  <c:v>-3.4365963750152856E-2</c:v>
                </c:pt>
                <c:pt idx="1155">
                  <c:v>-3.4030007564853415E-2</c:v>
                </c:pt>
                <c:pt idx="1156">
                  <c:v>-5.3237190522498611E-2</c:v>
                </c:pt>
                <c:pt idx="1157">
                  <c:v>-3.9082669444024463E-2</c:v>
                </c:pt>
                <c:pt idx="1158">
                  <c:v>-3.7593610477812213E-2</c:v>
                </c:pt>
                <c:pt idx="1159">
                  <c:v>-3.7429600966021784E-2</c:v>
                </c:pt>
                <c:pt idx="1160">
                  <c:v>-3.6923467342200533E-2</c:v>
                </c:pt>
                <c:pt idx="1161">
                  <c:v>-3.7066534506715661E-2</c:v>
                </c:pt>
                <c:pt idx="1162">
                  <c:v>-4.1443649199980344E-2</c:v>
                </c:pt>
                <c:pt idx="1163">
                  <c:v>-4.4240293169999487E-2</c:v>
                </c:pt>
                <c:pt idx="1164">
                  <c:v>-3.90138152814044E-2</c:v>
                </c:pt>
                <c:pt idx="1165">
                  <c:v>-4.9324979468814471E-2</c:v>
                </c:pt>
                <c:pt idx="1166">
                  <c:v>-4.1544398950527209E-2</c:v>
                </c:pt>
                <c:pt idx="1167">
                  <c:v>-3.9614915103989998E-2</c:v>
                </c:pt>
                <c:pt idx="1168">
                  <c:v>-4.0070162678270127E-2</c:v>
                </c:pt>
                <c:pt idx="1169">
                  <c:v>-5.5766033413742339E-2</c:v>
                </c:pt>
                <c:pt idx="1170">
                  <c:v>-3.9116041852762566E-2</c:v>
                </c:pt>
                <c:pt idx="1171">
                  <c:v>-3.4709587790268726E-2</c:v>
                </c:pt>
                <c:pt idx="1172">
                  <c:v>-3.4896485631843555E-2</c:v>
                </c:pt>
                <c:pt idx="1173">
                  <c:v>-3.5393499431419402E-2</c:v>
                </c:pt>
                <c:pt idx="1174">
                  <c:v>-2.6421171459158874E-2</c:v>
                </c:pt>
                <c:pt idx="1175">
                  <c:v>-2.5754765385945316E-2</c:v>
                </c:pt>
                <c:pt idx="1176">
                  <c:v>-2.553612479188646E-2</c:v>
                </c:pt>
                <c:pt idx="1177">
                  <c:v>-2.6013239800661798E-2</c:v>
                </c:pt>
                <c:pt idx="1178">
                  <c:v>-2.2431284849609656E-2</c:v>
                </c:pt>
                <c:pt idx="1179">
                  <c:v>-2.395155482482968E-2</c:v>
                </c:pt>
                <c:pt idx="1180">
                  <c:v>-2.2361505273990362E-2</c:v>
                </c:pt>
                <c:pt idx="1181">
                  <c:v>-2.771335689041891E-2</c:v>
                </c:pt>
                <c:pt idx="1182">
                  <c:v>-2.3191916668961598E-2</c:v>
                </c:pt>
                <c:pt idx="1183">
                  <c:v>-2.669732263383974E-2</c:v>
                </c:pt>
                <c:pt idx="1184">
                  <c:v>-2.6568983591131613E-2</c:v>
                </c:pt>
                <c:pt idx="1185">
                  <c:v>-2.3462850556327651E-2</c:v>
                </c:pt>
                <c:pt idx="1186">
                  <c:v>-1.8694992201497587E-2</c:v>
                </c:pt>
                <c:pt idx="1187">
                  <c:v>-2.8874649231023328E-2</c:v>
                </c:pt>
                <c:pt idx="1188">
                  <c:v>-1.9457879466281615E-2</c:v>
                </c:pt>
                <c:pt idx="1189">
                  <c:v>-2.0360318211510051E-2</c:v>
                </c:pt>
                <c:pt idx="1190">
                  <c:v>-1.6622355970070144E-2</c:v>
                </c:pt>
                <c:pt idx="1191">
                  <c:v>-1.533807831039468E-2</c:v>
                </c:pt>
                <c:pt idx="1192">
                  <c:v>-1.5610238835972009E-2</c:v>
                </c:pt>
                <c:pt idx="1193">
                  <c:v>-1.4258221934656314E-2</c:v>
                </c:pt>
                <c:pt idx="1194">
                  <c:v>-1.5418198071002608E-2</c:v>
                </c:pt>
                <c:pt idx="1195">
                  <c:v>-1.407840991361479E-2</c:v>
                </c:pt>
                <c:pt idx="1196">
                  <c:v>-1.4136904820789612E-2</c:v>
                </c:pt>
                <c:pt idx="1197">
                  <c:v>-1.3920467871340771E-2</c:v>
                </c:pt>
                <c:pt idx="1198">
                  <c:v>-2.4107647658234685E-2</c:v>
                </c:pt>
                <c:pt idx="1199">
                  <c:v>-2.1905404640792301E-2</c:v>
                </c:pt>
                <c:pt idx="1200">
                  <c:v>-1.5993504336251192E-2</c:v>
                </c:pt>
                <c:pt idx="1201">
                  <c:v>-2.4756571518527844E-2</c:v>
                </c:pt>
                <c:pt idx="1202">
                  <c:v>-1.6992865437787611E-2</c:v>
                </c:pt>
                <c:pt idx="1203">
                  <c:v>-3.6552376041566741E-2</c:v>
                </c:pt>
                <c:pt idx="1204">
                  <c:v>-2.3149205745885817E-2</c:v>
                </c:pt>
                <c:pt idx="1205">
                  <c:v>-1.9433487521486568E-2</c:v>
                </c:pt>
                <c:pt idx="1206">
                  <c:v>-2.0006102988370411E-2</c:v>
                </c:pt>
                <c:pt idx="1207">
                  <c:v>-1.9047706020734103E-2</c:v>
                </c:pt>
                <c:pt idx="1208">
                  <c:v>-2.1706633597238716E-2</c:v>
                </c:pt>
                <c:pt idx="1209">
                  <c:v>-1.8575980646690443E-2</c:v>
                </c:pt>
                <c:pt idx="1210">
                  <c:v>-1.7599540911601725E-2</c:v>
                </c:pt>
                <c:pt idx="1211">
                  <c:v>-1.8361570562369162E-2</c:v>
                </c:pt>
                <c:pt idx="1212">
                  <c:v>-2.3599025988637536E-2</c:v>
                </c:pt>
                <c:pt idx="1213">
                  <c:v>-1.8659145394010691E-2</c:v>
                </c:pt>
                <c:pt idx="1214">
                  <c:v>-1.872783526363125E-2</c:v>
                </c:pt>
                <c:pt idx="1215">
                  <c:v>-2.0720031650540805E-2</c:v>
                </c:pt>
                <c:pt idx="1216">
                  <c:v>-2.9638364546858632E-2</c:v>
                </c:pt>
                <c:pt idx="1217">
                  <c:v>-3.9289150380677443E-2</c:v>
                </c:pt>
                <c:pt idx="1218">
                  <c:v>-2.5620391208116367E-2</c:v>
                </c:pt>
                <c:pt idx="1219">
                  <c:v>-2.3064068836760928E-2</c:v>
                </c:pt>
                <c:pt idx="1220">
                  <c:v>-3.4466642177757467E-2</c:v>
                </c:pt>
                <c:pt idx="1221">
                  <c:v>-2.352918821517213E-2</c:v>
                </c:pt>
                <c:pt idx="1222">
                  <c:v>-2.3600132843795387E-2</c:v>
                </c:pt>
                <c:pt idx="1223">
                  <c:v>-2.2305894949223182E-2</c:v>
                </c:pt>
                <c:pt idx="1224">
                  <c:v>-4.4793149076397983E-2</c:v>
                </c:pt>
                <c:pt idx="1225">
                  <c:v>-2.2878148398164273E-2</c:v>
                </c:pt>
                <c:pt idx="1226">
                  <c:v>-4.0316379115294482E-2</c:v>
                </c:pt>
                <c:pt idx="1227">
                  <c:v>-2.6451788258926308E-2</c:v>
                </c:pt>
                <c:pt idx="1228">
                  <c:v>-2.5724544104008672E-2</c:v>
                </c:pt>
                <c:pt idx="1229">
                  <c:v>-2.9849542058633917E-2</c:v>
                </c:pt>
                <c:pt idx="1230">
                  <c:v>-2.6063801555233645E-2</c:v>
                </c:pt>
                <c:pt idx="1231">
                  <c:v>-2.8571372634130131E-2</c:v>
                </c:pt>
                <c:pt idx="1232">
                  <c:v>-3.4397393345710708E-2</c:v>
                </c:pt>
                <c:pt idx="1233">
                  <c:v>-2.8994955611137841E-2</c:v>
                </c:pt>
                <c:pt idx="1234">
                  <c:v>-2.6676564786802116E-2</c:v>
                </c:pt>
                <c:pt idx="1235">
                  <c:v>-2.6182340755492396E-2</c:v>
                </c:pt>
                <c:pt idx="1236">
                  <c:v>-3.1076181718216571E-2</c:v>
                </c:pt>
                <c:pt idx="1237">
                  <c:v>-4.3866772304627134E-2</c:v>
                </c:pt>
                <c:pt idx="1238">
                  <c:v>-3.3099159157439273E-2</c:v>
                </c:pt>
                <c:pt idx="1239">
                  <c:v>-2.8845361830963433E-2</c:v>
                </c:pt>
                <c:pt idx="1240">
                  <c:v>-2.6397068151064618E-2</c:v>
                </c:pt>
                <c:pt idx="1241">
                  <c:v>-2.6458495147111325E-2</c:v>
                </c:pt>
                <c:pt idx="1242">
                  <c:v>-2.5321009255451346E-2</c:v>
                </c:pt>
                <c:pt idx="1243">
                  <c:v>-2.5824484548398422E-2</c:v>
                </c:pt>
                <c:pt idx="1244">
                  <c:v>-2.5568339804359574E-2</c:v>
                </c:pt>
                <c:pt idx="1245">
                  <c:v>-2.3539576858750889E-2</c:v>
                </c:pt>
                <c:pt idx="1246">
                  <c:v>-3.1353320430351585E-2</c:v>
                </c:pt>
                <c:pt idx="1247">
                  <c:v>-4.0164153539540413E-2</c:v>
                </c:pt>
                <c:pt idx="1248">
                  <c:v>-3.5072350852282969E-2</c:v>
                </c:pt>
                <c:pt idx="1249">
                  <c:v>-2.9335249281593891E-2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0-44CB-97ED-2083BE6B5E30}"/>
            </c:ext>
          </c:extLst>
        </c:ser>
        <c:ser>
          <c:idx val="1"/>
          <c:order val="1"/>
          <c:tx>
            <c:strRef>
              <c:f>'Q3.2'!$H$1</c:f>
              <c:strCache>
                <c:ptCount val="1"/>
                <c:pt idx="0">
                  <c:v>Forward RTN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'Q3.2'!$A$2:$A$1251</c:f>
              <c:strCache>
                <c:ptCount val="1250"/>
                <c:pt idx="0">
                  <c:v>22/01/2013</c:v>
                </c:pt>
                <c:pt idx="1">
                  <c:v>23/01/2013</c:v>
                </c:pt>
                <c:pt idx="2">
                  <c:v>24/01/2013</c:v>
                </c:pt>
                <c:pt idx="3">
                  <c:v>25/01/2013</c:v>
                </c:pt>
                <c:pt idx="4">
                  <c:v>28/01/2013</c:v>
                </c:pt>
                <c:pt idx="5">
                  <c:v>29/01/2013</c:v>
                </c:pt>
                <c:pt idx="6">
                  <c:v>30/01/2013</c:v>
                </c:pt>
                <c:pt idx="7">
                  <c:v>31/01/2013</c:v>
                </c:pt>
                <c:pt idx="8">
                  <c:v>01/02/2013</c:v>
                </c:pt>
                <c:pt idx="9">
                  <c:v>04/02/2013</c:v>
                </c:pt>
                <c:pt idx="10">
                  <c:v>05/02/2013</c:v>
                </c:pt>
                <c:pt idx="11">
                  <c:v>06/02/2013</c:v>
                </c:pt>
                <c:pt idx="12">
                  <c:v>07/02/2013</c:v>
                </c:pt>
                <c:pt idx="13">
                  <c:v>08/02/2013</c:v>
                </c:pt>
                <c:pt idx="14">
                  <c:v>11/02/2013</c:v>
                </c:pt>
                <c:pt idx="15">
                  <c:v>12/02/2013</c:v>
                </c:pt>
                <c:pt idx="16">
                  <c:v>13/02/2013</c:v>
                </c:pt>
                <c:pt idx="17">
                  <c:v>14/02/2013</c:v>
                </c:pt>
                <c:pt idx="18">
                  <c:v>15/02/2013</c:v>
                </c:pt>
                <c:pt idx="19">
                  <c:v>19/02/2013</c:v>
                </c:pt>
                <c:pt idx="20">
                  <c:v>20/02/2013</c:v>
                </c:pt>
                <c:pt idx="21">
                  <c:v>21/02/2013</c:v>
                </c:pt>
                <c:pt idx="22">
                  <c:v>22/02/2013</c:v>
                </c:pt>
                <c:pt idx="23">
                  <c:v>25/02/2013</c:v>
                </c:pt>
                <c:pt idx="24">
                  <c:v>26/02/2013</c:v>
                </c:pt>
                <c:pt idx="25">
                  <c:v>27/02/2013</c:v>
                </c:pt>
                <c:pt idx="26">
                  <c:v>28/02/2013</c:v>
                </c:pt>
                <c:pt idx="27">
                  <c:v>01/03/2013</c:v>
                </c:pt>
                <c:pt idx="28">
                  <c:v>04/03/2013</c:v>
                </c:pt>
                <c:pt idx="29">
                  <c:v>05/03/2013</c:v>
                </c:pt>
                <c:pt idx="30">
                  <c:v>06/03/2013</c:v>
                </c:pt>
                <c:pt idx="31">
                  <c:v>07/03/2013</c:v>
                </c:pt>
                <c:pt idx="32">
                  <c:v>08/03/2013</c:v>
                </c:pt>
                <c:pt idx="33">
                  <c:v>11/03/2013</c:v>
                </c:pt>
                <c:pt idx="34">
                  <c:v>12/03/2013</c:v>
                </c:pt>
                <c:pt idx="35">
                  <c:v>13/03/2013</c:v>
                </c:pt>
                <c:pt idx="36">
                  <c:v>14/03/2013</c:v>
                </c:pt>
                <c:pt idx="37">
                  <c:v>15/03/2013</c:v>
                </c:pt>
                <c:pt idx="38">
                  <c:v>18/03/2013</c:v>
                </c:pt>
                <c:pt idx="39">
                  <c:v>19/03/2013</c:v>
                </c:pt>
                <c:pt idx="40">
                  <c:v>20/03/2013</c:v>
                </c:pt>
                <c:pt idx="41">
                  <c:v>21/03/2013</c:v>
                </c:pt>
                <c:pt idx="42">
                  <c:v>22/03/2013</c:v>
                </c:pt>
                <c:pt idx="43">
                  <c:v>25/03/2013</c:v>
                </c:pt>
                <c:pt idx="44">
                  <c:v>26/03/2013</c:v>
                </c:pt>
                <c:pt idx="45">
                  <c:v>27/03/2013</c:v>
                </c:pt>
                <c:pt idx="46">
                  <c:v>28/03/2013</c:v>
                </c:pt>
                <c:pt idx="47">
                  <c:v>01/04/2013</c:v>
                </c:pt>
                <c:pt idx="48">
                  <c:v>02/04/2013</c:v>
                </c:pt>
                <c:pt idx="49">
                  <c:v>03/04/2013</c:v>
                </c:pt>
                <c:pt idx="50">
                  <c:v>04/04/2013</c:v>
                </c:pt>
                <c:pt idx="51">
                  <c:v>05/04/2013</c:v>
                </c:pt>
                <c:pt idx="52">
                  <c:v>08/04/2013</c:v>
                </c:pt>
                <c:pt idx="53">
                  <c:v>09/04/2013</c:v>
                </c:pt>
                <c:pt idx="54">
                  <c:v>10/04/2013</c:v>
                </c:pt>
                <c:pt idx="55">
                  <c:v>11/04/2013</c:v>
                </c:pt>
                <c:pt idx="56">
                  <c:v>12/04/2013</c:v>
                </c:pt>
                <c:pt idx="57">
                  <c:v>15/04/2013</c:v>
                </c:pt>
                <c:pt idx="58">
                  <c:v>16/04/2013</c:v>
                </c:pt>
                <c:pt idx="59">
                  <c:v>17/04/2013</c:v>
                </c:pt>
                <c:pt idx="60">
                  <c:v>18/04/2013</c:v>
                </c:pt>
                <c:pt idx="61">
                  <c:v>19/04/2013</c:v>
                </c:pt>
                <c:pt idx="62">
                  <c:v>22/04/2013</c:v>
                </c:pt>
                <c:pt idx="63">
                  <c:v>23/04/2013</c:v>
                </c:pt>
                <c:pt idx="64">
                  <c:v>24/04/2013</c:v>
                </c:pt>
                <c:pt idx="65">
                  <c:v>25/04/2013</c:v>
                </c:pt>
                <c:pt idx="66">
                  <c:v>26/04/2013</c:v>
                </c:pt>
                <c:pt idx="67">
                  <c:v>29/04/2013</c:v>
                </c:pt>
                <c:pt idx="68">
                  <c:v>30/04/2013</c:v>
                </c:pt>
                <c:pt idx="69">
                  <c:v>01/05/2013</c:v>
                </c:pt>
                <c:pt idx="70">
                  <c:v>02/05/2013</c:v>
                </c:pt>
                <c:pt idx="71">
                  <c:v>03/05/2013</c:v>
                </c:pt>
                <c:pt idx="72">
                  <c:v>06/05/2013</c:v>
                </c:pt>
                <c:pt idx="73">
                  <c:v>07/05/2013</c:v>
                </c:pt>
                <c:pt idx="74">
                  <c:v>08/05/2013</c:v>
                </c:pt>
                <c:pt idx="75">
                  <c:v>09/05/2013</c:v>
                </c:pt>
                <c:pt idx="76">
                  <c:v>10/05/2013</c:v>
                </c:pt>
                <c:pt idx="77">
                  <c:v>13/05/2013</c:v>
                </c:pt>
                <c:pt idx="78">
                  <c:v>14/05/2013</c:v>
                </c:pt>
                <c:pt idx="79">
                  <c:v>15/05/2013</c:v>
                </c:pt>
                <c:pt idx="80">
                  <c:v>16/05/2013</c:v>
                </c:pt>
                <c:pt idx="81">
                  <c:v>17/05/2013</c:v>
                </c:pt>
                <c:pt idx="82">
                  <c:v>20/05/2013</c:v>
                </c:pt>
                <c:pt idx="83">
                  <c:v>21/05/2013</c:v>
                </c:pt>
                <c:pt idx="84">
                  <c:v>22/05/2013</c:v>
                </c:pt>
                <c:pt idx="85">
                  <c:v>23/05/2013</c:v>
                </c:pt>
                <c:pt idx="86">
                  <c:v>24/05/2013</c:v>
                </c:pt>
                <c:pt idx="87">
                  <c:v>28/05/2013</c:v>
                </c:pt>
                <c:pt idx="88">
                  <c:v>29/05/2013</c:v>
                </c:pt>
                <c:pt idx="89">
                  <c:v>30/05/2013</c:v>
                </c:pt>
                <c:pt idx="90">
                  <c:v>31/05/2013</c:v>
                </c:pt>
                <c:pt idx="91">
                  <c:v>03/06/2013</c:v>
                </c:pt>
                <c:pt idx="92">
                  <c:v>04/06/2013</c:v>
                </c:pt>
                <c:pt idx="93">
                  <c:v>05/06/2013</c:v>
                </c:pt>
                <c:pt idx="94">
                  <c:v>06/06/2013</c:v>
                </c:pt>
                <c:pt idx="95">
                  <c:v>07/06/2013</c:v>
                </c:pt>
                <c:pt idx="96">
                  <c:v>10/06/2013</c:v>
                </c:pt>
                <c:pt idx="97">
                  <c:v>11/06/2013</c:v>
                </c:pt>
                <c:pt idx="98">
                  <c:v>12/06/2013</c:v>
                </c:pt>
                <c:pt idx="99">
                  <c:v>13/06/2013</c:v>
                </c:pt>
                <c:pt idx="100">
                  <c:v>14/06/2013</c:v>
                </c:pt>
                <c:pt idx="101">
                  <c:v>17/06/2013</c:v>
                </c:pt>
                <c:pt idx="102">
                  <c:v>18/06/2013</c:v>
                </c:pt>
                <c:pt idx="103">
                  <c:v>19/06/2013</c:v>
                </c:pt>
                <c:pt idx="104">
                  <c:v>20/06/2013</c:v>
                </c:pt>
                <c:pt idx="105">
                  <c:v>21/06/2013</c:v>
                </c:pt>
                <c:pt idx="106">
                  <c:v>24/06/2013</c:v>
                </c:pt>
                <c:pt idx="107">
                  <c:v>25/06/2013</c:v>
                </c:pt>
                <c:pt idx="108">
                  <c:v>26/06/2013</c:v>
                </c:pt>
                <c:pt idx="109">
                  <c:v>27/06/2013</c:v>
                </c:pt>
                <c:pt idx="110">
                  <c:v>28/06/2013</c:v>
                </c:pt>
                <c:pt idx="111">
                  <c:v>01/07/2013</c:v>
                </c:pt>
                <c:pt idx="112">
                  <c:v>02/07/2013</c:v>
                </c:pt>
                <c:pt idx="113">
                  <c:v>03/07/2013</c:v>
                </c:pt>
                <c:pt idx="114">
                  <c:v>05/07/2013</c:v>
                </c:pt>
                <c:pt idx="115">
                  <c:v>08/07/2013</c:v>
                </c:pt>
                <c:pt idx="116">
                  <c:v>09/07/2013</c:v>
                </c:pt>
                <c:pt idx="117">
                  <c:v>10/07/2013</c:v>
                </c:pt>
                <c:pt idx="118">
                  <c:v>11/07/2013</c:v>
                </c:pt>
                <c:pt idx="119">
                  <c:v>12/07/2013</c:v>
                </c:pt>
                <c:pt idx="120">
                  <c:v>15/07/2013</c:v>
                </c:pt>
                <c:pt idx="121">
                  <c:v>16/07/2013</c:v>
                </c:pt>
                <c:pt idx="122">
                  <c:v>17/07/2013</c:v>
                </c:pt>
                <c:pt idx="123">
                  <c:v>18/07/2013</c:v>
                </c:pt>
                <c:pt idx="124">
                  <c:v>19/07/2013</c:v>
                </c:pt>
                <c:pt idx="125">
                  <c:v>22/07/2013</c:v>
                </c:pt>
                <c:pt idx="126">
                  <c:v>23/07/2013</c:v>
                </c:pt>
                <c:pt idx="127">
                  <c:v>24/07/2013</c:v>
                </c:pt>
                <c:pt idx="128">
                  <c:v>25/07/2013</c:v>
                </c:pt>
                <c:pt idx="129">
                  <c:v>26/07/2013</c:v>
                </c:pt>
                <c:pt idx="130">
                  <c:v>29/07/2013</c:v>
                </c:pt>
                <c:pt idx="131">
                  <c:v>30/07/2013</c:v>
                </c:pt>
                <c:pt idx="132">
                  <c:v>31/07/2013</c:v>
                </c:pt>
                <c:pt idx="133">
                  <c:v>01/08/2013</c:v>
                </c:pt>
                <c:pt idx="134">
                  <c:v>02/08/2013</c:v>
                </c:pt>
                <c:pt idx="135">
                  <c:v>05/08/2013</c:v>
                </c:pt>
                <c:pt idx="136">
                  <c:v>06/08/2013</c:v>
                </c:pt>
                <c:pt idx="137">
                  <c:v>07/08/2013</c:v>
                </c:pt>
                <c:pt idx="138">
                  <c:v>08/08/2013</c:v>
                </c:pt>
                <c:pt idx="139">
                  <c:v>09/08/2013</c:v>
                </c:pt>
                <c:pt idx="140">
                  <c:v>12/08/2013</c:v>
                </c:pt>
                <c:pt idx="141">
                  <c:v>13/08/2013</c:v>
                </c:pt>
                <c:pt idx="142">
                  <c:v>14/08/2013</c:v>
                </c:pt>
                <c:pt idx="143">
                  <c:v>15/08/2013</c:v>
                </c:pt>
                <c:pt idx="144">
                  <c:v>16/08/2013</c:v>
                </c:pt>
                <c:pt idx="145">
                  <c:v>19/08/2013</c:v>
                </c:pt>
                <c:pt idx="146">
                  <c:v>20/08/2013</c:v>
                </c:pt>
                <c:pt idx="147">
                  <c:v>21/08/2013</c:v>
                </c:pt>
                <c:pt idx="148">
                  <c:v>22/08/2013</c:v>
                </c:pt>
                <c:pt idx="149">
                  <c:v>23/08/2013</c:v>
                </c:pt>
                <c:pt idx="150">
                  <c:v>26/08/2013</c:v>
                </c:pt>
                <c:pt idx="151">
                  <c:v>27/08/2013</c:v>
                </c:pt>
                <c:pt idx="152">
                  <c:v>28/08/2013</c:v>
                </c:pt>
                <c:pt idx="153">
                  <c:v>29/08/2013</c:v>
                </c:pt>
                <c:pt idx="154">
                  <c:v>30/08/2013</c:v>
                </c:pt>
                <c:pt idx="155">
                  <c:v>03/09/2013</c:v>
                </c:pt>
                <c:pt idx="156">
                  <c:v>04/09/2013</c:v>
                </c:pt>
                <c:pt idx="157">
                  <c:v>05/09/2013</c:v>
                </c:pt>
                <c:pt idx="158">
                  <c:v>06/09/2013</c:v>
                </c:pt>
                <c:pt idx="159">
                  <c:v>09/09/2013</c:v>
                </c:pt>
                <c:pt idx="160">
                  <c:v>10/09/2013</c:v>
                </c:pt>
                <c:pt idx="161">
                  <c:v>11/09/2013</c:v>
                </c:pt>
                <c:pt idx="162">
                  <c:v>12/09/2013</c:v>
                </c:pt>
                <c:pt idx="163">
                  <c:v>13/09/2013</c:v>
                </c:pt>
                <c:pt idx="164">
                  <c:v>16/09/2013</c:v>
                </c:pt>
                <c:pt idx="165">
                  <c:v>17/09/2013</c:v>
                </c:pt>
                <c:pt idx="166">
                  <c:v>18/09/2013</c:v>
                </c:pt>
                <c:pt idx="167">
                  <c:v>19/09/2013</c:v>
                </c:pt>
                <c:pt idx="168">
                  <c:v>20/09/2013</c:v>
                </c:pt>
                <c:pt idx="169">
                  <c:v>23/09/2013</c:v>
                </c:pt>
                <c:pt idx="170">
                  <c:v>24/09/2013</c:v>
                </c:pt>
                <c:pt idx="171">
                  <c:v>25/09/2013</c:v>
                </c:pt>
                <c:pt idx="172">
                  <c:v>26/09/2013</c:v>
                </c:pt>
                <c:pt idx="173">
                  <c:v>27/09/2013</c:v>
                </c:pt>
                <c:pt idx="174">
                  <c:v>30/09/2013</c:v>
                </c:pt>
                <c:pt idx="175">
                  <c:v>01/10/2013</c:v>
                </c:pt>
                <c:pt idx="176">
                  <c:v>02/10/2013</c:v>
                </c:pt>
                <c:pt idx="177">
                  <c:v>03/10/2013</c:v>
                </c:pt>
                <c:pt idx="178">
                  <c:v>04/10/2013</c:v>
                </c:pt>
                <c:pt idx="179">
                  <c:v>07/10/2013</c:v>
                </c:pt>
                <c:pt idx="180">
                  <c:v>08/10/2013</c:v>
                </c:pt>
                <c:pt idx="181">
                  <c:v>09/10/2013</c:v>
                </c:pt>
                <c:pt idx="182">
                  <c:v>10/10/2013</c:v>
                </c:pt>
                <c:pt idx="183">
                  <c:v>11/10/2013</c:v>
                </c:pt>
                <c:pt idx="184">
                  <c:v>14/10/2013</c:v>
                </c:pt>
                <c:pt idx="185">
                  <c:v>15/10/2013</c:v>
                </c:pt>
                <c:pt idx="186">
                  <c:v>16/10/2013</c:v>
                </c:pt>
                <c:pt idx="187">
                  <c:v>17/10/2013</c:v>
                </c:pt>
                <c:pt idx="188">
                  <c:v>18/10/2013</c:v>
                </c:pt>
                <c:pt idx="189">
                  <c:v>21/10/2013</c:v>
                </c:pt>
                <c:pt idx="190">
                  <c:v>22/10/2013</c:v>
                </c:pt>
                <c:pt idx="191">
                  <c:v>23/10/2013</c:v>
                </c:pt>
                <c:pt idx="192">
                  <c:v>24/10/2013</c:v>
                </c:pt>
                <c:pt idx="193">
                  <c:v>25/10/2013</c:v>
                </c:pt>
                <c:pt idx="194">
                  <c:v>28/10/2013</c:v>
                </c:pt>
                <c:pt idx="195">
                  <c:v>29/10/2013</c:v>
                </c:pt>
                <c:pt idx="196">
                  <c:v>30/10/2013</c:v>
                </c:pt>
                <c:pt idx="197">
                  <c:v>31/10/2013</c:v>
                </c:pt>
                <c:pt idx="198">
                  <c:v>01/11/2013</c:v>
                </c:pt>
                <c:pt idx="199">
                  <c:v>04/11/2013</c:v>
                </c:pt>
                <c:pt idx="200">
                  <c:v>05/11/2013</c:v>
                </c:pt>
                <c:pt idx="201">
                  <c:v>06/11/2013</c:v>
                </c:pt>
                <c:pt idx="202">
                  <c:v>07/11/2013</c:v>
                </c:pt>
                <c:pt idx="203">
                  <c:v>08/11/2013</c:v>
                </c:pt>
                <c:pt idx="204">
                  <c:v>11/11/2013</c:v>
                </c:pt>
                <c:pt idx="205">
                  <c:v>12/11/2013</c:v>
                </c:pt>
                <c:pt idx="206">
                  <c:v>13/11/2013</c:v>
                </c:pt>
                <c:pt idx="207">
                  <c:v>14/11/2013</c:v>
                </c:pt>
                <c:pt idx="208">
                  <c:v>15/11/2013</c:v>
                </c:pt>
                <c:pt idx="209">
                  <c:v>18/11/2013</c:v>
                </c:pt>
                <c:pt idx="210">
                  <c:v>19/11/2013</c:v>
                </c:pt>
                <c:pt idx="211">
                  <c:v>20/11/2013</c:v>
                </c:pt>
                <c:pt idx="212">
                  <c:v>21/11/2013</c:v>
                </c:pt>
                <c:pt idx="213">
                  <c:v>22/11/2013</c:v>
                </c:pt>
                <c:pt idx="214">
                  <c:v>25/11/2013</c:v>
                </c:pt>
                <c:pt idx="215">
                  <c:v>26/11/2013</c:v>
                </c:pt>
                <c:pt idx="216">
                  <c:v>27/11/2013</c:v>
                </c:pt>
                <c:pt idx="217">
                  <c:v>29/11/2013</c:v>
                </c:pt>
                <c:pt idx="218">
                  <c:v>02/12/2013</c:v>
                </c:pt>
                <c:pt idx="219">
                  <c:v>03/12/2013</c:v>
                </c:pt>
                <c:pt idx="220">
                  <c:v>04/12/2013</c:v>
                </c:pt>
                <c:pt idx="221">
                  <c:v>05/12/2013</c:v>
                </c:pt>
                <c:pt idx="222">
                  <c:v>06/12/2013</c:v>
                </c:pt>
                <c:pt idx="223">
                  <c:v>09/12/2013</c:v>
                </c:pt>
                <c:pt idx="224">
                  <c:v>10/12/2013</c:v>
                </c:pt>
                <c:pt idx="225">
                  <c:v>11/12/2013</c:v>
                </c:pt>
                <c:pt idx="226">
                  <c:v>12/12/2013</c:v>
                </c:pt>
                <c:pt idx="227">
                  <c:v>13/12/2013</c:v>
                </c:pt>
                <c:pt idx="228">
                  <c:v>16/12/2013</c:v>
                </c:pt>
                <c:pt idx="229">
                  <c:v>17/12/2013</c:v>
                </c:pt>
                <c:pt idx="230">
                  <c:v>18/12/2013</c:v>
                </c:pt>
                <c:pt idx="231">
                  <c:v>19/12/2013</c:v>
                </c:pt>
                <c:pt idx="232">
                  <c:v>20/12/2013</c:v>
                </c:pt>
                <c:pt idx="233">
                  <c:v>23/12/2013</c:v>
                </c:pt>
                <c:pt idx="234">
                  <c:v>24/12/2013</c:v>
                </c:pt>
                <c:pt idx="235">
                  <c:v>26/12/2013</c:v>
                </c:pt>
                <c:pt idx="236">
                  <c:v>27/12/2013</c:v>
                </c:pt>
                <c:pt idx="237">
                  <c:v>30/12/2013</c:v>
                </c:pt>
                <c:pt idx="238">
                  <c:v>31/12/2013</c:v>
                </c:pt>
                <c:pt idx="239">
                  <c:v>02/01/2014</c:v>
                </c:pt>
                <c:pt idx="240">
                  <c:v>03/01/2014</c:v>
                </c:pt>
                <c:pt idx="241">
                  <c:v>06/01/2014</c:v>
                </c:pt>
                <c:pt idx="242">
                  <c:v>07/01/2014</c:v>
                </c:pt>
                <c:pt idx="243">
                  <c:v>08/01/2014</c:v>
                </c:pt>
                <c:pt idx="244">
                  <c:v>09/01/2014</c:v>
                </c:pt>
                <c:pt idx="245">
                  <c:v>10/01/2014</c:v>
                </c:pt>
                <c:pt idx="246">
                  <c:v>13/01/2014</c:v>
                </c:pt>
                <c:pt idx="247">
                  <c:v>14/01/2014</c:v>
                </c:pt>
                <c:pt idx="248">
                  <c:v>15/01/2014</c:v>
                </c:pt>
                <c:pt idx="249">
                  <c:v>16/01/2014</c:v>
                </c:pt>
                <c:pt idx="250">
                  <c:v>17/01/2014</c:v>
                </c:pt>
                <c:pt idx="251">
                  <c:v>21/01/2014</c:v>
                </c:pt>
                <c:pt idx="252">
                  <c:v>22/01/2014</c:v>
                </c:pt>
                <c:pt idx="253">
                  <c:v>23/01/2014</c:v>
                </c:pt>
                <c:pt idx="254">
                  <c:v>24/01/2014</c:v>
                </c:pt>
                <c:pt idx="255">
                  <c:v>27/01/2014</c:v>
                </c:pt>
                <c:pt idx="256">
                  <c:v>28/01/2014</c:v>
                </c:pt>
                <c:pt idx="257">
                  <c:v>29/01/2014</c:v>
                </c:pt>
                <c:pt idx="258">
                  <c:v>30/01/2014</c:v>
                </c:pt>
                <c:pt idx="259">
                  <c:v>31/01/2014</c:v>
                </c:pt>
                <c:pt idx="260">
                  <c:v>03/02/2014</c:v>
                </c:pt>
                <c:pt idx="261">
                  <c:v>04/02/2014</c:v>
                </c:pt>
                <c:pt idx="262">
                  <c:v>05/02/2014</c:v>
                </c:pt>
                <c:pt idx="263">
                  <c:v>06/02/2014</c:v>
                </c:pt>
                <c:pt idx="264">
                  <c:v>07/02/2014</c:v>
                </c:pt>
                <c:pt idx="265">
                  <c:v>10/02/2014</c:v>
                </c:pt>
                <c:pt idx="266">
                  <c:v>11/02/2014</c:v>
                </c:pt>
                <c:pt idx="267">
                  <c:v>12/02/2014</c:v>
                </c:pt>
                <c:pt idx="268">
                  <c:v>13/02/2014</c:v>
                </c:pt>
                <c:pt idx="269">
                  <c:v>14/02/2014</c:v>
                </c:pt>
                <c:pt idx="270">
                  <c:v>18/02/2014</c:v>
                </c:pt>
                <c:pt idx="271">
                  <c:v>19/02/2014</c:v>
                </c:pt>
                <c:pt idx="272">
                  <c:v>20/02/2014</c:v>
                </c:pt>
                <c:pt idx="273">
                  <c:v>21/02/2014</c:v>
                </c:pt>
                <c:pt idx="274">
                  <c:v>24/02/2014</c:v>
                </c:pt>
                <c:pt idx="275">
                  <c:v>25/02/2014</c:v>
                </c:pt>
                <c:pt idx="276">
                  <c:v>26/02/2014</c:v>
                </c:pt>
                <c:pt idx="277">
                  <c:v>27/02/2014</c:v>
                </c:pt>
                <c:pt idx="278">
                  <c:v>28/02/2014</c:v>
                </c:pt>
                <c:pt idx="279">
                  <c:v>03/03/2014</c:v>
                </c:pt>
                <c:pt idx="280">
                  <c:v>04/03/2014</c:v>
                </c:pt>
                <c:pt idx="281">
                  <c:v>05/03/2014</c:v>
                </c:pt>
                <c:pt idx="282">
                  <c:v>06/03/2014</c:v>
                </c:pt>
                <c:pt idx="283">
                  <c:v>07/03/2014</c:v>
                </c:pt>
                <c:pt idx="284">
                  <c:v>10/03/2014</c:v>
                </c:pt>
                <c:pt idx="285">
                  <c:v>11/03/2014</c:v>
                </c:pt>
                <c:pt idx="286">
                  <c:v>12/03/2014</c:v>
                </c:pt>
                <c:pt idx="287">
                  <c:v>13/03/2014</c:v>
                </c:pt>
                <c:pt idx="288">
                  <c:v>14/03/2014</c:v>
                </c:pt>
                <c:pt idx="289">
                  <c:v>17/03/2014</c:v>
                </c:pt>
                <c:pt idx="290">
                  <c:v>18/03/2014</c:v>
                </c:pt>
                <c:pt idx="291">
                  <c:v>19/03/2014</c:v>
                </c:pt>
                <c:pt idx="292">
                  <c:v>20/03/2014</c:v>
                </c:pt>
                <c:pt idx="293">
                  <c:v>21/03/2014</c:v>
                </c:pt>
                <c:pt idx="294">
                  <c:v>24/03/2014</c:v>
                </c:pt>
                <c:pt idx="295">
                  <c:v>25/03/2014</c:v>
                </c:pt>
                <c:pt idx="296">
                  <c:v>26/03/2014</c:v>
                </c:pt>
                <c:pt idx="297">
                  <c:v>27/03/2014</c:v>
                </c:pt>
                <c:pt idx="298">
                  <c:v>28/03/2014</c:v>
                </c:pt>
                <c:pt idx="299">
                  <c:v>31/03/2014</c:v>
                </c:pt>
                <c:pt idx="300">
                  <c:v>01/04/2014</c:v>
                </c:pt>
                <c:pt idx="301">
                  <c:v>02/04/2014</c:v>
                </c:pt>
                <c:pt idx="302">
                  <c:v>03/04/2014</c:v>
                </c:pt>
                <c:pt idx="303">
                  <c:v>04/04/2014</c:v>
                </c:pt>
                <c:pt idx="304">
                  <c:v>07/04/2014</c:v>
                </c:pt>
                <c:pt idx="305">
                  <c:v>08/04/2014</c:v>
                </c:pt>
                <c:pt idx="306">
                  <c:v>09/04/2014</c:v>
                </c:pt>
                <c:pt idx="307">
                  <c:v>10/04/2014</c:v>
                </c:pt>
                <c:pt idx="308">
                  <c:v>11/04/2014</c:v>
                </c:pt>
                <c:pt idx="309">
                  <c:v>14/04/2014</c:v>
                </c:pt>
                <c:pt idx="310">
                  <c:v>15/04/2014</c:v>
                </c:pt>
                <c:pt idx="311">
                  <c:v>16/04/2014</c:v>
                </c:pt>
                <c:pt idx="312">
                  <c:v>17/04/2014</c:v>
                </c:pt>
                <c:pt idx="313">
                  <c:v>21/04/2014</c:v>
                </c:pt>
                <c:pt idx="314">
                  <c:v>22/04/2014</c:v>
                </c:pt>
                <c:pt idx="315">
                  <c:v>23/04/2014</c:v>
                </c:pt>
                <c:pt idx="316">
                  <c:v>24/04/2014</c:v>
                </c:pt>
                <c:pt idx="317">
                  <c:v>25/04/2014</c:v>
                </c:pt>
                <c:pt idx="318">
                  <c:v>28/04/2014</c:v>
                </c:pt>
                <c:pt idx="319">
                  <c:v>29/04/2014</c:v>
                </c:pt>
                <c:pt idx="320">
                  <c:v>30/04/2014</c:v>
                </c:pt>
                <c:pt idx="321">
                  <c:v>01/05/2014</c:v>
                </c:pt>
                <c:pt idx="322">
                  <c:v>02/05/2014</c:v>
                </c:pt>
                <c:pt idx="323">
                  <c:v>05/05/2014</c:v>
                </c:pt>
                <c:pt idx="324">
                  <c:v>06/05/2014</c:v>
                </c:pt>
                <c:pt idx="325">
                  <c:v>07/05/2014</c:v>
                </c:pt>
                <c:pt idx="326">
                  <c:v>08/05/2014</c:v>
                </c:pt>
                <c:pt idx="327">
                  <c:v>09/05/2014</c:v>
                </c:pt>
                <c:pt idx="328">
                  <c:v>12/05/2014</c:v>
                </c:pt>
                <c:pt idx="329">
                  <c:v>13/05/2014</c:v>
                </c:pt>
                <c:pt idx="330">
                  <c:v>14/05/2014</c:v>
                </c:pt>
                <c:pt idx="331">
                  <c:v>15/05/2014</c:v>
                </c:pt>
                <c:pt idx="332">
                  <c:v>16/05/2014</c:v>
                </c:pt>
                <c:pt idx="333">
                  <c:v>19/05/2014</c:v>
                </c:pt>
                <c:pt idx="334">
                  <c:v>20/05/2014</c:v>
                </c:pt>
                <c:pt idx="335">
                  <c:v>21/05/2014</c:v>
                </c:pt>
                <c:pt idx="336">
                  <c:v>22/05/2014</c:v>
                </c:pt>
                <c:pt idx="337">
                  <c:v>23/05/2014</c:v>
                </c:pt>
                <c:pt idx="338">
                  <c:v>27/05/2014</c:v>
                </c:pt>
                <c:pt idx="339">
                  <c:v>28/05/2014</c:v>
                </c:pt>
                <c:pt idx="340">
                  <c:v>29/05/2014</c:v>
                </c:pt>
                <c:pt idx="341">
                  <c:v>30/05/2014</c:v>
                </c:pt>
                <c:pt idx="342">
                  <c:v>02/06/2014</c:v>
                </c:pt>
                <c:pt idx="343">
                  <c:v>03/06/2014</c:v>
                </c:pt>
                <c:pt idx="344">
                  <c:v>04/06/2014</c:v>
                </c:pt>
                <c:pt idx="345">
                  <c:v>05/06/2014</c:v>
                </c:pt>
                <c:pt idx="346">
                  <c:v>06/06/2014</c:v>
                </c:pt>
                <c:pt idx="347">
                  <c:v>09/06/2014</c:v>
                </c:pt>
                <c:pt idx="348">
                  <c:v>10/06/2014</c:v>
                </c:pt>
                <c:pt idx="349">
                  <c:v>11/06/2014</c:v>
                </c:pt>
                <c:pt idx="350">
                  <c:v>12/06/2014</c:v>
                </c:pt>
                <c:pt idx="351">
                  <c:v>13/06/2014</c:v>
                </c:pt>
                <c:pt idx="352">
                  <c:v>16/06/2014</c:v>
                </c:pt>
                <c:pt idx="353">
                  <c:v>17/06/2014</c:v>
                </c:pt>
                <c:pt idx="354">
                  <c:v>18/06/2014</c:v>
                </c:pt>
                <c:pt idx="355">
                  <c:v>19/06/2014</c:v>
                </c:pt>
                <c:pt idx="356">
                  <c:v>20/06/2014</c:v>
                </c:pt>
                <c:pt idx="357">
                  <c:v>23/06/2014</c:v>
                </c:pt>
                <c:pt idx="358">
                  <c:v>24/06/2014</c:v>
                </c:pt>
                <c:pt idx="359">
                  <c:v>25/06/2014</c:v>
                </c:pt>
                <c:pt idx="360">
                  <c:v>26/06/2014</c:v>
                </c:pt>
                <c:pt idx="361">
                  <c:v>27/06/2014</c:v>
                </c:pt>
                <c:pt idx="362">
                  <c:v>30/06/2014</c:v>
                </c:pt>
                <c:pt idx="363">
                  <c:v>01/07/2014</c:v>
                </c:pt>
                <c:pt idx="364">
                  <c:v>02/07/2014</c:v>
                </c:pt>
                <c:pt idx="365">
                  <c:v>03/07/2014</c:v>
                </c:pt>
                <c:pt idx="366">
                  <c:v>07/07/2014</c:v>
                </c:pt>
                <c:pt idx="367">
                  <c:v>08/07/2014</c:v>
                </c:pt>
                <c:pt idx="368">
                  <c:v>09/07/2014</c:v>
                </c:pt>
                <c:pt idx="369">
                  <c:v>10/07/2014</c:v>
                </c:pt>
                <c:pt idx="370">
                  <c:v>11/07/2014</c:v>
                </c:pt>
                <c:pt idx="371">
                  <c:v>14/07/2014</c:v>
                </c:pt>
                <c:pt idx="372">
                  <c:v>15/07/2014</c:v>
                </c:pt>
                <c:pt idx="373">
                  <c:v>16/07/2014</c:v>
                </c:pt>
                <c:pt idx="374">
                  <c:v>17/07/2014</c:v>
                </c:pt>
                <c:pt idx="375">
                  <c:v>18/07/2014</c:v>
                </c:pt>
                <c:pt idx="376">
                  <c:v>21/07/2014</c:v>
                </c:pt>
                <c:pt idx="377">
                  <c:v>22/07/2014</c:v>
                </c:pt>
                <c:pt idx="378">
                  <c:v>23/07/2014</c:v>
                </c:pt>
                <c:pt idx="379">
                  <c:v>24/07/2014</c:v>
                </c:pt>
                <c:pt idx="380">
                  <c:v>25/07/2014</c:v>
                </c:pt>
                <c:pt idx="381">
                  <c:v>28/07/2014</c:v>
                </c:pt>
                <c:pt idx="382">
                  <c:v>29/07/2014</c:v>
                </c:pt>
                <c:pt idx="383">
                  <c:v>30/07/2014</c:v>
                </c:pt>
                <c:pt idx="384">
                  <c:v>31/07/2014</c:v>
                </c:pt>
                <c:pt idx="385">
                  <c:v>01/08/2014</c:v>
                </c:pt>
                <c:pt idx="386">
                  <c:v>04/08/2014</c:v>
                </c:pt>
                <c:pt idx="387">
                  <c:v>05/08/2014</c:v>
                </c:pt>
                <c:pt idx="388">
                  <c:v>06/08/2014</c:v>
                </c:pt>
                <c:pt idx="389">
                  <c:v>07/08/2014</c:v>
                </c:pt>
                <c:pt idx="390">
                  <c:v>08/08/2014</c:v>
                </c:pt>
                <c:pt idx="391">
                  <c:v>11/08/2014</c:v>
                </c:pt>
                <c:pt idx="392">
                  <c:v>12/08/2014</c:v>
                </c:pt>
                <c:pt idx="393">
                  <c:v>13/08/2014</c:v>
                </c:pt>
                <c:pt idx="394">
                  <c:v>14/08/2014</c:v>
                </c:pt>
                <c:pt idx="395">
                  <c:v>15/08/2014</c:v>
                </c:pt>
                <c:pt idx="396">
                  <c:v>18/08/2014</c:v>
                </c:pt>
                <c:pt idx="397">
                  <c:v>19/08/2014</c:v>
                </c:pt>
                <c:pt idx="398">
                  <c:v>20/08/2014</c:v>
                </c:pt>
                <c:pt idx="399">
                  <c:v>21/08/2014</c:v>
                </c:pt>
                <c:pt idx="400">
                  <c:v>22/08/2014</c:v>
                </c:pt>
                <c:pt idx="401">
                  <c:v>25/08/2014</c:v>
                </c:pt>
                <c:pt idx="402">
                  <c:v>26/08/2014</c:v>
                </c:pt>
                <c:pt idx="403">
                  <c:v>27/08/2014</c:v>
                </c:pt>
                <c:pt idx="404">
                  <c:v>28/08/2014</c:v>
                </c:pt>
                <c:pt idx="405">
                  <c:v>29/08/2014</c:v>
                </c:pt>
                <c:pt idx="406">
                  <c:v>02/09/2014</c:v>
                </c:pt>
                <c:pt idx="407">
                  <c:v>03/09/2014</c:v>
                </c:pt>
                <c:pt idx="408">
                  <c:v>04/09/2014</c:v>
                </c:pt>
                <c:pt idx="409">
                  <c:v>05/09/2014</c:v>
                </c:pt>
                <c:pt idx="410">
                  <c:v>08/09/2014</c:v>
                </c:pt>
                <c:pt idx="411">
                  <c:v>09/09/2014</c:v>
                </c:pt>
                <c:pt idx="412">
                  <c:v>10/09/2014</c:v>
                </c:pt>
                <c:pt idx="413">
                  <c:v>11/09/2014</c:v>
                </c:pt>
                <c:pt idx="414">
                  <c:v>12/09/2014</c:v>
                </c:pt>
                <c:pt idx="415">
                  <c:v>15/09/2014</c:v>
                </c:pt>
                <c:pt idx="416">
                  <c:v>16/09/2014</c:v>
                </c:pt>
                <c:pt idx="417">
                  <c:v>17/09/2014</c:v>
                </c:pt>
                <c:pt idx="418">
                  <c:v>18/09/2014</c:v>
                </c:pt>
                <c:pt idx="419">
                  <c:v>19/09/2014</c:v>
                </c:pt>
                <c:pt idx="420">
                  <c:v>22/09/2014</c:v>
                </c:pt>
                <c:pt idx="421">
                  <c:v>23/09/2014</c:v>
                </c:pt>
                <c:pt idx="422">
                  <c:v>24/09/2014</c:v>
                </c:pt>
                <c:pt idx="423">
                  <c:v>25/09/2014</c:v>
                </c:pt>
                <c:pt idx="424">
                  <c:v>26/09/2014</c:v>
                </c:pt>
                <c:pt idx="425">
                  <c:v>29/09/2014</c:v>
                </c:pt>
                <c:pt idx="426">
                  <c:v>30/09/2014</c:v>
                </c:pt>
                <c:pt idx="427">
                  <c:v>01/10/2014</c:v>
                </c:pt>
                <c:pt idx="428">
                  <c:v>02/10/2014</c:v>
                </c:pt>
                <c:pt idx="429">
                  <c:v>03/10/2014</c:v>
                </c:pt>
                <c:pt idx="430">
                  <c:v>06/10/2014</c:v>
                </c:pt>
                <c:pt idx="431">
                  <c:v>07/10/2014</c:v>
                </c:pt>
                <c:pt idx="432">
                  <c:v>08/10/2014</c:v>
                </c:pt>
                <c:pt idx="433">
                  <c:v>09/10/2014</c:v>
                </c:pt>
                <c:pt idx="434">
                  <c:v>10/10/2014</c:v>
                </c:pt>
                <c:pt idx="435">
                  <c:v>13/10/2014</c:v>
                </c:pt>
                <c:pt idx="436">
                  <c:v>14/10/2014</c:v>
                </c:pt>
                <c:pt idx="437">
                  <c:v>15/10/2014</c:v>
                </c:pt>
                <c:pt idx="438">
                  <c:v>16/10/2014</c:v>
                </c:pt>
                <c:pt idx="439">
                  <c:v>17/10/2014</c:v>
                </c:pt>
                <c:pt idx="440">
                  <c:v>20/10/2014</c:v>
                </c:pt>
                <c:pt idx="441">
                  <c:v>21/10/2014</c:v>
                </c:pt>
                <c:pt idx="442">
                  <c:v>22/10/2014</c:v>
                </c:pt>
                <c:pt idx="443">
                  <c:v>23/10/2014</c:v>
                </c:pt>
                <c:pt idx="444">
                  <c:v>24/10/2014</c:v>
                </c:pt>
                <c:pt idx="445">
                  <c:v>27/10/2014</c:v>
                </c:pt>
                <c:pt idx="446">
                  <c:v>28/10/2014</c:v>
                </c:pt>
                <c:pt idx="447">
                  <c:v>29/10/2014</c:v>
                </c:pt>
                <c:pt idx="448">
                  <c:v>30/10/2014</c:v>
                </c:pt>
                <c:pt idx="449">
                  <c:v>31/10/2014</c:v>
                </c:pt>
                <c:pt idx="450">
                  <c:v>03/11/2014</c:v>
                </c:pt>
                <c:pt idx="451">
                  <c:v>04/11/2014</c:v>
                </c:pt>
                <c:pt idx="452">
                  <c:v>05/11/2014</c:v>
                </c:pt>
                <c:pt idx="453">
                  <c:v>06/11/2014</c:v>
                </c:pt>
                <c:pt idx="454">
                  <c:v>07/11/2014</c:v>
                </c:pt>
                <c:pt idx="455">
                  <c:v>10/11/2014</c:v>
                </c:pt>
                <c:pt idx="456">
                  <c:v>11/11/2014</c:v>
                </c:pt>
                <c:pt idx="457">
                  <c:v>12/11/2014</c:v>
                </c:pt>
                <c:pt idx="458">
                  <c:v>13/11/2014</c:v>
                </c:pt>
                <c:pt idx="459">
                  <c:v>14/11/2014</c:v>
                </c:pt>
                <c:pt idx="460">
                  <c:v>17/11/2014</c:v>
                </c:pt>
                <c:pt idx="461">
                  <c:v>18/11/2014</c:v>
                </c:pt>
                <c:pt idx="462">
                  <c:v>19/11/2014</c:v>
                </c:pt>
                <c:pt idx="463">
                  <c:v>20/11/2014</c:v>
                </c:pt>
                <c:pt idx="464">
                  <c:v>21/11/2014</c:v>
                </c:pt>
                <c:pt idx="465">
                  <c:v>24/11/2014</c:v>
                </c:pt>
                <c:pt idx="466">
                  <c:v>25/11/2014</c:v>
                </c:pt>
                <c:pt idx="467">
                  <c:v>26/11/2014</c:v>
                </c:pt>
                <c:pt idx="468">
                  <c:v>28/11/2014</c:v>
                </c:pt>
                <c:pt idx="469">
                  <c:v>01/12/2014</c:v>
                </c:pt>
                <c:pt idx="470">
                  <c:v>02/12/2014</c:v>
                </c:pt>
                <c:pt idx="471">
                  <c:v>03/12/2014</c:v>
                </c:pt>
                <c:pt idx="472">
                  <c:v>04/12/2014</c:v>
                </c:pt>
                <c:pt idx="473">
                  <c:v>05/12/2014</c:v>
                </c:pt>
                <c:pt idx="474">
                  <c:v>08/12/2014</c:v>
                </c:pt>
                <c:pt idx="475">
                  <c:v>09/12/2014</c:v>
                </c:pt>
                <c:pt idx="476">
                  <c:v>10/12/2014</c:v>
                </c:pt>
                <c:pt idx="477">
                  <c:v>11/12/2014</c:v>
                </c:pt>
                <c:pt idx="478">
                  <c:v>12/12/2014</c:v>
                </c:pt>
                <c:pt idx="479">
                  <c:v>15/12/2014</c:v>
                </c:pt>
                <c:pt idx="480">
                  <c:v>16/12/2014</c:v>
                </c:pt>
                <c:pt idx="481">
                  <c:v>17/12/2014</c:v>
                </c:pt>
                <c:pt idx="482">
                  <c:v>18/12/2014</c:v>
                </c:pt>
                <c:pt idx="483">
                  <c:v>19/12/2014</c:v>
                </c:pt>
                <c:pt idx="484">
                  <c:v>22/12/2014</c:v>
                </c:pt>
                <c:pt idx="485">
                  <c:v>23/12/2014</c:v>
                </c:pt>
                <c:pt idx="486">
                  <c:v>24/12/2014</c:v>
                </c:pt>
                <c:pt idx="487">
                  <c:v>26/12/2014</c:v>
                </c:pt>
                <c:pt idx="488">
                  <c:v>29/12/2014</c:v>
                </c:pt>
                <c:pt idx="489">
                  <c:v>30/12/2014</c:v>
                </c:pt>
                <c:pt idx="490">
                  <c:v>31/12/2014</c:v>
                </c:pt>
                <c:pt idx="491">
                  <c:v>02/01/2015</c:v>
                </c:pt>
                <c:pt idx="492">
                  <c:v>05/01/2015</c:v>
                </c:pt>
                <c:pt idx="493">
                  <c:v>06/01/2015</c:v>
                </c:pt>
                <c:pt idx="494">
                  <c:v>07/01/2015</c:v>
                </c:pt>
                <c:pt idx="495">
                  <c:v>08/01/2015</c:v>
                </c:pt>
                <c:pt idx="496">
                  <c:v>09/01/2015</c:v>
                </c:pt>
                <c:pt idx="497">
                  <c:v>12/01/2015</c:v>
                </c:pt>
                <c:pt idx="498">
                  <c:v>13/01/2015</c:v>
                </c:pt>
                <c:pt idx="499">
                  <c:v>14/01/2015</c:v>
                </c:pt>
                <c:pt idx="500">
                  <c:v>15/01/2015</c:v>
                </c:pt>
                <c:pt idx="501">
                  <c:v>16/01/2015</c:v>
                </c:pt>
                <c:pt idx="502">
                  <c:v>20/01/2015</c:v>
                </c:pt>
                <c:pt idx="503">
                  <c:v>21/01/2015</c:v>
                </c:pt>
                <c:pt idx="504">
                  <c:v>22/01/2015</c:v>
                </c:pt>
                <c:pt idx="505">
                  <c:v>23/01/2015</c:v>
                </c:pt>
                <c:pt idx="506">
                  <c:v>26/01/2015</c:v>
                </c:pt>
                <c:pt idx="507">
                  <c:v>27/01/2015</c:v>
                </c:pt>
                <c:pt idx="508">
                  <c:v>28/01/2015</c:v>
                </c:pt>
                <c:pt idx="509">
                  <c:v>29/01/2015</c:v>
                </c:pt>
                <c:pt idx="510">
                  <c:v>30/01/2015</c:v>
                </c:pt>
                <c:pt idx="511">
                  <c:v>02/02/2015</c:v>
                </c:pt>
                <c:pt idx="512">
                  <c:v>03/02/2015</c:v>
                </c:pt>
                <c:pt idx="513">
                  <c:v>04/02/2015</c:v>
                </c:pt>
                <c:pt idx="514">
                  <c:v>05/02/2015</c:v>
                </c:pt>
                <c:pt idx="515">
                  <c:v>06/02/2015</c:v>
                </c:pt>
                <c:pt idx="516">
                  <c:v>09/02/2015</c:v>
                </c:pt>
                <c:pt idx="517">
                  <c:v>10/02/2015</c:v>
                </c:pt>
                <c:pt idx="518">
                  <c:v>11/02/2015</c:v>
                </c:pt>
                <c:pt idx="519">
                  <c:v>12/02/2015</c:v>
                </c:pt>
                <c:pt idx="520">
                  <c:v>13/02/2015</c:v>
                </c:pt>
                <c:pt idx="521">
                  <c:v>17/02/2015</c:v>
                </c:pt>
                <c:pt idx="522">
                  <c:v>18/02/2015</c:v>
                </c:pt>
                <c:pt idx="523">
                  <c:v>19/02/2015</c:v>
                </c:pt>
                <c:pt idx="524">
                  <c:v>20/02/2015</c:v>
                </c:pt>
                <c:pt idx="525">
                  <c:v>23/02/2015</c:v>
                </c:pt>
                <c:pt idx="526">
                  <c:v>24/02/2015</c:v>
                </c:pt>
                <c:pt idx="527">
                  <c:v>25/02/2015</c:v>
                </c:pt>
                <c:pt idx="528">
                  <c:v>26/02/2015</c:v>
                </c:pt>
                <c:pt idx="529">
                  <c:v>27/02/2015</c:v>
                </c:pt>
                <c:pt idx="530">
                  <c:v>02/03/2015</c:v>
                </c:pt>
                <c:pt idx="531">
                  <c:v>03/03/2015</c:v>
                </c:pt>
                <c:pt idx="532">
                  <c:v>04/03/2015</c:v>
                </c:pt>
                <c:pt idx="533">
                  <c:v>05/03/2015</c:v>
                </c:pt>
                <c:pt idx="534">
                  <c:v>06/03/2015</c:v>
                </c:pt>
                <c:pt idx="535">
                  <c:v>09/03/2015</c:v>
                </c:pt>
                <c:pt idx="536">
                  <c:v>10/03/2015</c:v>
                </c:pt>
                <c:pt idx="537">
                  <c:v>11/03/2015</c:v>
                </c:pt>
                <c:pt idx="538">
                  <c:v>12/03/2015</c:v>
                </c:pt>
                <c:pt idx="539">
                  <c:v>13/03/2015</c:v>
                </c:pt>
                <c:pt idx="540">
                  <c:v>16/03/2015</c:v>
                </c:pt>
                <c:pt idx="541">
                  <c:v>17/03/2015</c:v>
                </c:pt>
                <c:pt idx="542">
                  <c:v>18/03/2015</c:v>
                </c:pt>
                <c:pt idx="543">
                  <c:v>19/03/2015</c:v>
                </c:pt>
                <c:pt idx="544">
                  <c:v>20/03/2015</c:v>
                </c:pt>
                <c:pt idx="545">
                  <c:v>23/03/2015</c:v>
                </c:pt>
                <c:pt idx="546">
                  <c:v>24/03/2015</c:v>
                </c:pt>
                <c:pt idx="547">
                  <c:v>25/03/2015</c:v>
                </c:pt>
                <c:pt idx="548">
                  <c:v>26/03/2015</c:v>
                </c:pt>
                <c:pt idx="549">
                  <c:v>27/03/2015</c:v>
                </c:pt>
                <c:pt idx="550">
                  <c:v>30/03/2015</c:v>
                </c:pt>
                <c:pt idx="551">
                  <c:v>31/03/2015</c:v>
                </c:pt>
                <c:pt idx="552">
                  <c:v>01/04/2015</c:v>
                </c:pt>
                <c:pt idx="553">
                  <c:v>02/04/2015</c:v>
                </c:pt>
                <c:pt idx="554">
                  <c:v>06/04/2015</c:v>
                </c:pt>
                <c:pt idx="555">
                  <c:v>07/04/2015</c:v>
                </c:pt>
                <c:pt idx="556">
                  <c:v>08/04/2015</c:v>
                </c:pt>
                <c:pt idx="557">
                  <c:v>09/04/2015</c:v>
                </c:pt>
                <c:pt idx="558">
                  <c:v>10/04/2015</c:v>
                </c:pt>
                <c:pt idx="559">
                  <c:v>13/04/2015</c:v>
                </c:pt>
                <c:pt idx="560">
                  <c:v>14/04/2015</c:v>
                </c:pt>
                <c:pt idx="561">
                  <c:v>15/04/2015</c:v>
                </c:pt>
                <c:pt idx="562">
                  <c:v>16/04/2015</c:v>
                </c:pt>
                <c:pt idx="563">
                  <c:v>17/04/2015</c:v>
                </c:pt>
                <c:pt idx="564">
                  <c:v>20/04/2015</c:v>
                </c:pt>
                <c:pt idx="565">
                  <c:v>21/04/2015</c:v>
                </c:pt>
                <c:pt idx="566">
                  <c:v>22/04/2015</c:v>
                </c:pt>
                <c:pt idx="567">
                  <c:v>23/04/2015</c:v>
                </c:pt>
                <c:pt idx="568">
                  <c:v>24/04/2015</c:v>
                </c:pt>
                <c:pt idx="569">
                  <c:v>27/04/2015</c:v>
                </c:pt>
                <c:pt idx="570">
                  <c:v>28/04/2015</c:v>
                </c:pt>
                <c:pt idx="571">
                  <c:v>29/04/2015</c:v>
                </c:pt>
                <c:pt idx="572">
                  <c:v>30/04/2015</c:v>
                </c:pt>
                <c:pt idx="573">
                  <c:v>01/05/2015</c:v>
                </c:pt>
                <c:pt idx="574">
                  <c:v>04/05/2015</c:v>
                </c:pt>
                <c:pt idx="575">
                  <c:v>05/05/2015</c:v>
                </c:pt>
                <c:pt idx="576">
                  <c:v>06/05/2015</c:v>
                </c:pt>
                <c:pt idx="577">
                  <c:v>07/05/2015</c:v>
                </c:pt>
                <c:pt idx="578">
                  <c:v>08/05/2015</c:v>
                </c:pt>
                <c:pt idx="579">
                  <c:v>11/05/2015</c:v>
                </c:pt>
                <c:pt idx="580">
                  <c:v>12/05/2015</c:v>
                </c:pt>
                <c:pt idx="581">
                  <c:v>13/05/2015</c:v>
                </c:pt>
                <c:pt idx="582">
                  <c:v>14/05/2015</c:v>
                </c:pt>
                <c:pt idx="583">
                  <c:v>15/05/2015</c:v>
                </c:pt>
                <c:pt idx="584">
                  <c:v>18/05/2015</c:v>
                </c:pt>
                <c:pt idx="585">
                  <c:v>19/05/2015</c:v>
                </c:pt>
                <c:pt idx="586">
                  <c:v>20/05/2015</c:v>
                </c:pt>
                <c:pt idx="587">
                  <c:v>21/05/2015</c:v>
                </c:pt>
                <c:pt idx="588">
                  <c:v>22/05/2015</c:v>
                </c:pt>
                <c:pt idx="589">
                  <c:v>26/05/2015</c:v>
                </c:pt>
                <c:pt idx="590">
                  <c:v>27/05/2015</c:v>
                </c:pt>
                <c:pt idx="591">
                  <c:v>28/05/2015</c:v>
                </c:pt>
                <c:pt idx="592">
                  <c:v>29/05/2015</c:v>
                </c:pt>
                <c:pt idx="593">
                  <c:v>01/06/2015</c:v>
                </c:pt>
                <c:pt idx="594">
                  <c:v>02/06/2015</c:v>
                </c:pt>
                <c:pt idx="595">
                  <c:v>03/06/2015</c:v>
                </c:pt>
                <c:pt idx="596">
                  <c:v>04/06/2015</c:v>
                </c:pt>
                <c:pt idx="597">
                  <c:v>05/06/2015</c:v>
                </c:pt>
                <c:pt idx="598">
                  <c:v>08/06/2015</c:v>
                </c:pt>
                <c:pt idx="599">
                  <c:v>09/06/2015</c:v>
                </c:pt>
                <c:pt idx="600">
                  <c:v>10/06/2015</c:v>
                </c:pt>
                <c:pt idx="601">
                  <c:v>11/06/2015</c:v>
                </c:pt>
                <c:pt idx="602">
                  <c:v>12/06/2015</c:v>
                </c:pt>
                <c:pt idx="603">
                  <c:v>15/06/2015</c:v>
                </c:pt>
                <c:pt idx="604">
                  <c:v>16/06/2015</c:v>
                </c:pt>
                <c:pt idx="605">
                  <c:v>17/06/2015</c:v>
                </c:pt>
                <c:pt idx="606">
                  <c:v>18/06/2015</c:v>
                </c:pt>
                <c:pt idx="607">
                  <c:v>19/06/2015</c:v>
                </c:pt>
                <c:pt idx="608">
                  <c:v>22/06/2015</c:v>
                </c:pt>
                <c:pt idx="609">
                  <c:v>23/06/2015</c:v>
                </c:pt>
                <c:pt idx="610">
                  <c:v>24/06/2015</c:v>
                </c:pt>
                <c:pt idx="611">
                  <c:v>25/06/2015</c:v>
                </c:pt>
                <c:pt idx="612">
                  <c:v>26/06/2015</c:v>
                </c:pt>
                <c:pt idx="613">
                  <c:v>29/06/2015</c:v>
                </c:pt>
                <c:pt idx="614">
                  <c:v>30/06/2015</c:v>
                </c:pt>
                <c:pt idx="615">
                  <c:v>01/07/2015</c:v>
                </c:pt>
                <c:pt idx="616">
                  <c:v>02/07/2015</c:v>
                </c:pt>
                <c:pt idx="617">
                  <c:v>06/07/2015</c:v>
                </c:pt>
                <c:pt idx="618">
                  <c:v>07/07/2015</c:v>
                </c:pt>
                <c:pt idx="619">
                  <c:v>08/07/2015</c:v>
                </c:pt>
                <c:pt idx="620">
                  <c:v>09/07/2015</c:v>
                </c:pt>
                <c:pt idx="621">
                  <c:v>10/07/2015</c:v>
                </c:pt>
                <c:pt idx="622">
                  <c:v>13/07/2015</c:v>
                </c:pt>
                <c:pt idx="623">
                  <c:v>14/07/2015</c:v>
                </c:pt>
                <c:pt idx="624">
                  <c:v>15/07/2015</c:v>
                </c:pt>
                <c:pt idx="625">
                  <c:v>16/07/2015</c:v>
                </c:pt>
                <c:pt idx="626">
                  <c:v>17/07/2015</c:v>
                </c:pt>
                <c:pt idx="627">
                  <c:v>20/07/2015</c:v>
                </c:pt>
                <c:pt idx="628">
                  <c:v>21/07/2015</c:v>
                </c:pt>
                <c:pt idx="629">
                  <c:v>22/07/2015</c:v>
                </c:pt>
                <c:pt idx="630">
                  <c:v>23/07/2015</c:v>
                </c:pt>
                <c:pt idx="631">
                  <c:v>24/07/2015</c:v>
                </c:pt>
                <c:pt idx="632">
                  <c:v>27/07/2015</c:v>
                </c:pt>
                <c:pt idx="633">
                  <c:v>28/07/2015</c:v>
                </c:pt>
                <c:pt idx="634">
                  <c:v>29/07/2015</c:v>
                </c:pt>
                <c:pt idx="635">
                  <c:v>30/07/2015</c:v>
                </c:pt>
                <c:pt idx="636">
                  <c:v>31/07/2015</c:v>
                </c:pt>
                <c:pt idx="637">
                  <c:v>03/08/2015</c:v>
                </c:pt>
                <c:pt idx="638">
                  <c:v>04/08/2015</c:v>
                </c:pt>
                <c:pt idx="639">
                  <c:v>05/08/2015</c:v>
                </c:pt>
                <c:pt idx="640">
                  <c:v>06/08/2015</c:v>
                </c:pt>
                <c:pt idx="641">
                  <c:v>07/08/2015</c:v>
                </c:pt>
                <c:pt idx="642">
                  <c:v>10/08/2015</c:v>
                </c:pt>
                <c:pt idx="643">
                  <c:v>11/08/2015</c:v>
                </c:pt>
                <c:pt idx="644">
                  <c:v>12/08/2015</c:v>
                </c:pt>
                <c:pt idx="645">
                  <c:v>13/08/2015</c:v>
                </c:pt>
                <c:pt idx="646">
                  <c:v>14/08/2015</c:v>
                </c:pt>
                <c:pt idx="647">
                  <c:v>17/08/2015</c:v>
                </c:pt>
                <c:pt idx="648">
                  <c:v>18/08/2015</c:v>
                </c:pt>
                <c:pt idx="649">
                  <c:v>19/08/2015</c:v>
                </c:pt>
                <c:pt idx="650">
                  <c:v>20/08/2015</c:v>
                </c:pt>
                <c:pt idx="651">
                  <c:v>21/08/2015</c:v>
                </c:pt>
                <c:pt idx="652">
                  <c:v>24/08/2015</c:v>
                </c:pt>
                <c:pt idx="653">
                  <c:v>25/08/2015</c:v>
                </c:pt>
                <c:pt idx="654">
                  <c:v>26/08/2015</c:v>
                </c:pt>
                <c:pt idx="655">
                  <c:v>27/08/2015</c:v>
                </c:pt>
                <c:pt idx="656">
                  <c:v>28/08/2015</c:v>
                </c:pt>
                <c:pt idx="657">
                  <c:v>31/08/2015</c:v>
                </c:pt>
                <c:pt idx="658">
                  <c:v>01/09/2015</c:v>
                </c:pt>
                <c:pt idx="659">
                  <c:v>02/09/2015</c:v>
                </c:pt>
                <c:pt idx="660">
                  <c:v>03/09/2015</c:v>
                </c:pt>
                <c:pt idx="661">
                  <c:v>04/09/2015</c:v>
                </c:pt>
                <c:pt idx="662">
                  <c:v>08/09/2015</c:v>
                </c:pt>
                <c:pt idx="663">
                  <c:v>09/09/2015</c:v>
                </c:pt>
                <c:pt idx="664">
                  <c:v>10/09/2015</c:v>
                </c:pt>
                <c:pt idx="665">
                  <c:v>11/09/2015</c:v>
                </c:pt>
                <c:pt idx="666">
                  <c:v>14/09/2015</c:v>
                </c:pt>
                <c:pt idx="667">
                  <c:v>15/09/2015</c:v>
                </c:pt>
                <c:pt idx="668">
                  <c:v>16/09/2015</c:v>
                </c:pt>
                <c:pt idx="669">
                  <c:v>17/09/2015</c:v>
                </c:pt>
                <c:pt idx="670">
                  <c:v>18/09/2015</c:v>
                </c:pt>
                <c:pt idx="671">
                  <c:v>21/09/2015</c:v>
                </c:pt>
                <c:pt idx="672">
                  <c:v>22/09/2015</c:v>
                </c:pt>
                <c:pt idx="673">
                  <c:v>23/09/2015</c:v>
                </c:pt>
                <c:pt idx="674">
                  <c:v>24/09/2015</c:v>
                </c:pt>
                <c:pt idx="675">
                  <c:v>25/09/2015</c:v>
                </c:pt>
                <c:pt idx="676">
                  <c:v>28/09/2015</c:v>
                </c:pt>
                <c:pt idx="677">
                  <c:v>29/09/2015</c:v>
                </c:pt>
                <c:pt idx="678">
                  <c:v>30/09/2015</c:v>
                </c:pt>
                <c:pt idx="679">
                  <c:v>01/10/2015</c:v>
                </c:pt>
                <c:pt idx="680">
                  <c:v>02/10/2015</c:v>
                </c:pt>
                <c:pt idx="681">
                  <c:v>05/10/2015</c:v>
                </c:pt>
                <c:pt idx="682">
                  <c:v>06/10/2015</c:v>
                </c:pt>
                <c:pt idx="683">
                  <c:v>07/10/2015</c:v>
                </c:pt>
                <c:pt idx="684">
                  <c:v>08/10/2015</c:v>
                </c:pt>
                <c:pt idx="685">
                  <c:v>09/10/2015</c:v>
                </c:pt>
                <c:pt idx="686">
                  <c:v>12/10/2015</c:v>
                </c:pt>
                <c:pt idx="687">
                  <c:v>13/10/2015</c:v>
                </c:pt>
                <c:pt idx="688">
                  <c:v>14/10/2015</c:v>
                </c:pt>
                <c:pt idx="689">
                  <c:v>15/10/2015</c:v>
                </c:pt>
                <c:pt idx="690">
                  <c:v>16/10/2015</c:v>
                </c:pt>
                <c:pt idx="691">
                  <c:v>19/10/2015</c:v>
                </c:pt>
                <c:pt idx="692">
                  <c:v>20/10/2015</c:v>
                </c:pt>
                <c:pt idx="693">
                  <c:v>21/10/2015</c:v>
                </c:pt>
                <c:pt idx="694">
                  <c:v>22/10/2015</c:v>
                </c:pt>
                <c:pt idx="695">
                  <c:v>23/10/2015</c:v>
                </c:pt>
                <c:pt idx="696">
                  <c:v>26/10/2015</c:v>
                </c:pt>
                <c:pt idx="697">
                  <c:v>27/10/2015</c:v>
                </c:pt>
                <c:pt idx="698">
                  <c:v>28/10/2015</c:v>
                </c:pt>
                <c:pt idx="699">
                  <c:v>29/10/2015</c:v>
                </c:pt>
                <c:pt idx="700">
                  <c:v>30/10/2015</c:v>
                </c:pt>
                <c:pt idx="701">
                  <c:v>02/11/2015</c:v>
                </c:pt>
                <c:pt idx="702">
                  <c:v>03/11/2015</c:v>
                </c:pt>
                <c:pt idx="703">
                  <c:v>04/11/2015</c:v>
                </c:pt>
                <c:pt idx="704">
                  <c:v>05/11/2015</c:v>
                </c:pt>
                <c:pt idx="705">
                  <c:v>06/11/2015</c:v>
                </c:pt>
                <c:pt idx="706">
                  <c:v>09/11/2015</c:v>
                </c:pt>
                <c:pt idx="707">
                  <c:v>10/11/2015</c:v>
                </c:pt>
                <c:pt idx="708">
                  <c:v>11/11/2015</c:v>
                </c:pt>
                <c:pt idx="709">
                  <c:v>12/11/2015</c:v>
                </c:pt>
                <c:pt idx="710">
                  <c:v>13/11/2015</c:v>
                </c:pt>
                <c:pt idx="711">
                  <c:v>16/11/2015</c:v>
                </c:pt>
                <c:pt idx="712">
                  <c:v>17/11/2015</c:v>
                </c:pt>
                <c:pt idx="713">
                  <c:v>18/11/2015</c:v>
                </c:pt>
                <c:pt idx="714">
                  <c:v>19/11/2015</c:v>
                </c:pt>
                <c:pt idx="715">
                  <c:v>20/11/2015</c:v>
                </c:pt>
                <c:pt idx="716">
                  <c:v>23/11/2015</c:v>
                </c:pt>
                <c:pt idx="717">
                  <c:v>24/11/2015</c:v>
                </c:pt>
                <c:pt idx="718">
                  <c:v>25/11/2015</c:v>
                </c:pt>
                <c:pt idx="719">
                  <c:v>27/11/2015</c:v>
                </c:pt>
                <c:pt idx="720">
                  <c:v>30/11/2015</c:v>
                </c:pt>
                <c:pt idx="721">
                  <c:v>01/12/2015</c:v>
                </c:pt>
                <c:pt idx="722">
                  <c:v>02/12/2015</c:v>
                </c:pt>
                <c:pt idx="723">
                  <c:v>03/12/2015</c:v>
                </c:pt>
                <c:pt idx="724">
                  <c:v>04/12/2015</c:v>
                </c:pt>
                <c:pt idx="725">
                  <c:v>07/12/2015</c:v>
                </c:pt>
                <c:pt idx="726">
                  <c:v>08/12/2015</c:v>
                </c:pt>
                <c:pt idx="727">
                  <c:v>09/12/2015</c:v>
                </c:pt>
                <c:pt idx="728">
                  <c:v>10/12/2015</c:v>
                </c:pt>
                <c:pt idx="729">
                  <c:v>11/12/2015</c:v>
                </c:pt>
                <c:pt idx="730">
                  <c:v>14/12/2015</c:v>
                </c:pt>
                <c:pt idx="731">
                  <c:v>15/12/2015</c:v>
                </c:pt>
                <c:pt idx="732">
                  <c:v>16/12/2015</c:v>
                </c:pt>
                <c:pt idx="733">
                  <c:v>17/12/2015</c:v>
                </c:pt>
                <c:pt idx="734">
                  <c:v>18/12/2015</c:v>
                </c:pt>
                <c:pt idx="735">
                  <c:v>21/12/2015</c:v>
                </c:pt>
                <c:pt idx="736">
                  <c:v>22/12/2015</c:v>
                </c:pt>
                <c:pt idx="737">
                  <c:v>23/12/2015</c:v>
                </c:pt>
                <c:pt idx="738">
                  <c:v>24/12/2015</c:v>
                </c:pt>
                <c:pt idx="739">
                  <c:v>28/12/2015</c:v>
                </c:pt>
                <c:pt idx="740">
                  <c:v>29/12/2015</c:v>
                </c:pt>
                <c:pt idx="741">
                  <c:v>30/12/2015</c:v>
                </c:pt>
                <c:pt idx="742">
                  <c:v>31/12/2015</c:v>
                </c:pt>
                <c:pt idx="743">
                  <c:v>04/01/2016</c:v>
                </c:pt>
                <c:pt idx="744">
                  <c:v>05/01/2016</c:v>
                </c:pt>
                <c:pt idx="745">
                  <c:v>06/01/2016</c:v>
                </c:pt>
                <c:pt idx="746">
                  <c:v>07/01/2016</c:v>
                </c:pt>
                <c:pt idx="747">
                  <c:v>08/01/2016</c:v>
                </c:pt>
                <c:pt idx="748">
                  <c:v>11/01/2016</c:v>
                </c:pt>
                <c:pt idx="749">
                  <c:v>12/01/2016</c:v>
                </c:pt>
                <c:pt idx="750">
                  <c:v>13/01/2016</c:v>
                </c:pt>
                <c:pt idx="751">
                  <c:v>14/01/2016</c:v>
                </c:pt>
                <c:pt idx="752">
                  <c:v>15/01/2016</c:v>
                </c:pt>
                <c:pt idx="753">
                  <c:v>19/01/2016</c:v>
                </c:pt>
                <c:pt idx="754">
                  <c:v>20/01/2016</c:v>
                </c:pt>
                <c:pt idx="755">
                  <c:v>21/01/2016</c:v>
                </c:pt>
                <c:pt idx="756">
                  <c:v>22/01/2016</c:v>
                </c:pt>
                <c:pt idx="757">
                  <c:v>25/01/2016</c:v>
                </c:pt>
                <c:pt idx="758">
                  <c:v>26/01/2016</c:v>
                </c:pt>
                <c:pt idx="759">
                  <c:v>27/01/2016</c:v>
                </c:pt>
                <c:pt idx="760">
                  <c:v>28/01/2016</c:v>
                </c:pt>
                <c:pt idx="761">
                  <c:v>29/01/2016</c:v>
                </c:pt>
                <c:pt idx="762">
                  <c:v>01/02/2016</c:v>
                </c:pt>
                <c:pt idx="763">
                  <c:v>02/02/2016</c:v>
                </c:pt>
                <c:pt idx="764">
                  <c:v>03/02/2016</c:v>
                </c:pt>
                <c:pt idx="765">
                  <c:v>04/02/2016</c:v>
                </c:pt>
                <c:pt idx="766">
                  <c:v>05/02/2016</c:v>
                </c:pt>
                <c:pt idx="767">
                  <c:v>08/02/2016</c:v>
                </c:pt>
                <c:pt idx="768">
                  <c:v>09/02/2016</c:v>
                </c:pt>
                <c:pt idx="769">
                  <c:v>10/02/2016</c:v>
                </c:pt>
                <c:pt idx="770">
                  <c:v>11/02/2016</c:v>
                </c:pt>
                <c:pt idx="771">
                  <c:v>12/02/2016</c:v>
                </c:pt>
                <c:pt idx="772">
                  <c:v>16/02/2016</c:v>
                </c:pt>
                <c:pt idx="773">
                  <c:v>17/02/2016</c:v>
                </c:pt>
                <c:pt idx="774">
                  <c:v>18/02/2016</c:v>
                </c:pt>
                <c:pt idx="775">
                  <c:v>19/02/2016</c:v>
                </c:pt>
                <c:pt idx="776">
                  <c:v>22/02/2016</c:v>
                </c:pt>
                <c:pt idx="777">
                  <c:v>23/02/2016</c:v>
                </c:pt>
                <c:pt idx="778">
                  <c:v>24/02/2016</c:v>
                </c:pt>
                <c:pt idx="779">
                  <c:v>25/02/2016</c:v>
                </c:pt>
                <c:pt idx="780">
                  <c:v>26/02/2016</c:v>
                </c:pt>
                <c:pt idx="781">
                  <c:v>29/02/2016</c:v>
                </c:pt>
                <c:pt idx="782">
                  <c:v>01/03/2016</c:v>
                </c:pt>
                <c:pt idx="783">
                  <c:v>02/03/2016</c:v>
                </c:pt>
                <c:pt idx="784">
                  <c:v>03/03/2016</c:v>
                </c:pt>
                <c:pt idx="785">
                  <c:v>04/03/2016</c:v>
                </c:pt>
                <c:pt idx="786">
                  <c:v>07/03/2016</c:v>
                </c:pt>
                <c:pt idx="787">
                  <c:v>08/03/2016</c:v>
                </c:pt>
                <c:pt idx="788">
                  <c:v>09/03/2016</c:v>
                </c:pt>
                <c:pt idx="789">
                  <c:v>10/03/2016</c:v>
                </c:pt>
                <c:pt idx="790">
                  <c:v>11/03/2016</c:v>
                </c:pt>
                <c:pt idx="791">
                  <c:v>14/03/2016</c:v>
                </c:pt>
                <c:pt idx="792">
                  <c:v>15/03/2016</c:v>
                </c:pt>
                <c:pt idx="793">
                  <c:v>16/03/2016</c:v>
                </c:pt>
                <c:pt idx="794">
                  <c:v>17/03/2016</c:v>
                </c:pt>
                <c:pt idx="795">
                  <c:v>18/03/2016</c:v>
                </c:pt>
                <c:pt idx="796">
                  <c:v>21/03/2016</c:v>
                </c:pt>
                <c:pt idx="797">
                  <c:v>22/03/2016</c:v>
                </c:pt>
                <c:pt idx="798">
                  <c:v>23/03/2016</c:v>
                </c:pt>
                <c:pt idx="799">
                  <c:v>24/03/2016</c:v>
                </c:pt>
                <c:pt idx="800">
                  <c:v>28/03/2016</c:v>
                </c:pt>
                <c:pt idx="801">
                  <c:v>29/03/2016</c:v>
                </c:pt>
                <c:pt idx="802">
                  <c:v>30/03/2016</c:v>
                </c:pt>
                <c:pt idx="803">
                  <c:v>31/03/2016</c:v>
                </c:pt>
                <c:pt idx="804">
                  <c:v>01/04/2016</c:v>
                </c:pt>
                <c:pt idx="805">
                  <c:v>04/04/2016</c:v>
                </c:pt>
                <c:pt idx="806">
                  <c:v>05/04/2016</c:v>
                </c:pt>
                <c:pt idx="807">
                  <c:v>06/04/2016</c:v>
                </c:pt>
                <c:pt idx="808">
                  <c:v>07/04/2016</c:v>
                </c:pt>
                <c:pt idx="809">
                  <c:v>08/04/2016</c:v>
                </c:pt>
                <c:pt idx="810">
                  <c:v>11/04/2016</c:v>
                </c:pt>
                <c:pt idx="811">
                  <c:v>12/04/2016</c:v>
                </c:pt>
                <c:pt idx="812">
                  <c:v>13/04/2016</c:v>
                </c:pt>
                <c:pt idx="813">
                  <c:v>14/04/2016</c:v>
                </c:pt>
                <c:pt idx="814">
                  <c:v>15/04/2016</c:v>
                </c:pt>
                <c:pt idx="815">
                  <c:v>18/04/2016</c:v>
                </c:pt>
                <c:pt idx="816">
                  <c:v>19/04/2016</c:v>
                </c:pt>
                <c:pt idx="817">
                  <c:v>20/04/2016</c:v>
                </c:pt>
                <c:pt idx="818">
                  <c:v>21/04/2016</c:v>
                </c:pt>
                <c:pt idx="819">
                  <c:v>22/04/2016</c:v>
                </c:pt>
                <c:pt idx="820">
                  <c:v>25/04/2016</c:v>
                </c:pt>
                <c:pt idx="821">
                  <c:v>26/04/2016</c:v>
                </c:pt>
                <c:pt idx="822">
                  <c:v>27/04/2016</c:v>
                </c:pt>
                <c:pt idx="823">
                  <c:v>28/04/2016</c:v>
                </c:pt>
                <c:pt idx="824">
                  <c:v>29/04/2016</c:v>
                </c:pt>
                <c:pt idx="825">
                  <c:v>02/05/2016</c:v>
                </c:pt>
                <c:pt idx="826">
                  <c:v>03/05/2016</c:v>
                </c:pt>
                <c:pt idx="827">
                  <c:v>04/05/2016</c:v>
                </c:pt>
                <c:pt idx="828">
                  <c:v>05/05/2016</c:v>
                </c:pt>
                <c:pt idx="829">
                  <c:v>06/05/2016</c:v>
                </c:pt>
                <c:pt idx="830">
                  <c:v>09/05/2016</c:v>
                </c:pt>
                <c:pt idx="831">
                  <c:v>10/05/2016</c:v>
                </c:pt>
                <c:pt idx="832">
                  <c:v>11/05/2016</c:v>
                </c:pt>
                <c:pt idx="833">
                  <c:v>12/05/2016</c:v>
                </c:pt>
                <c:pt idx="834">
                  <c:v>13/05/2016</c:v>
                </c:pt>
                <c:pt idx="835">
                  <c:v>16/05/2016</c:v>
                </c:pt>
                <c:pt idx="836">
                  <c:v>17/05/2016</c:v>
                </c:pt>
                <c:pt idx="837">
                  <c:v>18/05/2016</c:v>
                </c:pt>
                <c:pt idx="838">
                  <c:v>19/05/2016</c:v>
                </c:pt>
                <c:pt idx="839">
                  <c:v>20/05/2016</c:v>
                </c:pt>
                <c:pt idx="840">
                  <c:v>23/05/2016</c:v>
                </c:pt>
                <c:pt idx="841">
                  <c:v>24/05/2016</c:v>
                </c:pt>
                <c:pt idx="842">
                  <c:v>25/05/2016</c:v>
                </c:pt>
                <c:pt idx="843">
                  <c:v>26/05/2016</c:v>
                </c:pt>
                <c:pt idx="844">
                  <c:v>27/05/2016</c:v>
                </c:pt>
                <c:pt idx="845">
                  <c:v>31/05/2016</c:v>
                </c:pt>
                <c:pt idx="846">
                  <c:v>01/06/2016</c:v>
                </c:pt>
                <c:pt idx="847">
                  <c:v>02/06/2016</c:v>
                </c:pt>
                <c:pt idx="848">
                  <c:v>03/06/2016</c:v>
                </c:pt>
                <c:pt idx="849">
                  <c:v>06/06/2016</c:v>
                </c:pt>
                <c:pt idx="850">
                  <c:v>07/06/2016</c:v>
                </c:pt>
                <c:pt idx="851">
                  <c:v>08/06/2016</c:v>
                </c:pt>
                <c:pt idx="852">
                  <c:v>09/06/2016</c:v>
                </c:pt>
                <c:pt idx="853">
                  <c:v>10/06/2016</c:v>
                </c:pt>
                <c:pt idx="854">
                  <c:v>13/06/2016</c:v>
                </c:pt>
                <c:pt idx="855">
                  <c:v>14/06/2016</c:v>
                </c:pt>
                <c:pt idx="856">
                  <c:v>15/06/2016</c:v>
                </c:pt>
                <c:pt idx="857">
                  <c:v>16/06/2016</c:v>
                </c:pt>
                <c:pt idx="858">
                  <c:v>17/06/2016</c:v>
                </c:pt>
                <c:pt idx="859">
                  <c:v>20/06/2016</c:v>
                </c:pt>
                <c:pt idx="860">
                  <c:v>21/06/2016</c:v>
                </c:pt>
                <c:pt idx="861">
                  <c:v>22/06/2016</c:v>
                </c:pt>
                <c:pt idx="862">
                  <c:v>23/06/2016</c:v>
                </c:pt>
                <c:pt idx="863">
                  <c:v>24/06/2016</c:v>
                </c:pt>
                <c:pt idx="864">
                  <c:v>27/06/2016</c:v>
                </c:pt>
                <c:pt idx="865">
                  <c:v>28/06/2016</c:v>
                </c:pt>
                <c:pt idx="866">
                  <c:v>29/06/2016</c:v>
                </c:pt>
                <c:pt idx="867">
                  <c:v>30/06/2016</c:v>
                </c:pt>
                <c:pt idx="868">
                  <c:v>01/07/2016</c:v>
                </c:pt>
                <c:pt idx="869">
                  <c:v>05/07/2016</c:v>
                </c:pt>
                <c:pt idx="870">
                  <c:v>06/07/2016</c:v>
                </c:pt>
                <c:pt idx="871">
                  <c:v>07/07/2016</c:v>
                </c:pt>
                <c:pt idx="872">
                  <c:v>08/07/2016</c:v>
                </c:pt>
                <c:pt idx="873">
                  <c:v>11/07/2016</c:v>
                </c:pt>
                <c:pt idx="874">
                  <c:v>12/07/2016</c:v>
                </c:pt>
                <c:pt idx="875">
                  <c:v>13/07/2016</c:v>
                </c:pt>
                <c:pt idx="876">
                  <c:v>14/07/2016</c:v>
                </c:pt>
                <c:pt idx="877">
                  <c:v>15/07/2016</c:v>
                </c:pt>
                <c:pt idx="878">
                  <c:v>18/07/2016</c:v>
                </c:pt>
                <c:pt idx="879">
                  <c:v>19/07/2016</c:v>
                </c:pt>
                <c:pt idx="880">
                  <c:v>20/07/2016</c:v>
                </c:pt>
                <c:pt idx="881">
                  <c:v>21/07/2016</c:v>
                </c:pt>
                <c:pt idx="882">
                  <c:v>22/07/2016</c:v>
                </c:pt>
                <c:pt idx="883">
                  <c:v>25/07/2016</c:v>
                </c:pt>
                <c:pt idx="884">
                  <c:v>26/07/2016</c:v>
                </c:pt>
                <c:pt idx="885">
                  <c:v>27/07/2016</c:v>
                </c:pt>
                <c:pt idx="886">
                  <c:v>28/07/2016</c:v>
                </c:pt>
                <c:pt idx="887">
                  <c:v>29/07/2016</c:v>
                </c:pt>
                <c:pt idx="888">
                  <c:v>01/08/2016</c:v>
                </c:pt>
                <c:pt idx="889">
                  <c:v>02/08/2016</c:v>
                </c:pt>
                <c:pt idx="890">
                  <c:v>03/08/2016</c:v>
                </c:pt>
                <c:pt idx="891">
                  <c:v>04/08/2016</c:v>
                </c:pt>
                <c:pt idx="892">
                  <c:v>05/08/2016</c:v>
                </c:pt>
                <c:pt idx="893">
                  <c:v>08/08/2016</c:v>
                </c:pt>
                <c:pt idx="894">
                  <c:v>09/08/2016</c:v>
                </c:pt>
                <c:pt idx="895">
                  <c:v>10/08/2016</c:v>
                </c:pt>
                <c:pt idx="896">
                  <c:v>11/08/2016</c:v>
                </c:pt>
                <c:pt idx="897">
                  <c:v>12/08/2016</c:v>
                </c:pt>
                <c:pt idx="898">
                  <c:v>15/08/2016</c:v>
                </c:pt>
                <c:pt idx="899">
                  <c:v>16/08/2016</c:v>
                </c:pt>
                <c:pt idx="900">
                  <c:v>17/08/2016</c:v>
                </c:pt>
                <c:pt idx="901">
                  <c:v>18/08/2016</c:v>
                </c:pt>
                <c:pt idx="902">
                  <c:v>19/08/2016</c:v>
                </c:pt>
                <c:pt idx="903">
                  <c:v>22/08/2016</c:v>
                </c:pt>
                <c:pt idx="904">
                  <c:v>23/08/2016</c:v>
                </c:pt>
                <c:pt idx="905">
                  <c:v>24/08/2016</c:v>
                </c:pt>
                <c:pt idx="906">
                  <c:v>25/08/2016</c:v>
                </c:pt>
                <c:pt idx="907">
                  <c:v>26/08/2016</c:v>
                </c:pt>
                <c:pt idx="908">
                  <c:v>29/08/2016</c:v>
                </c:pt>
                <c:pt idx="909">
                  <c:v>30/08/2016</c:v>
                </c:pt>
                <c:pt idx="910">
                  <c:v>31/08/2016</c:v>
                </c:pt>
                <c:pt idx="911">
                  <c:v>01/09/2016</c:v>
                </c:pt>
                <c:pt idx="912">
                  <c:v>02/09/2016</c:v>
                </c:pt>
                <c:pt idx="913">
                  <c:v>06/09/2016</c:v>
                </c:pt>
                <c:pt idx="914">
                  <c:v>07/09/2016</c:v>
                </c:pt>
                <c:pt idx="915">
                  <c:v>08/09/2016</c:v>
                </c:pt>
                <c:pt idx="916">
                  <c:v>09/09/2016</c:v>
                </c:pt>
                <c:pt idx="917">
                  <c:v>12/09/2016</c:v>
                </c:pt>
                <c:pt idx="918">
                  <c:v>13/09/2016</c:v>
                </c:pt>
                <c:pt idx="919">
                  <c:v>14/09/2016</c:v>
                </c:pt>
                <c:pt idx="920">
                  <c:v>15/09/2016</c:v>
                </c:pt>
                <c:pt idx="921">
                  <c:v>16/09/2016</c:v>
                </c:pt>
                <c:pt idx="922">
                  <c:v>19/09/2016</c:v>
                </c:pt>
                <c:pt idx="923">
                  <c:v>20/09/2016</c:v>
                </c:pt>
                <c:pt idx="924">
                  <c:v>21/09/2016</c:v>
                </c:pt>
                <c:pt idx="925">
                  <c:v>22/09/2016</c:v>
                </c:pt>
                <c:pt idx="926">
                  <c:v>23/09/2016</c:v>
                </c:pt>
                <c:pt idx="927">
                  <c:v>26/09/2016</c:v>
                </c:pt>
                <c:pt idx="928">
                  <c:v>27/09/2016</c:v>
                </c:pt>
                <c:pt idx="929">
                  <c:v>28/09/2016</c:v>
                </c:pt>
                <c:pt idx="930">
                  <c:v>29/09/2016</c:v>
                </c:pt>
                <c:pt idx="931">
                  <c:v>30/09/2016</c:v>
                </c:pt>
                <c:pt idx="932">
                  <c:v>03/10/2016</c:v>
                </c:pt>
                <c:pt idx="933">
                  <c:v>04/10/2016</c:v>
                </c:pt>
                <c:pt idx="934">
                  <c:v>05/10/2016</c:v>
                </c:pt>
                <c:pt idx="935">
                  <c:v>06/10/2016</c:v>
                </c:pt>
                <c:pt idx="936">
                  <c:v>07/10/2016</c:v>
                </c:pt>
                <c:pt idx="937">
                  <c:v>10/10/2016</c:v>
                </c:pt>
                <c:pt idx="938">
                  <c:v>11/10/2016</c:v>
                </c:pt>
                <c:pt idx="939">
                  <c:v>12/10/2016</c:v>
                </c:pt>
                <c:pt idx="940">
                  <c:v>13/10/2016</c:v>
                </c:pt>
                <c:pt idx="941">
                  <c:v>14/10/2016</c:v>
                </c:pt>
                <c:pt idx="942">
                  <c:v>17/10/2016</c:v>
                </c:pt>
                <c:pt idx="943">
                  <c:v>18/10/2016</c:v>
                </c:pt>
                <c:pt idx="944">
                  <c:v>19/10/2016</c:v>
                </c:pt>
                <c:pt idx="945">
                  <c:v>20/10/2016</c:v>
                </c:pt>
                <c:pt idx="946">
                  <c:v>21/10/2016</c:v>
                </c:pt>
                <c:pt idx="947">
                  <c:v>24/10/2016</c:v>
                </c:pt>
                <c:pt idx="948">
                  <c:v>25/10/2016</c:v>
                </c:pt>
                <c:pt idx="949">
                  <c:v>26/10/2016</c:v>
                </c:pt>
                <c:pt idx="950">
                  <c:v>27/10/2016</c:v>
                </c:pt>
                <c:pt idx="951">
                  <c:v>28/10/2016</c:v>
                </c:pt>
                <c:pt idx="952">
                  <c:v>31/10/2016</c:v>
                </c:pt>
                <c:pt idx="953">
                  <c:v>01/11/2016</c:v>
                </c:pt>
                <c:pt idx="954">
                  <c:v>02/11/2016</c:v>
                </c:pt>
                <c:pt idx="955">
                  <c:v>03/11/2016</c:v>
                </c:pt>
                <c:pt idx="956">
                  <c:v>04/11/2016</c:v>
                </c:pt>
                <c:pt idx="957">
                  <c:v>07/11/2016</c:v>
                </c:pt>
                <c:pt idx="958">
                  <c:v>08/11/2016</c:v>
                </c:pt>
                <c:pt idx="959">
                  <c:v>09/11/2016</c:v>
                </c:pt>
                <c:pt idx="960">
                  <c:v>10/11/2016</c:v>
                </c:pt>
                <c:pt idx="961">
                  <c:v>11/11/2016</c:v>
                </c:pt>
                <c:pt idx="962">
                  <c:v>14/11/2016</c:v>
                </c:pt>
                <c:pt idx="963">
                  <c:v>15/11/2016</c:v>
                </c:pt>
                <c:pt idx="964">
                  <c:v>16/11/2016</c:v>
                </c:pt>
                <c:pt idx="965">
                  <c:v>17/11/2016</c:v>
                </c:pt>
                <c:pt idx="966">
                  <c:v>18/11/2016</c:v>
                </c:pt>
                <c:pt idx="967">
                  <c:v>21/11/2016</c:v>
                </c:pt>
                <c:pt idx="968">
                  <c:v>22/11/2016</c:v>
                </c:pt>
                <c:pt idx="969">
                  <c:v>23/11/2016</c:v>
                </c:pt>
                <c:pt idx="970">
                  <c:v>25/11/2016</c:v>
                </c:pt>
                <c:pt idx="971">
                  <c:v>28/11/2016</c:v>
                </c:pt>
                <c:pt idx="972">
                  <c:v>29/11/2016</c:v>
                </c:pt>
                <c:pt idx="973">
                  <c:v>30/11/2016</c:v>
                </c:pt>
                <c:pt idx="974">
                  <c:v>01/12/2016</c:v>
                </c:pt>
                <c:pt idx="975">
                  <c:v>02/12/2016</c:v>
                </c:pt>
                <c:pt idx="976">
                  <c:v>05/12/2016</c:v>
                </c:pt>
                <c:pt idx="977">
                  <c:v>06/12/2016</c:v>
                </c:pt>
                <c:pt idx="978">
                  <c:v>07/12/2016</c:v>
                </c:pt>
                <c:pt idx="979">
                  <c:v>08/12/2016</c:v>
                </c:pt>
                <c:pt idx="980">
                  <c:v>09/12/2016</c:v>
                </c:pt>
                <c:pt idx="981">
                  <c:v>12/12/2016</c:v>
                </c:pt>
                <c:pt idx="982">
                  <c:v>13/12/2016</c:v>
                </c:pt>
                <c:pt idx="983">
                  <c:v>14/12/2016</c:v>
                </c:pt>
                <c:pt idx="984">
                  <c:v>15/12/2016</c:v>
                </c:pt>
                <c:pt idx="985">
                  <c:v>16/12/2016</c:v>
                </c:pt>
                <c:pt idx="986">
                  <c:v>19/12/2016</c:v>
                </c:pt>
                <c:pt idx="987">
                  <c:v>20/12/2016</c:v>
                </c:pt>
                <c:pt idx="988">
                  <c:v>21/12/2016</c:v>
                </c:pt>
                <c:pt idx="989">
                  <c:v>22/12/2016</c:v>
                </c:pt>
                <c:pt idx="990">
                  <c:v>23/12/2016</c:v>
                </c:pt>
                <c:pt idx="991">
                  <c:v>27/12/2016</c:v>
                </c:pt>
                <c:pt idx="992">
                  <c:v>28/12/2016</c:v>
                </c:pt>
                <c:pt idx="993">
                  <c:v>29/12/2016</c:v>
                </c:pt>
                <c:pt idx="994">
                  <c:v>30/12/2016</c:v>
                </c:pt>
                <c:pt idx="995">
                  <c:v>03/01/2017</c:v>
                </c:pt>
                <c:pt idx="996">
                  <c:v>04/01/2017</c:v>
                </c:pt>
                <c:pt idx="997">
                  <c:v>05/01/2017</c:v>
                </c:pt>
                <c:pt idx="998">
                  <c:v>06/01/2017</c:v>
                </c:pt>
                <c:pt idx="999">
                  <c:v>09/01/2017</c:v>
                </c:pt>
                <c:pt idx="1000">
                  <c:v>10/01/2017</c:v>
                </c:pt>
                <c:pt idx="1001">
                  <c:v>11/01/2017</c:v>
                </c:pt>
                <c:pt idx="1002">
                  <c:v>12/01/2017</c:v>
                </c:pt>
                <c:pt idx="1003">
                  <c:v>13/01/2017</c:v>
                </c:pt>
                <c:pt idx="1004">
                  <c:v>17/01/2017</c:v>
                </c:pt>
                <c:pt idx="1005">
                  <c:v>18/01/2017</c:v>
                </c:pt>
                <c:pt idx="1006">
                  <c:v>19/01/2017</c:v>
                </c:pt>
                <c:pt idx="1007">
                  <c:v>20/01/2017</c:v>
                </c:pt>
                <c:pt idx="1008">
                  <c:v>23/01/2017</c:v>
                </c:pt>
                <c:pt idx="1009">
                  <c:v>24/01/2017</c:v>
                </c:pt>
                <c:pt idx="1010">
                  <c:v>25/01/2017</c:v>
                </c:pt>
                <c:pt idx="1011">
                  <c:v>26/01/2017</c:v>
                </c:pt>
                <c:pt idx="1012">
                  <c:v>27/01/2017</c:v>
                </c:pt>
                <c:pt idx="1013">
                  <c:v>30/01/2017</c:v>
                </c:pt>
                <c:pt idx="1014">
                  <c:v>31/01/2017</c:v>
                </c:pt>
                <c:pt idx="1015">
                  <c:v>01/02/2017</c:v>
                </c:pt>
                <c:pt idx="1016">
                  <c:v>02/02/2017</c:v>
                </c:pt>
                <c:pt idx="1017">
                  <c:v>03/02/2017</c:v>
                </c:pt>
                <c:pt idx="1018">
                  <c:v>06/02/2017</c:v>
                </c:pt>
                <c:pt idx="1019">
                  <c:v>07/02/2017</c:v>
                </c:pt>
                <c:pt idx="1020">
                  <c:v>08/02/2017</c:v>
                </c:pt>
                <c:pt idx="1021">
                  <c:v>09/02/2017</c:v>
                </c:pt>
                <c:pt idx="1022">
                  <c:v>10/02/2017</c:v>
                </c:pt>
                <c:pt idx="1023">
                  <c:v>13/02/2017</c:v>
                </c:pt>
                <c:pt idx="1024">
                  <c:v>14/02/2017</c:v>
                </c:pt>
                <c:pt idx="1025">
                  <c:v>15/02/2017</c:v>
                </c:pt>
                <c:pt idx="1026">
                  <c:v>16/02/2017</c:v>
                </c:pt>
                <c:pt idx="1027">
                  <c:v>17/02/2017</c:v>
                </c:pt>
                <c:pt idx="1028">
                  <c:v>21/02/2017</c:v>
                </c:pt>
                <c:pt idx="1029">
                  <c:v>22/02/2017</c:v>
                </c:pt>
                <c:pt idx="1030">
                  <c:v>23/02/2017</c:v>
                </c:pt>
                <c:pt idx="1031">
                  <c:v>24/02/2017</c:v>
                </c:pt>
                <c:pt idx="1032">
                  <c:v>27/02/2017</c:v>
                </c:pt>
                <c:pt idx="1033">
                  <c:v>28/02/2017</c:v>
                </c:pt>
                <c:pt idx="1034">
                  <c:v>01/03/2017</c:v>
                </c:pt>
                <c:pt idx="1035">
                  <c:v>02/03/2017</c:v>
                </c:pt>
                <c:pt idx="1036">
                  <c:v>03/03/2017</c:v>
                </c:pt>
                <c:pt idx="1037">
                  <c:v>06/03/2017</c:v>
                </c:pt>
                <c:pt idx="1038">
                  <c:v>07/03/2017</c:v>
                </c:pt>
                <c:pt idx="1039">
                  <c:v>08/03/2017</c:v>
                </c:pt>
                <c:pt idx="1040">
                  <c:v>09/03/2017</c:v>
                </c:pt>
                <c:pt idx="1041">
                  <c:v>10/03/2017</c:v>
                </c:pt>
                <c:pt idx="1042">
                  <c:v>13/03/2017</c:v>
                </c:pt>
                <c:pt idx="1043">
                  <c:v>14/03/2017</c:v>
                </c:pt>
                <c:pt idx="1044">
                  <c:v>15/03/2017</c:v>
                </c:pt>
                <c:pt idx="1045">
                  <c:v>16/03/2017</c:v>
                </c:pt>
                <c:pt idx="1046">
                  <c:v>17/03/2017</c:v>
                </c:pt>
                <c:pt idx="1047">
                  <c:v>20/03/2017</c:v>
                </c:pt>
                <c:pt idx="1048">
                  <c:v>21/03/2017</c:v>
                </c:pt>
                <c:pt idx="1049">
                  <c:v>22/03/2017</c:v>
                </c:pt>
                <c:pt idx="1050">
                  <c:v>23/03/2017</c:v>
                </c:pt>
                <c:pt idx="1051">
                  <c:v>24/03/2017</c:v>
                </c:pt>
                <c:pt idx="1052">
                  <c:v>27/03/2017</c:v>
                </c:pt>
                <c:pt idx="1053">
                  <c:v>28/03/2017</c:v>
                </c:pt>
                <c:pt idx="1054">
                  <c:v>29/03/2017</c:v>
                </c:pt>
                <c:pt idx="1055">
                  <c:v>30/03/2017</c:v>
                </c:pt>
                <c:pt idx="1056">
                  <c:v>31/03/2017</c:v>
                </c:pt>
                <c:pt idx="1057">
                  <c:v>03/04/2017</c:v>
                </c:pt>
                <c:pt idx="1058">
                  <c:v>04/04/2017</c:v>
                </c:pt>
                <c:pt idx="1059">
                  <c:v>05/04/2017</c:v>
                </c:pt>
                <c:pt idx="1060">
                  <c:v>06/04/2017</c:v>
                </c:pt>
                <c:pt idx="1061">
                  <c:v>07/04/2017</c:v>
                </c:pt>
                <c:pt idx="1062">
                  <c:v>10/04/2017</c:v>
                </c:pt>
                <c:pt idx="1063">
                  <c:v>11/04/2017</c:v>
                </c:pt>
                <c:pt idx="1064">
                  <c:v>12/04/2017</c:v>
                </c:pt>
                <c:pt idx="1065">
                  <c:v>13/04/2017</c:v>
                </c:pt>
                <c:pt idx="1066">
                  <c:v>17/04/2017</c:v>
                </c:pt>
                <c:pt idx="1067">
                  <c:v>18/04/2017</c:v>
                </c:pt>
                <c:pt idx="1068">
                  <c:v>19/04/2017</c:v>
                </c:pt>
                <c:pt idx="1069">
                  <c:v>20/04/2017</c:v>
                </c:pt>
                <c:pt idx="1070">
                  <c:v>21/04/2017</c:v>
                </c:pt>
                <c:pt idx="1071">
                  <c:v>24/04/2017</c:v>
                </c:pt>
                <c:pt idx="1072">
                  <c:v>25/04/2017</c:v>
                </c:pt>
                <c:pt idx="1073">
                  <c:v>26/04/2017</c:v>
                </c:pt>
                <c:pt idx="1074">
                  <c:v>27/04/2017</c:v>
                </c:pt>
                <c:pt idx="1075">
                  <c:v>28/04/2017</c:v>
                </c:pt>
                <c:pt idx="1076">
                  <c:v>01/05/2017</c:v>
                </c:pt>
                <c:pt idx="1077">
                  <c:v>02/05/2017</c:v>
                </c:pt>
                <c:pt idx="1078">
                  <c:v>03/05/2017</c:v>
                </c:pt>
                <c:pt idx="1079">
                  <c:v>04/05/2017</c:v>
                </c:pt>
                <c:pt idx="1080">
                  <c:v>05/05/2017</c:v>
                </c:pt>
                <c:pt idx="1081">
                  <c:v>08/05/2017</c:v>
                </c:pt>
                <c:pt idx="1082">
                  <c:v>09/05/2017</c:v>
                </c:pt>
                <c:pt idx="1083">
                  <c:v>10/05/2017</c:v>
                </c:pt>
                <c:pt idx="1084">
                  <c:v>11/05/2017</c:v>
                </c:pt>
                <c:pt idx="1085">
                  <c:v>12/05/2017</c:v>
                </c:pt>
                <c:pt idx="1086">
                  <c:v>15/05/2017</c:v>
                </c:pt>
                <c:pt idx="1087">
                  <c:v>16/05/2017</c:v>
                </c:pt>
                <c:pt idx="1088">
                  <c:v>17/05/2017</c:v>
                </c:pt>
                <c:pt idx="1089">
                  <c:v>18/05/2017</c:v>
                </c:pt>
                <c:pt idx="1090">
                  <c:v>19/05/2017</c:v>
                </c:pt>
                <c:pt idx="1091">
                  <c:v>22/05/2017</c:v>
                </c:pt>
                <c:pt idx="1092">
                  <c:v>23/05/2017</c:v>
                </c:pt>
                <c:pt idx="1093">
                  <c:v>24/05/2017</c:v>
                </c:pt>
                <c:pt idx="1094">
                  <c:v>25/05/2017</c:v>
                </c:pt>
                <c:pt idx="1095">
                  <c:v>26/05/2017</c:v>
                </c:pt>
                <c:pt idx="1096">
                  <c:v>30/05/2017</c:v>
                </c:pt>
                <c:pt idx="1097">
                  <c:v>31/05/2017</c:v>
                </c:pt>
                <c:pt idx="1098">
                  <c:v>01/06/2017</c:v>
                </c:pt>
                <c:pt idx="1099">
                  <c:v>02/06/2017</c:v>
                </c:pt>
                <c:pt idx="1100">
                  <c:v>05/06/2017</c:v>
                </c:pt>
                <c:pt idx="1101">
                  <c:v>06/06/2017</c:v>
                </c:pt>
                <c:pt idx="1102">
                  <c:v>07/06/2017</c:v>
                </c:pt>
                <c:pt idx="1103">
                  <c:v>08/06/2017</c:v>
                </c:pt>
                <c:pt idx="1104">
                  <c:v>09/06/2017</c:v>
                </c:pt>
                <c:pt idx="1105">
                  <c:v>12/06/2017</c:v>
                </c:pt>
                <c:pt idx="1106">
                  <c:v>13/06/2017</c:v>
                </c:pt>
                <c:pt idx="1107">
                  <c:v>14/06/2017</c:v>
                </c:pt>
                <c:pt idx="1108">
                  <c:v>15/06/2017</c:v>
                </c:pt>
                <c:pt idx="1109">
                  <c:v>16/06/2017</c:v>
                </c:pt>
                <c:pt idx="1110">
                  <c:v>19/06/2017</c:v>
                </c:pt>
                <c:pt idx="1111">
                  <c:v>20/06/2017</c:v>
                </c:pt>
                <c:pt idx="1112">
                  <c:v>21/06/2017</c:v>
                </c:pt>
                <c:pt idx="1113">
                  <c:v>22/06/2017</c:v>
                </c:pt>
                <c:pt idx="1114">
                  <c:v>23/06/2017</c:v>
                </c:pt>
                <c:pt idx="1115">
                  <c:v>26/06/2017</c:v>
                </c:pt>
                <c:pt idx="1116">
                  <c:v>27/06/2017</c:v>
                </c:pt>
                <c:pt idx="1117">
                  <c:v>28/06/2017</c:v>
                </c:pt>
                <c:pt idx="1118">
                  <c:v>29/06/2017</c:v>
                </c:pt>
                <c:pt idx="1119">
                  <c:v>30/06/2017</c:v>
                </c:pt>
                <c:pt idx="1120">
                  <c:v>03/07/2017</c:v>
                </c:pt>
                <c:pt idx="1121">
                  <c:v>05/07/2017</c:v>
                </c:pt>
                <c:pt idx="1122">
                  <c:v>06/07/2017</c:v>
                </c:pt>
                <c:pt idx="1123">
                  <c:v>07/07/2017</c:v>
                </c:pt>
                <c:pt idx="1124">
                  <c:v>10/07/2017</c:v>
                </c:pt>
                <c:pt idx="1125">
                  <c:v>11/07/2017</c:v>
                </c:pt>
                <c:pt idx="1126">
                  <c:v>12/07/2017</c:v>
                </c:pt>
                <c:pt idx="1127">
                  <c:v>13/07/2017</c:v>
                </c:pt>
                <c:pt idx="1128">
                  <c:v>14/07/2017</c:v>
                </c:pt>
                <c:pt idx="1129">
                  <c:v>17/07/2017</c:v>
                </c:pt>
                <c:pt idx="1130">
                  <c:v>18/07/2017</c:v>
                </c:pt>
                <c:pt idx="1131">
                  <c:v>19/07/2017</c:v>
                </c:pt>
                <c:pt idx="1132">
                  <c:v>20/07/2017</c:v>
                </c:pt>
                <c:pt idx="1133">
                  <c:v>21/07/2017</c:v>
                </c:pt>
                <c:pt idx="1134">
                  <c:v>24/07/2017</c:v>
                </c:pt>
                <c:pt idx="1135">
                  <c:v>25/07/2017</c:v>
                </c:pt>
                <c:pt idx="1136">
                  <c:v>26/07/2017</c:v>
                </c:pt>
                <c:pt idx="1137">
                  <c:v>27/07/2017</c:v>
                </c:pt>
                <c:pt idx="1138">
                  <c:v>28/07/2017</c:v>
                </c:pt>
                <c:pt idx="1139">
                  <c:v>31/07/2017</c:v>
                </c:pt>
                <c:pt idx="1140">
                  <c:v>01/08/2017</c:v>
                </c:pt>
                <c:pt idx="1141">
                  <c:v>02/08/2017</c:v>
                </c:pt>
                <c:pt idx="1142">
                  <c:v>03/08/2017</c:v>
                </c:pt>
                <c:pt idx="1143">
                  <c:v>04/08/2017</c:v>
                </c:pt>
                <c:pt idx="1144">
                  <c:v>07/08/2017</c:v>
                </c:pt>
                <c:pt idx="1145">
                  <c:v>08/08/2017</c:v>
                </c:pt>
                <c:pt idx="1146">
                  <c:v>09/08/2017</c:v>
                </c:pt>
                <c:pt idx="1147">
                  <c:v>10/08/2017</c:v>
                </c:pt>
                <c:pt idx="1148">
                  <c:v>11/08/2017</c:v>
                </c:pt>
                <c:pt idx="1149">
                  <c:v>14/08/2017</c:v>
                </c:pt>
                <c:pt idx="1150">
                  <c:v>15/08/2017</c:v>
                </c:pt>
                <c:pt idx="1151">
                  <c:v>16/08/2017</c:v>
                </c:pt>
                <c:pt idx="1152">
                  <c:v>17/08/2017</c:v>
                </c:pt>
                <c:pt idx="1153">
                  <c:v>18/08/2017</c:v>
                </c:pt>
                <c:pt idx="1154">
                  <c:v>21/08/2017</c:v>
                </c:pt>
                <c:pt idx="1155">
                  <c:v>22/08/2017</c:v>
                </c:pt>
                <c:pt idx="1156">
                  <c:v>23/08/2017</c:v>
                </c:pt>
                <c:pt idx="1157">
                  <c:v>24/08/2017</c:v>
                </c:pt>
                <c:pt idx="1158">
                  <c:v>25/08/2017</c:v>
                </c:pt>
                <c:pt idx="1159">
                  <c:v>28/08/2017</c:v>
                </c:pt>
                <c:pt idx="1160">
                  <c:v>29/08/2017</c:v>
                </c:pt>
                <c:pt idx="1161">
                  <c:v>30/08/2017</c:v>
                </c:pt>
                <c:pt idx="1162">
                  <c:v>31/08/2017</c:v>
                </c:pt>
                <c:pt idx="1163">
                  <c:v>01/09/2017</c:v>
                </c:pt>
                <c:pt idx="1164">
                  <c:v>05/09/2017</c:v>
                </c:pt>
                <c:pt idx="1165">
                  <c:v>06/09/2017</c:v>
                </c:pt>
                <c:pt idx="1166">
                  <c:v>07/09/2017</c:v>
                </c:pt>
                <c:pt idx="1167">
                  <c:v>08/09/2017</c:v>
                </c:pt>
                <c:pt idx="1168">
                  <c:v>11/09/2017</c:v>
                </c:pt>
                <c:pt idx="1169">
                  <c:v>12/09/2017</c:v>
                </c:pt>
                <c:pt idx="1170">
                  <c:v>13/09/2017</c:v>
                </c:pt>
                <c:pt idx="1171">
                  <c:v>14/09/2017</c:v>
                </c:pt>
                <c:pt idx="1172">
                  <c:v>15/09/2017</c:v>
                </c:pt>
                <c:pt idx="1173">
                  <c:v>18/09/2017</c:v>
                </c:pt>
                <c:pt idx="1174">
                  <c:v>19/09/2017</c:v>
                </c:pt>
                <c:pt idx="1175">
                  <c:v>20/09/2017</c:v>
                </c:pt>
                <c:pt idx="1176">
                  <c:v>21/09/2017</c:v>
                </c:pt>
                <c:pt idx="1177">
                  <c:v>22/09/2017</c:v>
                </c:pt>
                <c:pt idx="1178">
                  <c:v>25/09/2017</c:v>
                </c:pt>
                <c:pt idx="1179">
                  <c:v>26/09/2017</c:v>
                </c:pt>
                <c:pt idx="1180">
                  <c:v>27/09/2017</c:v>
                </c:pt>
                <c:pt idx="1181">
                  <c:v>28/09/2017</c:v>
                </c:pt>
                <c:pt idx="1182">
                  <c:v>29/09/2017</c:v>
                </c:pt>
                <c:pt idx="1183">
                  <c:v>02/10/2017</c:v>
                </c:pt>
                <c:pt idx="1184">
                  <c:v>03/10/2017</c:v>
                </c:pt>
                <c:pt idx="1185">
                  <c:v>04/10/2017</c:v>
                </c:pt>
                <c:pt idx="1186">
                  <c:v>05/10/2017</c:v>
                </c:pt>
                <c:pt idx="1187">
                  <c:v>06/10/2017</c:v>
                </c:pt>
                <c:pt idx="1188">
                  <c:v>09/10/2017</c:v>
                </c:pt>
                <c:pt idx="1189">
                  <c:v>10/10/2017</c:v>
                </c:pt>
                <c:pt idx="1190">
                  <c:v>11/10/2017</c:v>
                </c:pt>
                <c:pt idx="1191">
                  <c:v>12/10/2017</c:v>
                </c:pt>
                <c:pt idx="1192">
                  <c:v>13/10/2017</c:v>
                </c:pt>
                <c:pt idx="1193">
                  <c:v>16/10/2017</c:v>
                </c:pt>
                <c:pt idx="1194">
                  <c:v>17/10/2017</c:v>
                </c:pt>
                <c:pt idx="1195">
                  <c:v>18/10/2017</c:v>
                </c:pt>
                <c:pt idx="1196">
                  <c:v>19/10/2017</c:v>
                </c:pt>
                <c:pt idx="1197">
                  <c:v>20/10/2017</c:v>
                </c:pt>
                <c:pt idx="1198">
                  <c:v>23/10/2017</c:v>
                </c:pt>
                <c:pt idx="1199">
                  <c:v>24/10/2017</c:v>
                </c:pt>
                <c:pt idx="1200">
                  <c:v>25/10/2017</c:v>
                </c:pt>
                <c:pt idx="1201">
                  <c:v>26/10/2017</c:v>
                </c:pt>
                <c:pt idx="1202">
                  <c:v>27/10/2017</c:v>
                </c:pt>
                <c:pt idx="1203">
                  <c:v>30/10/2017</c:v>
                </c:pt>
                <c:pt idx="1204">
                  <c:v>31/10/2017</c:v>
                </c:pt>
                <c:pt idx="1205">
                  <c:v>01/11/2017</c:v>
                </c:pt>
                <c:pt idx="1206">
                  <c:v>02/11/2017</c:v>
                </c:pt>
                <c:pt idx="1207">
                  <c:v>03/11/2017</c:v>
                </c:pt>
                <c:pt idx="1208">
                  <c:v>06/11/2017</c:v>
                </c:pt>
                <c:pt idx="1209">
                  <c:v>07/11/2017</c:v>
                </c:pt>
                <c:pt idx="1210">
                  <c:v>08/11/2017</c:v>
                </c:pt>
                <c:pt idx="1211">
                  <c:v>09/11/2017</c:v>
                </c:pt>
                <c:pt idx="1212">
                  <c:v>10/11/2017</c:v>
                </c:pt>
                <c:pt idx="1213">
                  <c:v>13/11/2017</c:v>
                </c:pt>
                <c:pt idx="1214">
                  <c:v>14/11/2017</c:v>
                </c:pt>
                <c:pt idx="1215">
                  <c:v>15/11/2017</c:v>
                </c:pt>
                <c:pt idx="1216">
                  <c:v>16/11/2017</c:v>
                </c:pt>
                <c:pt idx="1217">
                  <c:v>17/11/2017</c:v>
                </c:pt>
                <c:pt idx="1218">
                  <c:v>20/11/2017</c:v>
                </c:pt>
                <c:pt idx="1219">
                  <c:v>21/11/2017</c:v>
                </c:pt>
                <c:pt idx="1220">
                  <c:v>22/11/2017</c:v>
                </c:pt>
                <c:pt idx="1221">
                  <c:v>24/11/2017</c:v>
                </c:pt>
                <c:pt idx="1222">
                  <c:v>27/11/2017</c:v>
                </c:pt>
                <c:pt idx="1223">
                  <c:v>28/11/2017</c:v>
                </c:pt>
                <c:pt idx="1224">
                  <c:v>29/11/2017</c:v>
                </c:pt>
                <c:pt idx="1225">
                  <c:v>30/11/2017</c:v>
                </c:pt>
                <c:pt idx="1226">
                  <c:v>01/12/2017</c:v>
                </c:pt>
                <c:pt idx="1227">
                  <c:v>04/12/2017</c:v>
                </c:pt>
                <c:pt idx="1228">
                  <c:v>05/12/2017</c:v>
                </c:pt>
                <c:pt idx="1229">
                  <c:v>06/12/2017</c:v>
                </c:pt>
                <c:pt idx="1230">
                  <c:v>07/12/2017</c:v>
                </c:pt>
                <c:pt idx="1231">
                  <c:v>08/12/2017</c:v>
                </c:pt>
                <c:pt idx="1232">
                  <c:v>11/12/2017</c:v>
                </c:pt>
                <c:pt idx="1233">
                  <c:v>12/12/2017</c:v>
                </c:pt>
                <c:pt idx="1234">
                  <c:v>13/12/2017</c:v>
                </c:pt>
                <c:pt idx="1235">
                  <c:v>14/12/2017</c:v>
                </c:pt>
                <c:pt idx="1236">
                  <c:v>15/12/2017</c:v>
                </c:pt>
                <c:pt idx="1237">
                  <c:v>18/12/2017</c:v>
                </c:pt>
                <c:pt idx="1238">
                  <c:v>19/12/2017</c:v>
                </c:pt>
                <c:pt idx="1239">
                  <c:v>20/12/2017</c:v>
                </c:pt>
                <c:pt idx="1240">
                  <c:v>21/12/2017</c:v>
                </c:pt>
                <c:pt idx="1241">
                  <c:v>22/12/2017</c:v>
                </c:pt>
                <c:pt idx="1242">
                  <c:v>26/12/2017</c:v>
                </c:pt>
                <c:pt idx="1243">
                  <c:v>27/12/2017</c:v>
                </c:pt>
                <c:pt idx="1244">
                  <c:v>28/12/2017</c:v>
                </c:pt>
                <c:pt idx="1245">
                  <c:v>29/12/2017</c:v>
                </c:pt>
                <c:pt idx="1246">
                  <c:v>02/01/2018</c:v>
                </c:pt>
                <c:pt idx="1247">
                  <c:v>03/01/2018</c:v>
                </c:pt>
                <c:pt idx="1248">
                  <c:v>04/01/2018</c:v>
                </c:pt>
                <c:pt idx="1249">
                  <c:v>05/01/2018</c:v>
                </c:pt>
              </c:strCache>
            </c:strRef>
          </c:cat>
          <c:val>
            <c:numRef>
              <c:f>'Q3.2'!$H$2:$H$1251</c:f>
              <c:numCache>
                <c:formatCode>0.00%</c:formatCode>
                <c:ptCount val="1250"/>
                <c:pt idx="22">
                  <c:v>4.4927676554426615E-2</c:v>
                </c:pt>
                <c:pt idx="23">
                  <c:v>3.6430654352037094E-2</c:v>
                </c:pt>
                <c:pt idx="24">
                  <c:v>2.5098144876879613E-2</c:v>
                </c:pt>
                <c:pt idx="25">
                  <c:v>3.1549949550466423E-2</c:v>
                </c:pt>
                <c:pt idx="26">
                  <c:v>2.7609016844734331E-2</c:v>
                </c:pt>
                <c:pt idx="27">
                  <c:v>1.7483320337743562E-2</c:v>
                </c:pt>
                <c:pt idx="28">
                  <c:v>5.5372985155433705E-3</c:v>
                </c:pt>
                <c:pt idx="29">
                  <c:v>1.1128537118856037E-2</c:v>
                </c:pt>
                <c:pt idx="30">
                  <c:v>9.9676970550989963E-4</c:v>
                </c:pt>
                <c:pt idx="31">
                  <c:v>3.6742848758990021E-3</c:v>
                </c:pt>
                <c:pt idx="32">
                  <c:v>-2.9151637829607571E-3</c:v>
                </c:pt>
                <c:pt idx="33">
                  <c:v>7.2459458627468429E-3</c:v>
                </c:pt>
                <c:pt idx="34">
                  <c:v>5.3442330147194777E-3</c:v>
                </c:pt>
                <c:pt idx="35">
                  <c:v>3.8053443295064751E-3</c:v>
                </c:pt>
                <c:pt idx="36">
                  <c:v>9.4150131830497122E-4</c:v>
                </c:pt>
                <c:pt idx="37">
                  <c:v>1.1626005140272533E-2</c:v>
                </c:pt>
                <c:pt idx="38">
                  <c:v>3.4493415375573917E-3</c:v>
                </c:pt>
                <c:pt idx="39">
                  <c:v>8.1445677142073889E-4</c:v>
                </c:pt>
                <c:pt idx="40">
                  <c:v>4.8272353967838558E-3</c:v>
                </c:pt>
                <c:pt idx="41">
                  <c:v>3.9615502503277241E-3</c:v>
                </c:pt>
                <c:pt idx="42">
                  <c:v>1.0845245806283292E-2</c:v>
                </c:pt>
                <c:pt idx="43">
                  <c:v>1.5205725308520544E-2</c:v>
                </c:pt>
                <c:pt idx="44">
                  <c:v>1.9340204797163182E-2</c:v>
                </c:pt>
                <c:pt idx="45">
                  <c:v>1.2450943940406963E-2</c:v>
                </c:pt>
                <c:pt idx="46">
                  <c:v>-6.2995645255749036E-3</c:v>
                </c:pt>
                <c:pt idx="47">
                  <c:v>2.7473424815313962E-3</c:v>
                </c:pt>
                <c:pt idx="48">
                  <c:v>-1.0818373895421687E-3</c:v>
                </c:pt>
                <c:pt idx="49">
                  <c:v>-1.1845672711875898E-2</c:v>
                </c:pt>
                <c:pt idx="50">
                  <c:v>1.2674616267784498E-3</c:v>
                </c:pt>
                <c:pt idx="51">
                  <c:v>-3.6469892926029452E-4</c:v>
                </c:pt>
                <c:pt idx="52">
                  <c:v>6.4625479208652008E-3</c:v>
                </c:pt>
                <c:pt idx="53">
                  <c:v>-5.6465550190481998E-3</c:v>
                </c:pt>
                <c:pt idx="54">
                  <c:v>-5.1658969290881551E-3</c:v>
                </c:pt>
                <c:pt idx="55">
                  <c:v>-4.1689107809812559E-3</c:v>
                </c:pt>
                <c:pt idx="56">
                  <c:v>2.6225529553386421E-2</c:v>
                </c:pt>
                <c:pt idx="57">
                  <c:v>1.4501506140684853E-2</c:v>
                </c:pt>
                <c:pt idx="58">
                  <c:v>1.958134691485219E-2</c:v>
                </c:pt>
                <c:pt idx="59">
                  <c:v>3.5668907294849887E-2</c:v>
                </c:pt>
                <c:pt idx="60">
                  <c:v>3.7339481885316925E-2</c:v>
                </c:pt>
                <c:pt idx="61">
                  <c:v>3.4594644764498965E-2</c:v>
                </c:pt>
                <c:pt idx="62">
                  <c:v>2.9445971345263767E-2</c:v>
                </c:pt>
                <c:pt idx="63">
                  <c:v>3.3570169606172907E-2</c:v>
                </c:pt>
                <c:pt idx="64">
                  <c:v>2.5849637368618845E-2</c:v>
                </c:pt>
                <c:pt idx="65">
                  <c:v>3.2005792837668773E-2</c:v>
                </c:pt>
                <c:pt idx="66">
                  <c:v>2.4888366381728717E-2</c:v>
                </c:pt>
                <c:pt idx="67">
                  <c:v>3.2497615714594405E-2</c:v>
                </c:pt>
                <c:pt idx="68">
                  <c:v>4.6950191494176015E-2</c:v>
                </c:pt>
                <c:pt idx="69">
                  <c:v>3.2563855836219374E-2</c:v>
                </c:pt>
                <c:pt idx="70">
                  <c:v>3.2331703951377501E-2</c:v>
                </c:pt>
                <c:pt idx="71">
                  <c:v>2.971787423651313E-2</c:v>
                </c:pt>
                <c:pt idx="72">
                  <c:v>2.6222139651095735E-2</c:v>
                </c:pt>
                <c:pt idx="73">
                  <c:v>1.3783527163669323E-2</c:v>
                </c:pt>
                <c:pt idx="74">
                  <c:v>1.4549329697260532E-2</c:v>
                </c:pt>
                <c:pt idx="75">
                  <c:v>9.6854686745181506E-3</c:v>
                </c:pt>
                <c:pt idx="76">
                  <c:v>1.5963541936401662E-2</c:v>
                </c:pt>
                <c:pt idx="77">
                  <c:v>-1.200461555880627E-3</c:v>
                </c:pt>
                <c:pt idx="78">
                  <c:v>-2.6379395392581591E-3</c:v>
                </c:pt>
                <c:pt idx="79">
                  <c:v>-1.2026184869661283E-2</c:v>
                </c:pt>
                <c:pt idx="80">
                  <c:v>-1.6355156817587729E-2</c:v>
                </c:pt>
                <c:pt idx="81">
                  <c:v>-2.1173336164442468E-2</c:v>
                </c:pt>
                <c:pt idx="82">
                  <c:v>-3.6769795650414792E-2</c:v>
                </c:pt>
                <c:pt idx="83">
                  <c:v>-2.0007267090459673E-2</c:v>
                </c:pt>
                <c:pt idx="84">
                  <c:v>-4.3292375298407595E-3</c:v>
                </c:pt>
                <c:pt idx="85">
                  <c:v>-4.12459356751433E-3</c:v>
                </c:pt>
                <c:pt idx="86">
                  <c:v>-2.065082003043207E-2</c:v>
                </c:pt>
                <c:pt idx="87">
                  <c:v>-2.1982660018688281E-2</c:v>
                </c:pt>
                <c:pt idx="88">
                  <c:v>-1.0970216645849634E-2</c:v>
                </c:pt>
                <c:pt idx="89">
                  <c:v>-2.4620408246493189E-3</c:v>
                </c:pt>
                <c:pt idx="90">
                  <c:v>-8.4160504871418594E-4</c:v>
                </c:pt>
                <c:pt idx="91">
                  <c:v>1.2445406631253254E-2</c:v>
                </c:pt>
                <c:pt idx="92">
                  <c:v>1.2372660107397496E-2</c:v>
                </c:pt>
                <c:pt idx="93">
                  <c:v>-2.1410219370114517E-2</c:v>
                </c:pt>
                <c:pt idx="94">
                  <c:v>-3.1493914227150394E-2</c:v>
                </c:pt>
                <c:pt idx="95">
                  <c:v>-4.3366409826418179E-2</c:v>
                </c:pt>
                <c:pt idx="96">
                  <c:v>-2.3708689208241658E-2</c:v>
                </c:pt>
                <c:pt idx="97">
                  <c:v>-5.7591225194974296E-3</c:v>
                </c:pt>
                <c:pt idx="98">
                  <c:v>-1.4254500063751218E-2</c:v>
                </c:pt>
                <c:pt idx="99">
                  <c:v>-1.2650887986729193E-2</c:v>
                </c:pt>
                <c:pt idx="100">
                  <c:v>-1.4800563966554639E-2</c:v>
                </c:pt>
                <c:pt idx="101">
                  <c:v>-2.3106584442045445E-2</c:v>
                </c:pt>
                <c:pt idx="102">
                  <c:v>-8.3345752278530336E-3</c:v>
                </c:pt>
                <c:pt idx="103">
                  <c:v>2.7143895627587119E-2</c:v>
                </c:pt>
                <c:pt idx="104">
                  <c:v>2.9715481173246874E-2</c:v>
                </c:pt>
                <c:pt idx="105">
                  <c:v>4.913851192199116E-2</c:v>
                </c:pt>
                <c:pt idx="106">
                  <c:v>3.9867631732521433E-2</c:v>
                </c:pt>
                <c:pt idx="107">
                  <c:v>4.3786054849311022E-2</c:v>
                </c:pt>
                <c:pt idx="108">
                  <c:v>4.0687093500737147E-2</c:v>
                </c:pt>
                <c:pt idx="109">
                  <c:v>4.6359817952827904E-2</c:v>
                </c:pt>
                <c:pt idx="110">
                  <c:v>3.7254962842028901E-2</c:v>
                </c:pt>
                <c:pt idx="111">
                  <c:v>4.0570226006341005E-2</c:v>
                </c:pt>
                <c:pt idx="112">
                  <c:v>4.4766859938655659E-2</c:v>
                </c:pt>
                <c:pt idx="113">
                  <c:v>3.6225569663969323E-2</c:v>
                </c:pt>
                <c:pt idx="114">
                  <c:v>3.3018726888608421E-2</c:v>
                </c:pt>
                <c:pt idx="115">
                  <c:v>2.3961411681275573E-2</c:v>
                </c:pt>
                <c:pt idx="116">
                  <c:v>1.9961332434200899E-2</c:v>
                </c:pt>
                <c:pt idx="117">
                  <c:v>9.0513295442420805E-3</c:v>
                </c:pt>
                <c:pt idx="118">
                  <c:v>6.7975510383893167E-3</c:v>
                </c:pt>
                <c:pt idx="119">
                  <c:v>1.6805816819967377E-3</c:v>
                </c:pt>
                <c:pt idx="120">
                  <c:v>5.7699841147375672E-3</c:v>
                </c:pt>
                <c:pt idx="121">
                  <c:v>2.8633588819200039E-3</c:v>
                </c:pt>
                <c:pt idx="122">
                  <c:v>1.0305605572211409E-2</c:v>
                </c:pt>
                <c:pt idx="123">
                  <c:v>1.0335964005596242E-2</c:v>
                </c:pt>
                <c:pt idx="124">
                  <c:v>6.8240710408405568E-3</c:v>
                </c:pt>
                <c:pt idx="125">
                  <c:v>2.9382514208216616E-3</c:v>
                </c:pt>
                <c:pt idx="126">
                  <c:v>2.9436289000671729E-3</c:v>
                </c:pt>
                <c:pt idx="127">
                  <c:v>4.2683395780833827E-3</c:v>
                </c:pt>
                <c:pt idx="128">
                  <c:v>-1.3595934800743285E-4</c:v>
                </c:pt>
                <c:pt idx="129">
                  <c:v>2.4534888979046731E-3</c:v>
                </c:pt>
                <c:pt idx="130">
                  <c:v>4.8519514685351943E-3</c:v>
                </c:pt>
                <c:pt idx="131">
                  <c:v>-2.016926135271624E-4</c:v>
                </c:pt>
                <c:pt idx="132">
                  <c:v>-2.7048846383908493E-2</c:v>
                </c:pt>
                <c:pt idx="133">
                  <c:v>-3.1998028055008697E-2</c:v>
                </c:pt>
                <c:pt idx="134">
                  <c:v>-3.6434875028719615E-2</c:v>
                </c:pt>
                <c:pt idx="135">
                  <c:v>-2.6881488821028691E-2</c:v>
                </c:pt>
                <c:pt idx="136">
                  <c:v>-2.8864732735174505E-2</c:v>
                </c:pt>
                <c:pt idx="137">
                  <c:v>-2.4160211962832714E-2</c:v>
                </c:pt>
                <c:pt idx="138">
                  <c:v>-1.6644622357389217E-2</c:v>
                </c:pt>
                <c:pt idx="139">
                  <c:v>-1.9538876049499224E-2</c:v>
                </c:pt>
                <c:pt idx="140">
                  <c:v>-3.8312625112471403E-2</c:v>
                </c:pt>
                <c:pt idx="141">
                  <c:v>-3.0378684564582103E-2</c:v>
                </c:pt>
                <c:pt idx="142">
                  <c:v>-1.4032642589778738E-2</c:v>
                </c:pt>
                <c:pt idx="143">
                  <c:v>-1.3901942151486858E-2</c:v>
                </c:pt>
                <c:pt idx="144">
                  <c:v>-3.8285891431395435E-3</c:v>
                </c:pt>
                <c:pt idx="145">
                  <c:v>4.4168536431553752E-4</c:v>
                </c:pt>
                <c:pt idx="146">
                  <c:v>7.4471865171365503E-3</c:v>
                </c:pt>
                <c:pt idx="147">
                  <c:v>-1.0808254335089244E-3</c:v>
                </c:pt>
                <c:pt idx="148">
                  <c:v>4.9232148373140328E-3</c:v>
                </c:pt>
                <c:pt idx="149">
                  <c:v>1.6289994554797821E-2</c:v>
                </c:pt>
                <c:pt idx="150">
                  <c:v>3.533916871465953E-2</c:v>
                </c:pt>
                <c:pt idx="151">
                  <c:v>2.9209149215278056E-2</c:v>
                </c:pt>
                <c:pt idx="152">
                  <c:v>2.995867405279529E-2</c:v>
                </c:pt>
                <c:pt idx="153">
                  <c:v>3.8815049775592844E-2</c:v>
                </c:pt>
                <c:pt idx="154">
                  <c:v>3.886834393469514E-2</c:v>
                </c:pt>
                <c:pt idx="155">
                  <c:v>4.2888278017670603E-2</c:v>
                </c:pt>
                <c:pt idx="156">
                  <c:v>3.98344921623522E-2</c:v>
                </c:pt>
                <c:pt idx="157">
                  <c:v>3.253700826422621E-2</c:v>
                </c:pt>
                <c:pt idx="158">
                  <c:v>1.7862967389628878E-2</c:v>
                </c:pt>
                <c:pt idx="159">
                  <c:v>7.9435055102934186E-3</c:v>
                </c:pt>
                <c:pt idx="160">
                  <c:v>2.1526457782364253E-3</c:v>
                </c:pt>
                <c:pt idx="161">
                  <c:v>9.0181532462089639E-3</c:v>
                </c:pt>
                <c:pt idx="162">
                  <c:v>2.2250300688023035E-3</c:v>
                </c:pt>
                <c:pt idx="163">
                  <c:v>-9.4994584887564057E-3</c:v>
                </c:pt>
                <c:pt idx="164">
                  <c:v>-5.741603397686413E-3</c:v>
                </c:pt>
                <c:pt idx="165">
                  <c:v>-1.85126170298009E-2</c:v>
                </c:pt>
                <c:pt idx="166">
                  <c:v>-2.5687935252401605E-2</c:v>
                </c:pt>
                <c:pt idx="167">
                  <c:v>-1.1416414268814607E-2</c:v>
                </c:pt>
                <c:pt idx="168">
                  <c:v>-1.5228403144269287E-2</c:v>
                </c:pt>
                <c:pt idx="169">
                  <c:v>-2.5036631538162359E-2</c:v>
                </c:pt>
                <c:pt idx="170">
                  <c:v>-2.1719665044027555E-2</c:v>
                </c:pt>
                <c:pt idx="171">
                  <c:v>-3.6034072744720769E-3</c:v>
                </c:pt>
                <c:pt idx="172">
                  <c:v>6.7453096975591247E-3</c:v>
                </c:pt>
                <c:pt idx="173">
                  <c:v>1.685923102831461E-2</c:v>
                </c:pt>
                <c:pt idx="174">
                  <c:v>1.8037168670296596E-3</c:v>
                </c:pt>
                <c:pt idx="175">
                  <c:v>1.6203412838137737E-2</c:v>
                </c:pt>
                <c:pt idx="176">
                  <c:v>3.1944699587684137E-2</c:v>
                </c:pt>
                <c:pt idx="177">
                  <c:v>3.144363847888812E-2</c:v>
                </c:pt>
                <c:pt idx="178">
                  <c:v>4.0078118192235487E-2</c:v>
                </c:pt>
                <c:pt idx="179">
                  <c:v>5.8207984531013703E-2</c:v>
                </c:pt>
                <c:pt idx="180">
                  <c:v>5.289848974246121E-2</c:v>
                </c:pt>
                <c:pt idx="181">
                  <c:v>3.4555704681895595E-2</c:v>
                </c:pt>
                <c:pt idx="182">
                  <c:v>3.2674324229630333E-2</c:v>
                </c:pt>
                <c:pt idx="183">
                  <c:v>2.9936698831208319E-2</c:v>
                </c:pt>
                <c:pt idx="184">
                  <c:v>4.2594149727907524E-2</c:v>
                </c:pt>
                <c:pt idx="185">
                  <c:v>2.3973496329142321E-2</c:v>
                </c:pt>
                <c:pt idx="186">
                  <c:v>1.3405411284097836E-2</c:v>
                </c:pt>
                <c:pt idx="187">
                  <c:v>9.7772202289240443E-3</c:v>
                </c:pt>
                <c:pt idx="188">
                  <c:v>1.3249687464348301E-2</c:v>
                </c:pt>
                <c:pt idx="189">
                  <c:v>4.7190402471127095E-3</c:v>
                </c:pt>
                <c:pt idx="190">
                  <c:v>1.3711261862727241E-2</c:v>
                </c:pt>
                <c:pt idx="191">
                  <c:v>-2.8120125537510208E-3</c:v>
                </c:pt>
                <c:pt idx="192">
                  <c:v>6.1409814528236841E-3</c:v>
                </c:pt>
                <c:pt idx="193">
                  <c:v>5.5348358614070847E-3</c:v>
                </c:pt>
                <c:pt idx="194">
                  <c:v>-2.4070313290522134E-3</c:v>
                </c:pt>
                <c:pt idx="195">
                  <c:v>1.0543570988448091E-2</c:v>
                </c:pt>
                <c:pt idx="196">
                  <c:v>1.9215938577363454E-2</c:v>
                </c:pt>
                <c:pt idx="197">
                  <c:v>2.0529870430086271E-2</c:v>
                </c:pt>
                <c:pt idx="198">
                  <c:v>1.3260618338082456E-2</c:v>
                </c:pt>
                <c:pt idx="199">
                  <c:v>1.4025094004095E-2</c:v>
                </c:pt>
                <c:pt idx="200">
                  <c:v>6.1263895961803242E-3</c:v>
                </c:pt>
                <c:pt idx="201">
                  <c:v>2.7492531417496829E-2</c:v>
                </c:pt>
                <c:pt idx="202">
                  <c:v>1.9103512986121743E-2</c:v>
                </c:pt>
                <c:pt idx="203">
                  <c:v>1.7116701347020667E-2</c:v>
                </c:pt>
                <c:pt idx="204">
                  <c:v>1.963970071643336E-2</c:v>
                </c:pt>
                <c:pt idx="205">
                  <c:v>1.4058946184200132E-2</c:v>
                </c:pt>
                <c:pt idx="206">
                  <c:v>8.447351456421389E-3</c:v>
                </c:pt>
                <c:pt idx="207">
                  <c:v>1.5114809667379461E-3</c:v>
                </c:pt>
                <c:pt idx="208">
                  <c:v>2.0185777240756151E-3</c:v>
                </c:pt>
                <c:pt idx="209">
                  <c:v>2.7592898889807829E-3</c:v>
                </c:pt>
                <c:pt idx="210">
                  <c:v>2.0525096793878633E-3</c:v>
                </c:pt>
                <c:pt idx="211">
                  <c:v>5.131999105015066E-3</c:v>
                </c:pt>
                <c:pt idx="212">
                  <c:v>1.9982597892904226E-3</c:v>
                </c:pt>
                <c:pt idx="213">
                  <c:v>7.7676070589624769E-5</c:v>
                </c:pt>
                <c:pt idx="214">
                  <c:v>-1.1453514867994046E-2</c:v>
                </c:pt>
                <c:pt idx="215">
                  <c:v>-1.7713201831812242E-2</c:v>
                </c:pt>
                <c:pt idx="216">
                  <c:v>-1.7028619308367441E-2</c:v>
                </c:pt>
                <c:pt idx="217">
                  <c:v>-8.0057430615278653E-3</c:v>
                </c:pt>
                <c:pt idx="218">
                  <c:v>-7.9135929702853405E-3</c:v>
                </c:pt>
                <c:pt idx="219">
                  <c:v>9.9016558227381542E-3</c:v>
                </c:pt>
                <c:pt idx="220">
                  <c:v>1.3670575057833893E-2</c:v>
                </c:pt>
                <c:pt idx="221">
                  <c:v>7.3025349680033384E-3</c:v>
                </c:pt>
                <c:pt idx="222">
                  <c:v>1.0791112801364109E-2</c:v>
                </c:pt>
                <c:pt idx="223">
                  <c:v>1.6887341972076943E-2</c:v>
                </c:pt>
                <c:pt idx="224">
                  <c:v>3.3003044448378323E-2</c:v>
                </c:pt>
                <c:pt idx="225">
                  <c:v>3.6444091504164305E-2</c:v>
                </c:pt>
                <c:pt idx="226">
                  <c:v>3.6366237059333305E-2</c:v>
                </c:pt>
                <c:pt idx="227">
                  <c:v>3.4017941118015114E-2</c:v>
                </c:pt>
                <c:pt idx="228">
                  <c:v>2.8222333937105305E-2</c:v>
                </c:pt>
                <c:pt idx="229">
                  <c:v>1.1378407828333971E-2</c:v>
                </c:pt>
                <c:pt idx="230">
                  <c:v>9.4435778660615973E-3</c:v>
                </c:pt>
                <c:pt idx="231">
                  <c:v>1.0699767995710437E-2</c:v>
                </c:pt>
                <c:pt idx="232">
                  <c:v>5.18350738398159E-3</c:v>
                </c:pt>
                <c:pt idx="233">
                  <c:v>2.6202518439519297E-3</c:v>
                </c:pt>
                <c:pt idx="234">
                  <c:v>1.8997717376697295E-4</c:v>
                </c:pt>
                <c:pt idx="235">
                  <c:v>-1.2129347825952026E-2</c:v>
                </c:pt>
                <c:pt idx="236">
                  <c:v>-1.1902016536523385E-3</c:v>
                </c:pt>
                <c:pt idx="237">
                  <c:v>1.0831164785309611E-5</c:v>
                </c:pt>
                <c:pt idx="238">
                  <c:v>7.564215887713637E-3</c:v>
                </c:pt>
                <c:pt idx="239">
                  <c:v>3.9944556120444447E-3</c:v>
                </c:pt>
                <c:pt idx="240">
                  <c:v>9.2792949747260902E-3</c:v>
                </c:pt>
                <c:pt idx="241">
                  <c:v>3.7906495581604104E-3</c:v>
                </c:pt>
                <c:pt idx="242">
                  <c:v>-4.9264432869003966E-3</c:v>
                </c:pt>
                <c:pt idx="243">
                  <c:v>-2.6371113518153258E-2</c:v>
                </c:pt>
                <c:pt idx="244">
                  <c:v>-3.356336547164647E-2</c:v>
                </c:pt>
                <c:pt idx="245">
                  <c:v>-1.4785523587579417E-2</c:v>
                </c:pt>
                <c:pt idx="246">
                  <c:v>-3.5807103871090061E-2</c:v>
                </c:pt>
                <c:pt idx="247">
                  <c:v>-2.9755948762777193E-2</c:v>
                </c:pt>
                <c:pt idx="248">
                  <c:v>-3.4894210290431868E-2</c:v>
                </c:pt>
                <c:pt idx="249">
                  <c:v>-5.4088034289943354E-2</c:v>
                </c:pt>
                <c:pt idx="250">
                  <c:v>-4.9245903336125094E-2</c:v>
                </c:pt>
                <c:pt idx="251">
                  <c:v>-5.1850885212140915E-2</c:v>
                </c:pt>
                <c:pt idx="252">
                  <c:v>-3.0558506256647744E-2</c:v>
                </c:pt>
                <c:pt idx="253">
                  <c:v>3.7521088419345872E-3</c:v>
                </c:pt>
                <c:pt idx="254">
                  <c:v>1.0208335074573733E-2</c:v>
                </c:pt>
                <c:pt idx="255">
                  <c:v>1.5087835524591873E-2</c:v>
                </c:pt>
                <c:pt idx="256">
                  <c:v>2.5080241011071445E-2</c:v>
                </c:pt>
                <c:pt idx="257">
                  <c:v>1.9669408588464027E-2</c:v>
                </c:pt>
                <c:pt idx="258">
                  <c:v>3.095338795465883E-2</c:v>
                </c:pt>
                <c:pt idx="259">
                  <c:v>5.5207796014266272E-2</c:v>
                </c:pt>
                <c:pt idx="260">
                  <c:v>4.1049890730415012E-2</c:v>
                </c:pt>
                <c:pt idx="261">
                  <c:v>4.9093514506013354E-2</c:v>
                </c:pt>
                <c:pt idx="262">
                  <c:v>3.4809893578529504E-2</c:v>
                </c:pt>
                <c:pt idx="263">
                  <c:v>2.7763155338432287E-2</c:v>
                </c:pt>
                <c:pt idx="264">
                  <c:v>2.484656014618427E-2</c:v>
                </c:pt>
                <c:pt idx="265">
                  <c:v>1.3866884010017965E-2</c:v>
                </c:pt>
                <c:pt idx="266">
                  <c:v>1.9072064001003163E-2</c:v>
                </c:pt>
                <c:pt idx="267">
                  <c:v>1.6057676403553305E-2</c:v>
                </c:pt>
                <c:pt idx="268">
                  <c:v>3.8541205623959431E-3</c:v>
                </c:pt>
                <c:pt idx="269">
                  <c:v>1.7848639940465736E-2</c:v>
                </c:pt>
                <c:pt idx="270">
                  <c:v>2.434114940401574E-2</c:v>
                </c:pt>
                <c:pt idx="271">
                  <c:v>2.0044740860336852E-2</c:v>
                </c:pt>
                <c:pt idx="272">
                  <c:v>2.250325207415204E-2</c:v>
                </c:pt>
                <c:pt idx="273">
                  <c:v>1.5872443133292936E-2</c:v>
                </c:pt>
                <c:pt idx="274">
                  <c:v>1.2125936741697898E-2</c:v>
                </c:pt>
                <c:pt idx="275">
                  <c:v>1.240936120190746E-2</c:v>
                </c:pt>
                <c:pt idx="276">
                  <c:v>-4.2966117767488914E-3</c:v>
                </c:pt>
                <c:pt idx="277">
                  <c:v>-9.9012024504756962E-3</c:v>
                </c:pt>
                <c:pt idx="278">
                  <c:v>7.0723815134793458E-3</c:v>
                </c:pt>
                <c:pt idx="279">
                  <c:v>-8.862590458445413E-4</c:v>
                </c:pt>
                <c:pt idx="280">
                  <c:v>-6.983431453695968E-3</c:v>
                </c:pt>
                <c:pt idx="281">
                  <c:v>-2.6780306147773636E-3</c:v>
                </c:pt>
                <c:pt idx="282">
                  <c:v>-6.1529553074484529E-3</c:v>
                </c:pt>
                <c:pt idx="283">
                  <c:v>-1.0566183157855118E-2</c:v>
                </c:pt>
                <c:pt idx="284">
                  <c:v>-1.0768152115301288E-3</c:v>
                </c:pt>
                <c:pt idx="285">
                  <c:v>-8.4068760527638651E-3</c:v>
                </c:pt>
                <c:pt idx="286">
                  <c:v>1.4613238567291941E-3</c:v>
                </c:pt>
                <c:pt idx="287">
                  <c:v>8.9165795219715935E-3</c:v>
                </c:pt>
                <c:pt idx="288">
                  <c:v>7.2417334638536371E-3</c:v>
                </c:pt>
                <c:pt idx="289">
                  <c:v>7.0627393858093144E-3</c:v>
                </c:pt>
                <c:pt idx="290">
                  <c:v>1.6062527594888965E-2</c:v>
                </c:pt>
                <c:pt idx="291">
                  <c:v>8.9131088882226702E-3</c:v>
                </c:pt>
                <c:pt idx="292">
                  <c:v>-7.664541982535135E-4</c:v>
                </c:pt>
                <c:pt idx="293">
                  <c:v>-6.698185231406608E-3</c:v>
                </c:pt>
                <c:pt idx="294">
                  <c:v>-7.348918188329584E-3</c:v>
                </c:pt>
                <c:pt idx="295">
                  <c:v>1.0535057947057561E-2</c:v>
                </c:pt>
                <c:pt idx="296">
                  <c:v>-8.6690183774928951E-3</c:v>
                </c:pt>
                <c:pt idx="297">
                  <c:v>-2.2830567525426823E-2</c:v>
                </c:pt>
                <c:pt idx="298">
                  <c:v>-2.2539730886839627E-2</c:v>
                </c:pt>
                <c:pt idx="299">
                  <c:v>-2.2819839628282018E-2</c:v>
                </c:pt>
                <c:pt idx="300">
                  <c:v>-1.5235234571286362E-2</c:v>
                </c:pt>
                <c:pt idx="301">
                  <c:v>-1.2745226114443266E-2</c:v>
                </c:pt>
                <c:pt idx="302">
                  <c:v>3.6393325840543304E-3</c:v>
                </c:pt>
                <c:pt idx="303">
                  <c:v>1.8531433946182282E-2</c:v>
                </c:pt>
                <c:pt idx="304">
                  <c:v>1.2572129131876495E-2</c:v>
                </c:pt>
                <c:pt idx="305">
                  <c:v>3.4285775699903318E-3</c:v>
                </c:pt>
                <c:pt idx="306">
                  <c:v>1.6405200713040163E-2</c:v>
                </c:pt>
                <c:pt idx="307">
                  <c:v>2.9168072186184193E-2</c:v>
                </c:pt>
                <c:pt idx="308">
                  <c:v>2.573382432463862E-2</c:v>
                </c:pt>
                <c:pt idx="309">
                  <c:v>2.1986794609816993E-2</c:v>
                </c:pt>
                <c:pt idx="310">
                  <c:v>1.140965468891942E-2</c:v>
                </c:pt>
                <c:pt idx="311">
                  <c:v>8.6973759814938864E-3</c:v>
                </c:pt>
                <c:pt idx="312">
                  <c:v>6.7988276602548286E-3</c:v>
                </c:pt>
                <c:pt idx="313">
                  <c:v>-6.3139924472046874E-3</c:v>
                </c:pt>
                <c:pt idx="314">
                  <c:v>1.5025290646605508E-3</c:v>
                </c:pt>
                <c:pt idx="315">
                  <c:v>-1.5875280396534805E-3</c:v>
                </c:pt>
                <c:pt idx="316">
                  <c:v>8.0601396217796131E-3</c:v>
                </c:pt>
                <c:pt idx="317">
                  <c:v>1.4455584285983175E-2</c:v>
                </c:pt>
                <c:pt idx="318">
                  <c:v>1.0127792881103928E-2</c:v>
                </c:pt>
                <c:pt idx="319">
                  <c:v>2.4281535088850133E-3</c:v>
                </c:pt>
                <c:pt idx="320">
                  <c:v>-6.8344787968826898E-3</c:v>
                </c:pt>
                <c:pt idx="321">
                  <c:v>-1.7451613899804538E-3</c:v>
                </c:pt>
                <c:pt idx="322">
                  <c:v>2.2278565781757824E-4</c:v>
                </c:pt>
                <c:pt idx="323">
                  <c:v>2.7322122567831099E-3</c:v>
                </c:pt>
                <c:pt idx="324">
                  <c:v>5.2147979311307482E-3</c:v>
                </c:pt>
                <c:pt idx="325">
                  <c:v>8.9488113628241502E-3</c:v>
                </c:pt>
                <c:pt idx="326">
                  <c:v>1.1669881365484285E-2</c:v>
                </c:pt>
                <c:pt idx="327">
                  <c:v>8.0135754356965034E-3</c:v>
                </c:pt>
                <c:pt idx="328">
                  <c:v>6.4772137081580737E-3</c:v>
                </c:pt>
                <c:pt idx="329">
                  <c:v>1.6542061997983037E-2</c:v>
                </c:pt>
                <c:pt idx="330">
                  <c:v>2.7789946250842981E-2</c:v>
                </c:pt>
                <c:pt idx="331">
                  <c:v>2.4777545508935885E-2</c:v>
                </c:pt>
                <c:pt idx="332">
                  <c:v>2.0560842415468652E-2</c:v>
                </c:pt>
                <c:pt idx="333">
                  <c:v>2.8970323813151577E-2</c:v>
                </c:pt>
                <c:pt idx="334">
                  <c:v>2.7391065484530727E-2</c:v>
                </c:pt>
                <c:pt idx="335">
                  <c:v>2.9648704563837912E-2</c:v>
                </c:pt>
                <c:pt idx="336">
                  <c:v>2.6347642983422931E-2</c:v>
                </c:pt>
                <c:pt idx="337">
                  <c:v>2.0131678555524751E-2</c:v>
                </c:pt>
                <c:pt idx="338">
                  <c:v>1.7703060428277184E-2</c:v>
                </c:pt>
                <c:pt idx="339">
                  <c:v>5.2361623181745613E-3</c:v>
                </c:pt>
                <c:pt idx="340">
                  <c:v>6.5238411591382666E-3</c:v>
                </c:pt>
                <c:pt idx="341">
                  <c:v>6.6326347609717007E-3</c:v>
                </c:pt>
                <c:pt idx="342">
                  <c:v>9.1821359839356718E-3</c:v>
                </c:pt>
                <c:pt idx="343">
                  <c:v>1.4981502236876146E-2</c:v>
                </c:pt>
                <c:pt idx="344">
                  <c:v>9.7540834412605752E-3</c:v>
                </c:pt>
                <c:pt idx="345">
                  <c:v>6.8655638090391585E-3</c:v>
                </c:pt>
                <c:pt idx="346">
                  <c:v>5.7947595316041279E-3</c:v>
                </c:pt>
                <c:pt idx="347">
                  <c:v>-4.1533287412433842E-4</c:v>
                </c:pt>
                <c:pt idx="348">
                  <c:v>8.0135355762493282E-3</c:v>
                </c:pt>
                <c:pt idx="349">
                  <c:v>1.3948095903707157E-2</c:v>
                </c:pt>
                <c:pt idx="350">
                  <c:v>1.2727481733569806E-2</c:v>
                </c:pt>
                <c:pt idx="351">
                  <c:v>1.1518800195177087E-2</c:v>
                </c:pt>
                <c:pt idx="352">
                  <c:v>1.6004160707239579E-2</c:v>
                </c:pt>
                <c:pt idx="353">
                  <c:v>8.9735138276109561E-3</c:v>
                </c:pt>
                <c:pt idx="354">
                  <c:v>1.3161400614545109E-2</c:v>
                </c:pt>
                <c:pt idx="355">
                  <c:v>7.5015978802694854E-3</c:v>
                </c:pt>
                <c:pt idx="356">
                  <c:v>5.6030891211427064E-4</c:v>
                </c:pt>
                <c:pt idx="357">
                  <c:v>1.1649931965700022E-2</c:v>
                </c:pt>
                <c:pt idx="358">
                  <c:v>2.6247463044750514E-3</c:v>
                </c:pt>
                <c:pt idx="359">
                  <c:v>5.2741671329332301E-3</c:v>
                </c:pt>
                <c:pt idx="360">
                  <c:v>8.1969830979989923E-3</c:v>
                </c:pt>
                <c:pt idx="361">
                  <c:v>6.6353444381803076E-3</c:v>
                </c:pt>
                <c:pt idx="362">
                  <c:v>4.1720564627336209E-3</c:v>
                </c:pt>
                <c:pt idx="363">
                  <c:v>-8.3911455409774391E-3</c:v>
                </c:pt>
                <c:pt idx="364">
                  <c:v>-3.6430865137921024E-3</c:v>
                </c:pt>
                <c:pt idx="365">
                  <c:v>-2.0347939693119029E-3</c:v>
                </c:pt>
                <c:pt idx="366">
                  <c:v>1.00425789294238E-2</c:v>
                </c:pt>
                <c:pt idx="367">
                  <c:v>7.1619634803490222E-3</c:v>
                </c:pt>
                <c:pt idx="368">
                  <c:v>1.1789628088777794E-2</c:v>
                </c:pt>
                <c:pt idx="369">
                  <c:v>5.4588406652840132E-3</c:v>
                </c:pt>
                <c:pt idx="370">
                  <c:v>9.1509279386845486E-4</c:v>
                </c:pt>
                <c:pt idx="371">
                  <c:v>-1.6890106884704364E-3</c:v>
                </c:pt>
                <c:pt idx="372">
                  <c:v>-5.8203848425592624E-3</c:v>
                </c:pt>
                <c:pt idx="373">
                  <c:v>-1.4117710981287218E-2</c:v>
                </c:pt>
                <c:pt idx="374">
                  <c:v>-2.7193536565581756E-2</c:v>
                </c:pt>
                <c:pt idx="375">
                  <c:v>-1.7707275507129482E-2</c:v>
                </c:pt>
                <c:pt idx="376">
                  <c:v>-3.244356550929639E-2</c:v>
                </c:pt>
                <c:pt idx="377">
                  <c:v>-3.4180828282176376E-2</c:v>
                </c:pt>
                <c:pt idx="378">
                  <c:v>-4.024098021703492E-2</c:v>
                </c:pt>
                <c:pt idx="379">
                  <c:v>-2.3914611695171874E-2</c:v>
                </c:pt>
                <c:pt idx="380">
                  <c:v>-2.1447099946045683E-2</c:v>
                </c:pt>
                <c:pt idx="381">
                  <c:v>-1.8547013938274681E-2</c:v>
                </c:pt>
                <c:pt idx="382">
                  <c:v>-1.1923157543195595E-2</c:v>
                </c:pt>
                <c:pt idx="383">
                  <c:v>1.2615172706024018E-2</c:v>
                </c:pt>
                <c:pt idx="384">
                  <c:v>1.5417014433106811E-2</c:v>
                </c:pt>
                <c:pt idx="385">
                  <c:v>1.6749182782253423E-2</c:v>
                </c:pt>
                <c:pt idx="386">
                  <c:v>3.1470052333185318E-2</c:v>
                </c:pt>
                <c:pt idx="387">
                  <c:v>3.3929162253002049E-2</c:v>
                </c:pt>
                <c:pt idx="388">
                  <c:v>4.2446824832524897E-2</c:v>
                </c:pt>
                <c:pt idx="389">
                  <c:v>2.8986826961907915E-2</c:v>
                </c:pt>
                <c:pt idx="390">
                  <c:v>3.1007556100072591E-2</c:v>
                </c:pt>
                <c:pt idx="391">
                  <c:v>3.3696067604706746E-2</c:v>
                </c:pt>
                <c:pt idx="392">
                  <c:v>2.7061286100017682E-2</c:v>
                </c:pt>
                <c:pt idx="393">
                  <c:v>2.103355722724087E-2</c:v>
                </c:pt>
                <c:pt idx="394">
                  <c:v>2.4409846362766149E-2</c:v>
                </c:pt>
                <c:pt idx="395">
                  <c:v>1.5370149162291029E-2</c:v>
                </c:pt>
                <c:pt idx="396">
                  <c:v>9.6025141991236476E-3</c:v>
                </c:pt>
                <c:pt idx="397">
                  <c:v>5.5921664471792996E-3</c:v>
                </c:pt>
                <c:pt idx="398">
                  <c:v>7.6698672870732674E-3</c:v>
                </c:pt>
                <c:pt idx="399">
                  <c:v>6.586596438645018E-3</c:v>
                </c:pt>
                <c:pt idx="400">
                  <c:v>-4.7562793663353262E-3</c:v>
                </c:pt>
                <c:pt idx="401">
                  <c:v>-2.1673648674694554E-3</c:v>
                </c:pt>
                <c:pt idx="402">
                  <c:v>-1.335833735551611E-3</c:v>
                </c:pt>
                <c:pt idx="403">
                  <c:v>-5.6249085692538173E-3</c:v>
                </c:pt>
                <c:pt idx="404">
                  <c:v>-9.6502266147268055E-3</c:v>
                </c:pt>
                <c:pt idx="405">
                  <c:v>-1.6495052762514506E-3</c:v>
                </c:pt>
                <c:pt idx="406">
                  <c:v>4.2474434906293129E-4</c:v>
                </c:pt>
                <c:pt idx="407">
                  <c:v>6.839601006403114E-3</c:v>
                </c:pt>
                <c:pt idx="408">
                  <c:v>1.3389695214647288E-3</c:v>
                </c:pt>
                <c:pt idx="409">
                  <c:v>-3.6287869174611077E-3</c:v>
                </c:pt>
                <c:pt idx="410">
                  <c:v>-2.8555150235709051E-3</c:v>
                </c:pt>
                <c:pt idx="411">
                  <c:v>1.3070179835727705E-3</c:v>
                </c:pt>
                <c:pt idx="412">
                  <c:v>-1.5875412369062709E-2</c:v>
                </c:pt>
                <c:pt idx="413">
                  <c:v>-1.3557454795875587E-3</c:v>
                </c:pt>
                <c:pt idx="414">
                  <c:v>-3.1953928008537752E-3</c:v>
                </c:pt>
                <c:pt idx="415">
                  <c:v>-1.3441716494756395E-2</c:v>
                </c:pt>
                <c:pt idx="416">
                  <c:v>-2.8073627837199182E-2</c:v>
                </c:pt>
                <c:pt idx="417">
                  <c:v>-3.2947741485488888E-2</c:v>
                </c:pt>
                <c:pt idx="418">
                  <c:v>-2.1366722658519553E-2</c:v>
                </c:pt>
                <c:pt idx="419">
                  <c:v>-1.4887506241030798E-2</c:v>
                </c:pt>
                <c:pt idx="420">
                  <c:v>-2.4335874687190635E-2</c:v>
                </c:pt>
                <c:pt idx="421">
                  <c:v>-1.4826903832800891E-2</c:v>
                </c:pt>
                <c:pt idx="422">
                  <c:v>-1.9403838962865304E-2</c:v>
                </c:pt>
                <c:pt idx="423">
                  <c:v>-3.9460180412048747E-2</c:v>
                </c:pt>
                <c:pt idx="424">
                  <c:v>-5.351516282223219E-2</c:v>
                </c:pt>
                <c:pt idx="425">
                  <c:v>-4.9147726444979771E-2</c:v>
                </c:pt>
                <c:pt idx="426">
                  <c:v>-4.39439210320842E-2</c:v>
                </c:pt>
                <c:pt idx="427">
                  <c:v>-4.3804097028661039E-2</c:v>
                </c:pt>
                <c:pt idx="428">
                  <c:v>-4.2105918938509651E-2</c:v>
                </c:pt>
                <c:pt idx="429">
                  <c:v>-3.1438416880244721E-2</c:v>
                </c:pt>
                <c:pt idx="430">
                  <c:v>3.1885719295181619E-3</c:v>
                </c:pt>
                <c:pt idx="431">
                  <c:v>-2.1448476224239454E-2</c:v>
                </c:pt>
                <c:pt idx="432">
                  <c:v>1.1657678132075256E-2</c:v>
                </c:pt>
                <c:pt idx="433">
                  <c:v>3.0203448425274899E-2</c:v>
                </c:pt>
                <c:pt idx="434">
                  <c:v>4.5305785023032598E-2</c:v>
                </c:pt>
                <c:pt idx="435">
                  <c:v>5.5596529902438692E-2</c:v>
                </c:pt>
                <c:pt idx="436">
                  <c:v>6.2343514672298241E-2</c:v>
                </c:pt>
                <c:pt idx="437">
                  <c:v>6.8409344173777503E-2</c:v>
                </c:pt>
                <c:pt idx="438">
                  <c:v>6.7270645324135667E-2</c:v>
                </c:pt>
                <c:pt idx="439">
                  <c:v>5.8050600403743491E-2</c:v>
                </c:pt>
                <c:pt idx="440">
                  <c:v>3.5831376603804511E-2</c:v>
                </c:pt>
                <c:pt idx="441">
                  <c:v>4.8841788007089833E-2</c:v>
                </c:pt>
                <c:pt idx="442">
                  <c:v>4.0381886069181021E-2</c:v>
                </c:pt>
                <c:pt idx="443">
                  <c:v>3.3702720896051724E-2</c:v>
                </c:pt>
                <c:pt idx="444">
                  <c:v>3.8320744794945516E-2</c:v>
                </c:pt>
                <c:pt idx="445">
                  <c:v>2.7148831858209332E-2</c:v>
                </c:pt>
                <c:pt idx="446">
                  <c:v>2.7833785128094209E-2</c:v>
                </c:pt>
                <c:pt idx="447">
                  <c:v>2.2152692576096214E-2</c:v>
                </c:pt>
                <c:pt idx="448">
                  <c:v>1.0729819283845752E-2</c:v>
                </c:pt>
                <c:pt idx="449">
                  <c:v>1.1583836861844726E-2</c:v>
                </c:pt>
                <c:pt idx="450">
                  <c:v>1.9538539689117514E-2</c:v>
                </c:pt>
                <c:pt idx="451">
                  <c:v>1.2351942162467671E-2</c:v>
                </c:pt>
                <c:pt idx="452">
                  <c:v>1.054870221281707E-2</c:v>
                </c:pt>
                <c:pt idx="453">
                  <c:v>1.542238969363055E-2</c:v>
                </c:pt>
                <c:pt idx="454">
                  <c:v>1.5166992346883843E-2</c:v>
                </c:pt>
                <c:pt idx="455">
                  <c:v>1.3319849130676723E-2</c:v>
                </c:pt>
                <c:pt idx="456">
                  <c:v>1.6823264406237735E-2</c:v>
                </c:pt>
                <c:pt idx="457">
                  <c:v>1.374789562443321E-2</c:v>
                </c:pt>
                <c:pt idx="458">
                  <c:v>6.6548646516189991E-3</c:v>
                </c:pt>
                <c:pt idx="459">
                  <c:v>1.2283942913713172E-2</c:v>
                </c:pt>
                <c:pt idx="460">
                  <c:v>1.0920767025247921E-2</c:v>
                </c:pt>
                <c:pt idx="461">
                  <c:v>1.1260482228532093E-2</c:v>
                </c:pt>
                <c:pt idx="462">
                  <c:v>1.0959149808482217E-2</c:v>
                </c:pt>
                <c:pt idx="463">
                  <c:v>-1.5470846574471766E-3</c:v>
                </c:pt>
                <c:pt idx="464">
                  <c:v>-4.6448666158154534E-3</c:v>
                </c:pt>
                <c:pt idx="465">
                  <c:v>-1.9980295891693506E-2</c:v>
                </c:pt>
                <c:pt idx="466">
                  <c:v>-1.8256914675378672E-2</c:v>
                </c:pt>
                <c:pt idx="467">
                  <c:v>-3.2057716087259297E-2</c:v>
                </c:pt>
                <c:pt idx="468">
                  <c:v>-3.1567712533609453E-2</c:v>
                </c:pt>
                <c:pt idx="469">
                  <c:v>-4.6457139616553081E-2</c:v>
                </c:pt>
                <c:pt idx="470">
                  <c:v>-3.0066739770391579E-2</c:v>
                </c:pt>
                <c:pt idx="471">
                  <c:v>-5.1727936755559534E-3</c:v>
                </c:pt>
                <c:pt idx="472">
                  <c:v>-2.2769870949801391E-3</c:v>
                </c:pt>
                <c:pt idx="473">
                  <c:v>8.8092573830793851E-3</c:v>
                </c:pt>
                <c:pt idx="474">
                  <c:v>1.0791948300368975E-2</c:v>
                </c:pt>
                <c:pt idx="475">
                  <c:v>2.7138762924389805E-2</c:v>
                </c:pt>
                <c:pt idx="476">
                  <c:v>2.5917439269623886E-2</c:v>
                </c:pt>
                <c:pt idx="477">
                  <c:v>4.3125308093497461E-2</c:v>
                </c:pt>
                <c:pt idx="478">
                  <c:v>4.4587501581643388E-2</c:v>
                </c:pt>
                <c:pt idx="479">
                  <c:v>4.2748377731285155E-2</c:v>
                </c:pt>
                <c:pt idx="480">
                  <c:v>2.2260282804842494E-2</c:v>
                </c:pt>
                <c:pt idx="481">
                  <c:v>-1.9918305154943326E-2</c:v>
                </c:pt>
                <c:pt idx="482">
                  <c:v>-3.3411198022951435E-2</c:v>
                </c:pt>
                <c:pt idx="483">
                  <c:v>-2.565168482277615E-2</c:v>
                </c:pt>
                <c:pt idx="484">
                  <c:v>-9.6663550064620025E-3</c:v>
                </c:pt>
                <c:pt idx="485">
                  <c:v>-1.7966370948403209E-2</c:v>
                </c:pt>
                <c:pt idx="486">
                  <c:v>-2.9397097991465004E-2</c:v>
                </c:pt>
                <c:pt idx="487">
                  <c:v>-3.284038672135596E-2</c:v>
                </c:pt>
                <c:pt idx="488">
                  <c:v>-3.3769822612157427E-2</c:v>
                </c:pt>
                <c:pt idx="489">
                  <c:v>-3.2696341928897164E-2</c:v>
                </c:pt>
                <c:pt idx="490">
                  <c:v>-1.9021427353308796E-2</c:v>
                </c:pt>
                <c:pt idx="491">
                  <c:v>9.7453861413528793E-4</c:v>
                </c:pt>
                <c:pt idx="492">
                  <c:v>1.4628258332864529E-2</c:v>
                </c:pt>
                <c:pt idx="493">
                  <c:v>1.8219835478504611E-2</c:v>
                </c:pt>
                <c:pt idx="494">
                  <c:v>-5.0169893454539132E-3</c:v>
                </c:pt>
                <c:pt idx="495">
                  <c:v>5.9875010344746776E-3</c:v>
                </c:pt>
                <c:pt idx="496">
                  <c:v>6.358301767230098E-4</c:v>
                </c:pt>
                <c:pt idx="497">
                  <c:v>-1.0369787110613257E-2</c:v>
                </c:pt>
                <c:pt idx="498">
                  <c:v>4.9497586255633202E-3</c:v>
                </c:pt>
                <c:pt idx="499">
                  <c:v>1.163562711948023E-3</c:v>
                </c:pt>
                <c:pt idx="500">
                  <c:v>7.0783984863672636E-4</c:v>
                </c:pt>
                <c:pt idx="501">
                  <c:v>1.3495325585080716E-2</c:v>
                </c:pt>
                <c:pt idx="502">
                  <c:v>4.6101543927049415E-3</c:v>
                </c:pt>
                <c:pt idx="503">
                  <c:v>-3.05347745603826E-4</c:v>
                </c:pt>
                <c:pt idx="504">
                  <c:v>1.7772808475160278E-3</c:v>
                </c:pt>
                <c:pt idx="505">
                  <c:v>-5.0441269488511456E-3</c:v>
                </c:pt>
                <c:pt idx="506">
                  <c:v>1.9053140556937652E-2</c:v>
                </c:pt>
                <c:pt idx="507">
                  <c:v>3.2611609335840654E-2</c:v>
                </c:pt>
                <c:pt idx="508">
                  <c:v>3.2720387172820373E-2</c:v>
                </c:pt>
                <c:pt idx="509">
                  <c:v>4.9863945637078355E-2</c:v>
                </c:pt>
                <c:pt idx="510">
                  <c:v>3.8581075176126446E-2</c:v>
                </c:pt>
                <c:pt idx="511">
                  <c:v>2.3930478444236992E-2</c:v>
                </c:pt>
                <c:pt idx="512">
                  <c:v>2.7032562788249719E-2</c:v>
                </c:pt>
                <c:pt idx="513">
                  <c:v>2.2901594849321066E-2</c:v>
                </c:pt>
                <c:pt idx="514">
                  <c:v>2.6022237198762142E-2</c:v>
                </c:pt>
                <c:pt idx="515">
                  <c:v>3.3033449067281999E-2</c:v>
                </c:pt>
                <c:pt idx="516">
                  <c:v>2.1648452404236709E-2</c:v>
                </c:pt>
                <c:pt idx="517">
                  <c:v>2.0200368069071623E-2</c:v>
                </c:pt>
                <c:pt idx="518">
                  <c:v>7.6413901464881737E-3</c:v>
                </c:pt>
                <c:pt idx="519">
                  <c:v>9.681169186406751E-3</c:v>
                </c:pt>
                <c:pt idx="520">
                  <c:v>3.5359963808582889E-3</c:v>
                </c:pt>
                <c:pt idx="521">
                  <c:v>-5.4780634577045076E-4</c:v>
                </c:pt>
                <c:pt idx="522">
                  <c:v>1.710180985807026E-3</c:v>
                </c:pt>
                <c:pt idx="523">
                  <c:v>-1.8673018118203426E-2</c:v>
                </c:pt>
                <c:pt idx="524">
                  <c:v>-1.4432970355283006E-2</c:v>
                </c:pt>
                <c:pt idx="525">
                  <c:v>-3.4294763852246134E-2</c:v>
                </c:pt>
                <c:pt idx="526">
                  <c:v>-3.544826761410684E-2</c:v>
                </c:pt>
                <c:pt idx="527">
                  <c:v>-2.1448446834670502E-2</c:v>
                </c:pt>
                <c:pt idx="528">
                  <c:v>-2.4581001071485167E-2</c:v>
                </c:pt>
                <c:pt idx="529">
                  <c:v>-1.7244330455800806E-2</c:v>
                </c:pt>
                <c:pt idx="530">
                  <c:v>-1.602115516759622E-2</c:v>
                </c:pt>
                <c:pt idx="531">
                  <c:v>4.6210770792980257E-4</c:v>
                </c:pt>
                <c:pt idx="532">
                  <c:v>-5.6177465574166578E-3</c:v>
                </c:pt>
                <c:pt idx="533">
                  <c:v>1.7629991794107805E-2</c:v>
                </c:pt>
                <c:pt idx="534">
                  <c:v>1.1946072666087703E-2</c:v>
                </c:pt>
                <c:pt idx="535">
                  <c:v>2.2894548102966122E-2</c:v>
                </c:pt>
                <c:pt idx="536">
                  <c:v>1.014814236257712E-2</c:v>
                </c:pt>
                <c:pt idx="537">
                  <c:v>-4.7548908631891481E-3</c:v>
                </c:pt>
                <c:pt idx="538">
                  <c:v>3.704107435339379E-3</c:v>
                </c:pt>
                <c:pt idx="539">
                  <c:v>2.4235807466493351E-3</c:v>
                </c:pt>
                <c:pt idx="540">
                  <c:v>-3.0854074988227119E-3</c:v>
                </c:pt>
                <c:pt idx="541">
                  <c:v>-1.9143763746671563E-2</c:v>
                </c:pt>
                <c:pt idx="542">
                  <c:v>-1.0735822312891793E-2</c:v>
                </c:pt>
                <c:pt idx="543">
                  <c:v>-1.3121131918041668E-2</c:v>
                </c:pt>
                <c:pt idx="544">
                  <c:v>-1.3437907886337822E-2</c:v>
                </c:pt>
                <c:pt idx="545">
                  <c:v>-4.6006206729120504E-3</c:v>
                </c:pt>
                <c:pt idx="546">
                  <c:v>1.4512881981527198E-2</c:v>
                </c:pt>
                <c:pt idx="547">
                  <c:v>2.2082589890440488E-2</c:v>
                </c:pt>
                <c:pt idx="548">
                  <c:v>1.5125021923846205E-2</c:v>
                </c:pt>
                <c:pt idx="549">
                  <c:v>4.5910717554260442E-3</c:v>
                </c:pt>
                <c:pt idx="550">
                  <c:v>1.8560746738414902E-2</c:v>
                </c:pt>
                <c:pt idx="551">
                  <c:v>2.1755254383180645E-2</c:v>
                </c:pt>
                <c:pt idx="552">
                  <c:v>6.8560979469582256E-3</c:v>
                </c:pt>
                <c:pt idx="553">
                  <c:v>9.4617736703464551E-3</c:v>
                </c:pt>
                <c:pt idx="554">
                  <c:v>1.0044103978109731E-2</c:v>
                </c:pt>
                <c:pt idx="555">
                  <c:v>1.243974543850972E-2</c:v>
                </c:pt>
                <c:pt idx="556">
                  <c:v>1.0347110210904169E-2</c:v>
                </c:pt>
                <c:pt idx="557">
                  <c:v>7.4079997528714936E-3</c:v>
                </c:pt>
                <c:pt idx="558">
                  <c:v>7.849893605719133E-3</c:v>
                </c:pt>
                <c:pt idx="559">
                  <c:v>8.9868659556715177E-3</c:v>
                </c:pt>
                <c:pt idx="560">
                  <c:v>1.0452879861467714E-4</c:v>
                </c:pt>
                <c:pt idx="561">
                  <c:v>-9.2972773270766935E-3</c:v>
                </c:pt>
                <c:pt idx="562">
                  <c:v>1.2942202999383147E-2</c:v>
                </c:pt>
                <c:pt idx="563">
                  <c:v>6.6858878157499942E-3</c:v>
                </c:pt>
                <c:pt idx="564">
                  <c:v>-3.7404130311166151E-3</c:v>
                </c:pt>
                <c:pt idx="565">
                  <c:v>-1.3280677280049231E-2</c:v>
                </c:pt>
                <c:pt idx="566">
                  <c:v>-1.1868907628308029E-2</c:v>
                </c:pt>
                <c:pt idx="567">
                  <c:v>-7.5102594133539743E-4</c:v>
                </c:pt>
                <c:pt idx="568">
                  <c:v>-1.7036696296094144E-3</c:v>
                </c:pt>
                <c:pt idx="569">
                  <c:v>-7.4230705878292769E-3</c:v>
                </c:pt>
                <c:pt idx="570">
                  <c:v>-3.9807239372905917E-3</c:v>
                </c:pt>
                <c:pt idx="571">
                  <c:v>1.6921433793931243E-2</c:v>
                </c:pt>
                <c:pt idx="572">
                  <c:v>6.8257758174838064E-3</c:v>
                </c:pt>
                <c:pt idx="573">
                  <c:v>6.9326553635899648E-3</c:v>
                </c:pt>
                <c:pt idx="574">
                  <c:v>1.8197077005501158E-2</c:v>
                </c:pt>
                <c:pt idx="575">
                  <c:v>2.173180911124881E-2</c:v>
                </c:pt>
                <c:pt idx="576">
                  <c:v>2.0300244054910155E-2</c:v>
                </c:pt>
                <c:pt idx="577">
                  <c:v>4.6957111153571943E-3</c:v>
                </c:pt>
                <c:pt idx="578">
                  <c:v>-5.3693738700793083E-4</c:v>
                </c:pt>
                <c:pt idx="579">
                  <c:v>1.1537977872355248E-2</c:v>
                </c:pt>
                <c:pt idx="580">
                  <c:v>1.0575415570848592E-2</c:v>
                </c:pt>
                <c:pt idx="581">
                  <c:v>-6.4847040307885705E-3</c:v>
                </c:pt>
                <c:pt idx="582">
                  <c:v>-5.1954793987840052E-3</c:v>
                </c:pt>
                <c:pt idx="583">
                  <c:v>-9.2478967918838417E-3</c:v>
                </c:pt>
                <c:pt idx="584">
                  <c:v>-6.4876860792008623E-3</c:v>
                </c:pt>
                <c:pt idx="585">
                  <c:v>-1.421729884177448E-2</c:v>
                </c:pt>
                <c:pt idx="586">
                  <c:v>-1.7989659764810515E-2</c:v>
                </c:pt>
                <c:pt idx="587">
                  <c:v>-2.2248835396419208E-2</c:v>
                </c:pt>
                <c:pt idx="588">
                  <c:v>-1.1495364719625813E-2</c:v>
                </c:pt>
                <c:pt idx="589">
                  <c:v>-8.6457916735478303E-3</c:v>
                </c:pt>
                <c:pt idx="590">
                  <c:v>-5.6411113092144473E-3</c:v>
                </c:pt>
                <c:pt idx="591">
                  <c:v>-6.3214710092871357E-3</c:v>
                </c:pt>
                <c:pt idx="592">
                  <c:v>-1.3012103334176199E-2</c:v>
                </c:pt>
                <c:pt idx="593">
                  <c:v>-6.3292682402182315E-3</c:v>
                </c:pt>
                <c:pt idx="594">
                  <c:v>-6.4682131455610073E-3</c:v>
                </c:pt>
                <c:pt idx="595">
                  <c:v>1.2046348984292358E-2</c:v>
                </c:pt>
                <c:pt idx="596">
                  <c:v>8.1659490904007915E-3</c:v>
                </c:pt>
                <c:pt idx="597">
                  <c:v>2.0737877766305573E-2</c:v>
                </c:pt>
                <c:pt idx="598">
                  <c:v>2.0955278452129772E-2</c:v>
                </c:pt>
                <c:pt idx="599">
                  <c:v>1.6043209193317993E-3</c:v>
                </c:pt>
                <c:pt idx="600">
                  <c:v>-3.1107996228655569E-3</c:v>
                </c:pt>
                <c:pt idx="601">
                  <c:v>3.5179189819560122E-3</c:v>
                </c:pt>
                <c:pt idx="602">
                  <c:v>-1.2935760962194674E-2</c:v>
                </c:pt>
                <c:pt idx="603">
                  <c:v>-1.5954529332770723E-2</c:v>
                </c:pt>
                <c:pt idx="604">
                  <c:v>-1.1020116864953473E-2</c:v>
                </c:pt>
                <c:pt idx="605">
                  <c:v>-2.1182187394551459E-2</c:v>
                </c:pt>
                <c:pt idx="606">
                  <c:v>-1.973380459866815E-2</c:v>
                </c:pt>
                <c:pt idx="607">
                  <c:v>-1.9747612320090903E-2</c:v>
                </c:pt>
                <c:pt idx="608">
                  <c:v>-3.7176243325900096E-2</c:v>
                </c:pt>
                <c:pt idx="609">
                  <c:v>-2.7536129927596791E-2</c:v>
                </c:pt>
                <c:pt idx="610">
                  <c:v>-1.2295139926849125E-2</c:v>
                </c:pt>
                <c:pt idx="611">
                  <c:v>-8.9971511579121108E-4</c:v>
                </c:pt>
                <c:pt idx="612">
                  <c:v>2.4630527067544487E-2</c:v>
                </c:pt>
                <c:pt idx="613">
                  <c:v>2.1240308742235505E-2</c:v>
                </c:pt>
                <c:pt idx="614">
                  <c:v>2.2310945621112393E-2</c:v>
                </c:pt>
                <c:pt idx="615">
                  <c:v>2.3724587866028088E-2</c:v>
                </c:pt>
                <c:pt idx="616">
                  <c:v>2.8364756594817988E-2</c:v>
                </c:pt>
                <c:pt idx="617">
                  <c:v>1.8031399987950978E-2</c:v>
                </c:pt>
                <c:pt idx="618">
                  <c:v>3.2433799599130682E-2</c:v>
                </c:pt>
                <c:pt idx="619">
                  <c:v>2.4481941685194013E-2</c:v>
                </c:pt>
                <c:pt idx="620">
                  <c:v>1.4579348900910223E-3</c:v>
                </c:pt>
                <c:pt idx="621">
                  <c:v>-1.5339088567011832E-2</c:v>
                </c:pt>
                <c:pt idx="622">
                  <c:v>-7.472287960440349E-3</c:v>
                </c:pt>
                <c:pt idx="623">
                  <c:v>5.5511117886293581E-4</c:v>
                </c:pt>
                <c:pt idx="624">
                  <c:v>-7.3992552359287483E-3</c:v>
                </c:pt>
                <c:pt idx="625">
                  <c:v>-1.0778930926161159E-2</c:v>
                </c:pt>
                <c:pt idx="626">
                  <c:v>-1.4310561238978316E-2</c:v>
                </c:pt>
                <c:pt idx="627">
                  <c:v>-1.2292004474058224E-2</c:v>
                </c:pt>
                <c:pt idx="628">
                  <c:v>-6.7916008525258425E-3</c:v>
                </c:pt>
                <c:pt idx="629">
                  <c:v>-8.8825864198889808E-3</c:v>
                </c:pt>
                <c:pt idx="630">
                  <c:v>-1.0005889457534471E-3</c:v>
                </c:pt>
                <c:pt idx="631">
                  <c:v>1.7518001725776118E-2</c:v>
                </c:pt>
                <c:pt idx="632">
                  <c:v>-4.3951368954884542E-3</c:v>
                </c:pt>
                <c:pt idx="633">
                  <c:v>-1.073767575939033E-2</c:v>
                </c:pt>
                <c:pt idx="634">
                  <c:v>-1.2042068671047644E-2</c:v>
                </c:pt>
                <c:pt idx="635">
                  <c:v>-5.8636327910814414E-3</c:v>
                </c:pt>
                <c:pt idx="636">
                  <c:v>2.0949527816583702E-3</c:v>
                </c:pt>
                <c:pt idx="637">
                  <c:v>1.7182094076847103E-3</c:v>
                </c:pt>
                <c:pt idx="638">
                  <c:v>-9.6807656736413849E-3</c:v>
                </c:pt>
                <c:pt idx="639">
                  <c:v>-2.3223530375515722E-2</c:v>
                </c:pt>
                <c:pt idx="640">
                  <c:v>-5.2713749264460222E-2</c:v>
                </c:pt>
                <c:pt idx="641">
                  <c:v>-0.10565202973213884</c:v>
                </c:pt>
                <c:pt idx="642">
                  <c:v>-0.10966321467263708</c:v>
                </c:pt>
                <c:pt idx="643">
                  <c:v>-7.232151882212963E-2</c:v>
                </c:pt>
                <c:pt idx="644">
                  <c:v>-4.7038238795342052E-2</c:v>
                </c:pt>
                <c:pt idx="645">
                  <c:v>-5.0334019648968303E-2</c:v>
                </c:pt>
                <c:pt idx="646">
                  <c:v>-6.3958989653518067E-2</c:v>
                </c:pt>
                <c:pt idx="647">
                  <c:v>-9.1352656743371563E-2</c:v>
                </c:pt>
                <c:pt idx="648">
                  <c:v>-6.493584904483049E-2</c:v>
                </c:pt>
                <c:pt idx="649">
                  <c:v>-4.2445772623411274E-2</c:v>
                </c:pt>
                <c:pt idx="650">
                  <c:v>-2.5524839169985328E-2</c:v>
                </c:pt>
                <c:pt idx="651">
                  <c:v>3.9460242273173782E-2</c:v>
                </c:pt>
                <c:pt idx="652">
                  <c:v>3.9079456527055974E-2</c:v>
                </c:pt>
                <c:pt idx="653">
                  <c:v>6.0522322286071396E-3</c:v>
                </c:pt>
                <c:pt idx="654">
                  <c:v>-1.3478015485257074E-2</c:v>
                </c:pt>
                <c:pt idx="655">
                  <c:v>-1.8184608136308646E-2</c:v>
                </c:pt>
                <c:pt idx="656">
                  <c:v>2.992158196462525E-3</c:v>
                </c:pt>
                <c:pt idx="657">
                  <c:v>4.1682548797249357E-2</c:v>
                </c:pt>
                <c:pt idx="658">
                  <c:v>2.0990533038256137E-2</c:v>
                </c:pt>
                <c:pt idx="659">
                  <c:v>3.5301860787397402E-3</c:v>
                </c:pt>
                <c:pt idx="660">
                  <c:v>2.3533887074775186E-2</c:v>
                </c:pt>
                <c:pt idx="661">
                  <c:v>-1.363468016744954E-2</c:v>
                </c:pt>
                <c:pt idx="662">
                  <c:v>-1.6903884454847191E-3</c:v>
                </c:pt>
                <c:pt idx="663">
                  <c:v>-1.032311600408207E-2</c:v>
                </c:pt>
                <c:pt idx="664">
                  <c:v>-1.5266024155612143E-2</c:v>
                </c:pt>
                <c:pt idx="665">
                  <c:v>-3.7169193699662907E-2</c:v>
                </c:pt>
                <c:pt idx="666">
                  <c:v>-4.8686787814689575E-2</c:v>
                </c:pt>
                <c:pt idx="667">
                  <c:v>-3.8458630289254642E-2</c:v>
                </c:pt>
                <c:pt idx="668">
                  <c:v>-3.3922346874028765E-2</c:v>
                </c:pt>
                <c:pt idx="669">
                  <c:v>-3.4123228678894584E-3</c:v>
                </c:pt>
                <c:pt idx="670">
                  <c:v>1.0156878581051021E-2</c:v>
                </c:pt>
                <c:pt idx="671">
                  <c:v>1.8957119468981078E-2</c:v>
                </c:pt>
                <c:pt idx="672">
                  <c:v>2.9011383259575418E-2</c:v>
                </c:pt>
                <c:pt idx="673">
                  <c:v>4.1159815688594684E-2</c:v>
                </c:pt>
                <c:pt idx="674">
                  <c:v>4.235056586691073E-2</c:v>
                </c:pt>
                <c:pt idx="675">
                  <c:v>6.9626441207487177E-2</c:v>
                </c:pt>
                <c:pt idx="676">
                  <c:v>6.1545523524377435E-2</c:v>
                </c:pt>
                <c:pt idx="677">
                  <c:v>3.7922194344089034E-2</c:v>
                </c:pt>
                <c:pt idx="678">
                  <c:v>5.0693806956558486E-2</c:v>
                </c:pt>
                <c:pt idx="679">
                  <c:v>4.1040075344548614E-2</c:v>
                </c:pt>
                <c:pt idx="680">
                  <c:v>2.3185990587821E-2</c:v>
                </c:pt>
                <c:pt idx="681">
                  <c:v>2.5358579254127451E-2</c:v>
                </c:pt>
                <c:pt idx="682">
                  <c:v>1.1512610108419087E-2</c:v>
                </c:pt>
                <c:pt idx="683">
                  <c:v>1.9223677120895427E-2</c:v>
                </c:pt>
                <c:pt idx="684">
                  <c:v>2.9468782218667697E-2</c:v>
                </c:pt>
                <c:pt idx="685">
                  <c:v>2.627918522290025E-2</c:v>
                </c:pt>
                <c:pt idx="686">
                  <c:v>3.0570623312367744E-2</c:v>
                </c:pt>
                <c:pt idx="687">
                  <c:v>4.7068542587461834E-2</c:v>
                </c:pt>
                <c:pt idx="688">
                  <c:v>3.1875115694835421E-2</c:v>
                </c:pt>
                <c:pt idx="689">
                  <c:v>2.2493572481383246E-2</c:v>
                </c:pt>
                <c:pt idx="690">
                  <c:v>3.4026940076337595E-2</c:v>
                </c:pt>
                <c:pt idx="691">
                  <c:v>3.8173393626807002E-2</c:v>
                </c:pt>
                <c:pt idx="692">
                  <c:v>4.0464176253200784E-2</c:v>
                </c:pt>
                <c:pt idx="693">
                  <c:v>2.2840539146596395E-2</c:v>
                </c:pt>
                <c:pt idx="694">
                  <c:v>1.1522903424356769E-2</c:v>
                </c:pt>
                <c:pt idx="695">
                  <c:v>3.5665454515308903E-3</c:v>
                </c:pt>
                <c:pt idx="696">
                  <c:v>7.6333866421182221E-3</c:v>
                </c:pt>
                <c:pt idx="697">
                  <c:v>-7.3704092704408664E-3</c:v>
                </c:pt>
                <c:pt idx="698">
                  <c:v>-2.1009696864517199E-2</c:v>
                </c:pt>
                <c:pt idx="699">
                  <c:v>-2.7458855633703979E-2</c:v>
                </c:pt>
                <c:pt idx="700">
                  <c:v>-2.4469429629827667E-2</c:v>
                </c:pt>
                <c:pt idx="701">
                  <c:v>-2.853405946209565E-2</c:v>
                </c:pt>
                <c:pt idx="702">
                  <c:v>-8.9491627300045951E-3</c:v>
                </c:pt>
                <c:pt idx="703">
                  <c:v>-8.9401133330026528E-3</c:v>
                </c:pt>
                <c:pt idx="704">
                  <c:v>-4.7894758473709734E-3</c:v>
                </c:pt>
                <c:pt idx="705">
                  <c:v>3.8461909382939146E-3</c:v>
                </c:pt>
                <c:pt idx="706">
                  <c:v>3.557985676576433E-3</c:v>
                </c:pt>
                <c:pt idx="707">
                  <c:v>6.6621522340900279E-3</c:v>
                </c:pt>
                <c:pt idx="708">
                  <c:v>2.1344756873019233E-2</c:v>
                </c:pt>
                <c:pt idx="709">
                  <c:v>2.7963597490822507E-2</c:v>
                </c:pt>
                <c:pt idx="710">
                  <c:v>2.379423395204399E-2</c:v>
                </c:pt>
                <c:pt idx="711">
                  <c:v>1.407791835463984E-2</c:v>
                </c:pt>
                <c:pt idx="712">
                  <c:v>-1.6433138309005089E-2</c:v>
                </c:pt>
                <c:pt idx="713">
                  <c:v>5.0084583337050093E-3</c:v>
                </c:pt>
                <c:pt idx="714">
                  <c:v>-5.8085410580869133E-3</c:v>
                </c:pt>
                <c:pt idx="715">
                  <c:v>-1.1083969608560501E-2</c:v>
                </c:pt>
                <c:pt idx="716">
                  <c:v>-2.0074306178966456E-2</c:v>
                </c:pt>
                <c:pt idx="717">
                  <c:v>-1.769630886488506E-2</c:v>
                </c:pt>
                <c:pt idx="718">
                  <c:v>-3.7903617897922778E-2</c:v>
                </c:pt>
                <c:pt idx="719">
                  <c:v>-2.8507529986193162E-2</c:v>
                </c:pt>
                <c:pt idx="720">
                  <c:v>-2.8568888855780218E-2</c:v>
                </c:pt>
                <c:pt idx="721">
                  <c:v>-3.1016606745115343E-3</c:v>
                </c:pt>
                <c:pt idx="722">
                  <c:v>-3.7786103165215437E-3</c:v>
                </c:pt>
                <c:pt idx="723">
                  <c:v>-4.2053961671214508E-2</c:v>
                </c:pt>
                <c:pt idx="724">
                  <c:v>-2.7291611295425636E-2</c:v>
                </c:pt>
                <c:pt idx="725">
                  <c:v>-1.2002462953819302E-2</c:v>
                </c:pt>
                <c:pt idx="726">
                  <c:v>8.1082198737832348E-3</c:v>
                </c:pt>
                <c:pt idx="727">
                  <c:v>4.2594479790615692E-3</c:v>
                </c:pt>
                <c:pt idx="728">
                  <c:v>2.1692379222113835E-2</c:v>
                </c:pt>
                <c:pt idx="729">
                  <c:v>2.7521755270771643E-2</c:v>
                </c:pt>
                <c:pt idx="730">
                  <c:v>9.7157762666171699E-3</c:v>
                </c:pt>
                <c:pt idx="731">
                  <c:v>-1.4151344334501135E-2</c:v>
                </c:pt>
                <c:pt idx="732">
                  <c:v>-1.44186097324802E-2</c:v>
                </c:pt>
                <c:pt idx="733">
                  <c:v>5.5490896207317352E-3</c:v>
                </c:pt>
                <c:pt idx="734">
                  <c:v>-1.5401379731716364E-2</c:v>
                </c:pt>
                <c:pt idx="735">
                  <c:v>-4.8165292218381096E-2</c:v>
                </c:pt>
                <c:pt idx="736">
                  <c:v>-7.1404426262839868E-2</c:v>
                </c:pt>
                <c:pt idx="737">
                  <c:v>-6.8951602296823303E-2</c:v>
                </c:pt>
                <c:pt idx="738">
                  <c:v>-5.8998151715788164E-2</c:v>
                </c:pt>
                <c:pt idx="739">
                  <c:v>-9.4854191069891736E-2</c:v>
                </c:pt>
                <c:pt idx="740">
                  <c:v>-7.1052731099702685E-2</c:v>
                </c:pt>
                <c:pt idx="741">
                  <c:v>-8.3432018884680714E-2</c:v>
                </c:pt>
                <c:pt idx="742">
                  <c:v>-6.7478297008910115E-2</c:v>
                </c:pt>
                <c:pt idx="743">
                  <c:v>-8.1251267294782034E-2</c:v>
                </c:pt>
                <c:pt idx="744">
                  <c:v>-6.2867115838967175E-2</c:v>
                </c:pt>
                <c:pt idx="745">
                  <c:v>-1.8800572503860243E-2</c:v>
                </c:pt>
                <c:pt idx="746">
                  <c:v>-2.3664579795894831E-2</c:v>
                </c:pt>
                <c:pt idx="747">
                  <c:v>-1.0472250353542861E-2</c:v>
                </c:pt>
                <c:pt idx="748">
                  <c:v>-2.9167687045359655E-2</c:v>
                </c:pt>
                <c:pt idx="749">
                  <c:v>1.6280389618948477E-3</c:v>
                </c:pt>
                <c:pt idx="750">
                  <c:v>9.5286288364013188E-3</c:v>
                </c:pt>
                <c:pt idx="751">
                  <c:v>3.0921066992825492E-2</c:v>
                </c:pt>
                <c:pt idx="752">
                  <c:v>1.1468417870723415E-2</c:v>
                </c:pt>
                <c:pt idx="753">
                  <c:v>2.8210803919314686E-2</c:v>
                </c:pt>
                <c:pt idx="754">
                  <c:v>2.4554383737375004E-2</c:v>
                </c:pt>
                <c:pt idx="755">
                  <c:v>-1.4180501148302006E-2</c:v>
                </c:pt>
                <c:pt idx="756">
                  <c:v>-1.2674014397149947E-2</c:v>
                </c:pt>
                <c:pt idx="757">
                  <c:v>-2.7383092712041996E-2</c:v>
                </c:pt>
                <c:pt idx="758">
                  <c:v>-1.6649138613021232E-2</c:v>
                </c:pt>
                <c:pt idx="759">
                  <c:v>-3.4539936405522782E-2</c:v>
                </c:pt>
                <c:pt idx="760">
                  <c:v>-3.9668572387220435E-2</c:v>
                </c:pt>
                <c:pt idx="761">
                  <c:v>-2.2843499850864674E-2</c:v>
                </c:pt>
                <c:pt idx="762">
                  <c:v>1.2423579588263891E-2</c:v>
                </c:pt>
                <c:pt idx="763">
                  <c:v>2.7673275634855928E-3</c:v>
                </c:pt>
                <c:pt idx="764">
                  <c:v>1.2157257973786414E-3</c:v>
                </c:pt>
                <c:pt idx="765">
                  <c:v>3.4220615146456863E-2</c:v>
                </c:pt>
                <c:pt idx="766">
                  <c:v>3.5943096053312217E-2</c:v>
                </c:pt>
                <c:pt idx="767">
                  <c:v>4.1036896326858439E-2</c:v>
                </c:pt>
                <c:pt idx="768">
                  <c:v>5.2510231234528588E-2</c:v>
                </c:pt>
                <c:pt idx="769">
                  <c:v>6.3015813250569583E-2</c:v>
                </c:pt>
                <c:pt idx="770">
                  <c:v>3.5531666750429562E-2</c:v>
                </c:pt>
                <c:pt idx="771">
                  <c:v>4.2738314731904523E-2</c:v>
                </c:pt>
                <c:pt idx="772">
                  <c:v>3.0478153792714947E-2</c:v>
                </c:pt>
                <c:pt idx="773">
                  <c:v>3.8647419994268135E-2</c:v>
                </c:pt>
                <c:pt idx="774">
                  <c:v>4.1973893358826592E-2</c:v>
                </c:pt>
                <c:pt idx="775">
                  <c:v>2.8507785140085385E-2</c:v>
                </c:pt>
                <c:pt idx="776">
                  <c:v>2.9736606412219545E-2</c:v>
                </c:pt>
                <c:pt idx="777">
                  <c:v>3.0346319314722141E-2</c:v>
                </c:pt>
                <c:pt idx="778">
                  <c:v>1.9217745295412696E-2</c:v>
                </c:pt>
                <c:pt idx="779">
                  <c:v>3.7352155981928079E-2</c:v>
                </c:pt>
                <c:pt idx="780">
                  <c:v>4.4244519162680442E-2</c:v>
                </c:pt>
                <c:pt idx="781">
                  <c:v>1.8817502344168843E-2</c:v>
                </c:pt>
                <c:pt idx="782">
                  <c:v>2.0316280663722593E-2</c:v>
                </c:pt>
                <c:pt idx="783">
                  <c:v>2.3397229474807338E-2</c:v>
                </c:pt>
                <c:pt idx="784">
                  <c:v>2.4492756620318395E-2</c:v>
                </c:pt>
                <c:pt idx="785">
                  <c:v>2.4593225718014453E-2</c:v>
                </c:pt>
                <c:pt idx="786">
                  <c:v>3.5019208792214825E-2</c:v>
                </c:pt>
                <c:pt idx="787">
                  <c:v>2.3573026426166082E-2</c:v>
                </c:pt>
                <c:pt idx="788">
                  <c:v>2.3039091882549701E-2</c:v>
                </c:pt>
                <c:pt idx="789">
                  <c:v>7.3216535212915065E-3</c:v>
                </c:pt>
                <c:pt idx="790">
                  <c:v>1.7361433846848823E-2</c:v>
                </c:pt>
                <c:pt idx="791">
                  <c:v>2.3540944608090364E-2</c:v>
                </c:pt>
                <c:pt idx="792">
                  <c:v>1.5914374333120606E-2</c:v>
                </c:pt>
                <c:pt idx="793">
                  <c:v>1.5651750360075024E-2</c:v>
                </c:pt>
                <c:pt idx="794">
                  <c:v>8.042303446214016E-3</c:v>
                </c:pt>
                <c:pt idx="795">
                  <c:v>-3.1390871624227541E-3</c:v>
                </c:pt>
                <c:pt idx="796">
                  <c:v>8.1914836704018289E-3</c:v>
                </c:pt>
                <c:pt idx="797">
                  <c:v>2.5499192491507082E-3</c:v>
                </c:pt>
                <c:pt idx="798">
                  <c:v>5.7107641535881831E-3</c:v>
                </c:pt>
                <c:pt idx="799">
                  <c:v>2.4221107750018621E-3</c:v>
                </c:pt>
                <c:pt idx="800">
                  <c:v>3.2598528312501669E-3</c:v>
                </c:pt>
                <c:pt idx="801">
                  <c:v>8.9090427195996601E-3</c:v>
                </c:pt>
                <c:pt idx="802">
                  <c:v>1.1123797337302507E-2</c:v>
                </c:pt>
                <c:pt idx="803">
                  <c:v>3.8280686412500622E-3</c:v>
                </c:pt>
                <c:pt idx="804">
                  <c:v>1.356127434443322E-2</c:v>
                </c:pt>
                <c:pt idx="805">
                  <c:v>2.6837310752693772E-2</c:v>
                </c:pt>
                <c:pt idx="806">
                  <c:v>1.7145767704260732E-2</c:v>
                </c:pt>
                <c:pt idx="807">
                  <c:v>2.3986278791430008E-2</c:v>
                </c:pt>
                <c:pt idx="808">
                  <c:v>2.1251434640496236E-2</c:v>
                </c:pt>
                <c:pt idx="809">
                  <c:v>2.2181291256160838E-2</c:v>
                </c:pt>
                <c:pt idx="810">
                  <c:v>1.4436537238002162E-2</c:v>
                </c:pt>
                <c:pt idx="811">
                  <c:v>6.094461583259228E-3</c:v>
                </c:pt>
                <c:pt idx="812">
                  <c:v>-3.3520863460945816E-3</c:v>
                </c:pt>
                <c:pt idx="813">
                  <c:v>-7.443266030248555E-3</c:v>
                </c:pt>
                <c:pt idx="814">
                  <c:v>-6.1833851348706333E-3</c:v>
                </c:pt>
                <c:pt idx="815">
                  <c:v>-1.7977622719251556E-2</c:v>
                </c:pt>
                <c:pt idx="816">
                  <c:v>-2.46934602291836E-2</c:v>
                </c:pt>
                <c:pt idx="817">
                  <c:v>-1.9724933821216997E-2</c:v>
                </c:pt>
                <c:pt idx="818">
                  <c:v>-1.660318189792229E-2</c:v>
                </c:pt>
                <c:pt idx="819">
                  <c:v>-1.4036279401789444E-2</c:v>
                </c:pt>
                <c:pt idx="820">
                  <c:v>-3.5009138880236069E-3</c:v>
                </c:pt>
                <c:pt idx="821">
                  <c:v>-1.4756430967862716E-2</c:v>
                </c:pt>
                <c:pt idx="822">
                  <c:v>-5.6522747687015509E-3</c:v>
                </c:pt>
                <c:pt idx="823">
                  <c:v>-9.0907595548025376E-3</c:v>
                </c:pt>
                <c:pt idx="824">
                  <c:v>-7.1213898330168713E-3</c:v>
                </c:pt>
                <c:pt idx="825">
                  <c:v>-7.8627536498023457E-3</c:v>
                </c:pt>
                <c:pt idx="826">
                  <c:v>-1.7030132306843572E-3</c:v>
                </c:pt>
                <c:pt idx="827">
                  <c:v>-5.1775713313270818E-3</c:v>
                </c:pt>
                <c:pt idx="828">
                  <c:v>-2.3457229201882071E-3</c:v>
                </c:pt>
                <c:pt idx="829">
                  <c:v>-5.1865722488974716E-3</c:v>
                </c:pt>
                <c:pt idx="830">
                  <c:v>-4.0043001244760221E-3</c:v>
                </c:pt>
                <c:pt idx="831">
                  <c:v>1.255375235151953E-2</c:v>
                </c:pt>
                <c:pt idx="832">
                  <c:v>1.2512765998577901E-2</c:v>
                </c:pt>
                <c:pt idx="833">
                  <c:v>2.5304895096235239E-2</c:v>
                </c:pt>
                <c:pt idx="834">
                  <c:v>1.4550149691674806E-2</c:v>
                </c:pt>
                <c:pt idx="835">
                  <c:v>2.5140411836732341E-2</c:v>
                </c:pt>
                <c:pt idx="836">
                  <c:v>2.7755950461486836E-2</c:v>
                </c:pt>
                <c:pt idx="837">
                  <c:v>2.8553482813374487E-2</c:v>
                </c:pt>
                <c:pt idx="838">
                  <c:v>2.7437352113229872E-2</c:v>
                </c:pt>
                <c:pt idx="839">
                  <c:v>3.0813604306563439E-2</c:v>
                </c:pt>
                <c:pt idx="840">
                  <c:v>2.0529068341074624E-2</c:v>
                </c:pt>
                <c:pt idx="841">
                  <c:v>1.1859303184076396E-2</c:v>
                </c:pt>
                <c:pt idx="842">
                  <c:v>2.8522366796057148E-3</c:v>
                </c:pt>
                <c:pt idx="843">
                  <c:v>-9.5737567117639612E-3</c:v>
                </c:pt>
                <c:pt idx="844">
                  <c:v>-1.0368493256209466E-2</c:v>
                </c:pt>
                <c:pt idx="845">
                  <c:v>-1.3345300823201131E-2</c:v>
                </c:pt>
                <c:pt idx="846">
                  <c:v>-1.3037904162802198E-2</c:v>
                </c:pt>
                <c:pt idx="847">
                  <c:v>-1.3385125792588165E-2</c:v>
                </c:pt>
                <c:pt idx="848">
                  <c:v>-1.2479071535688337E-2</c:v>
                </c:pt>
                <c:pt idx="849">
                  <c:v>-1.1059296865860348E-2</c:v>
                </c:pt>
                <c:pt idx="850">
                  <c:v>-1.6016327574993813E-2</c:v>
                </c:pt>
                <c:pt idx="851">
                  <c:v>-1.0215248596803376E-3</c:v>
                </c:pt>
                <c:pt idx="852">
                  <c:v>-2.8384785223367664E-2</c:v>
                </c:pt>
                <c:pt idx="853">
                  <c:v>-3.8498733255261021E-2</c:v>
                </c:pt>
                <c:pt idx="854">
                  <c:v>-1.908410609114175E-2</c:v>
                </c:pt>
                <c:pt idx="855">
                  <c:v>-3.5245409112990862E-4</c:v>
                </c:pt>
                <c:pt idx="856">
                  <c:v>9.9933156327130339E-3</c:v>
                </c:pt>
                <c:pt idx="857">
                  <c:v>1.5203305933502838E-2</c:v>
                </c:pt>
                <c:pt idx="858">
                  <c:v>2.5408944768387635E-3</c:v>
                </c:pt>
                <c:pt idx="859">
                  <c:v>5.1711907899284386E-3</c:v>
                </c:pt>
                <c:pt idx="860">
                  <c:v>5.9521618770158741E-3</c:v>
                </c:pt>
                <c:pt idx="861">
                  <c:v>7.8147814611510581E-3</c:v>
                </c:pt>
                <c:pt idx="862">
                  <c:v>4.7798393607088444E-2</c:v>
                </c:pt>
                <c:pt idx="863">
                  <c:v>7.3045482616387936E-2</c:v>
                </c:pt>
                <c:pt idx="864">
                  <c:v>5.5566119538725589E-2</c:v>
                </c:pt>
                <c:pt idx="865">
                  <c:v>4.3922299064092334E-2</c:v>
                </c:pt>
                <c:pt idx="866">
                  <c:v>2.9519057173702574E-2</c:v>
                </c:pt>
                <c:pt idx="867">
                  <c:v>2.9951812886378736E-2</c:v>
                </c:pt>
                <c:pt idx="868">
                  <c:v>3.5386636875644216E-2</c:v>
                </c:pt>
                <c:pt idx="869">
                  <c:v>3.4309158791584603E-2</c:v>
                </c:pt>
                <c:pt idx="870">
                  <c:v>3.1562046604422689E-2</c:v>
                </c:pt>
                <c:pt idx="871">
                  <c:v>2.0967486631254233E-2</c:v>
                </c:pt>
                <c:pt idx="872">
                  <c:v>1.4548648389438546E-2</c:v>
                </c:pt>
                <c:pt idx="873">
                  <c:v>7.8865383774472508E-3</c:v>
                </c:pt>
                <c:pt idx="874">
                  <c:v>6.5525185613524101E-3</c:v>
                </c:pt>
                <c:pt idx="875">
                  <c:v>2.912016619611628E-3</c:v>
                </c:pt>
                <c:pt idx="876">
                  <c:v>5.4713758765011283E-3</c:v>
                </c:pt>
                <c:pt idx="877">
                  <c:v>1.8213194962662437E-3</c:v>
                </c:pt>
                <c:pt idx="878">
                  <c:v>-3.1244166721075091E-3</c:v>
                </c:pt>
                <c:pt idx="879">
                  <c:v>-4.2565825159691815E-3</c:v>
                </c:pt>
                <c:pt idx="880">
                  <c:v>-4.2496317308924741E-4</c:v>
                </c:pt>
                <c:pt idx="881">
                  <c:v>3.5981074351091689E-3</c:v>
                </c:pt>
                <c:pt idx="882">
                  <c:v>5.7065492425077639E-3</c:v>
                </c:pt>
                <c:pt idx="883">
                  <c:v>5.7735343856386732E-3</c:v>
                </c:pt>
                <c:pt idx="884">
                  <c:v>4.1039984920183134E-3</c:v>
                </c:pt>
                <c:pt idx="885">
                  <c:v>7.2224929806086894E-3</c:v>
                </c:pt>
                <c:pt idx="886">
                  <c:v>4.7961496123851005E-3</c:v>
                </c:pt>
                <c:pt idx="887">
                  <c:v>8.8557599265137558E-3</c:v>
                </c:pt>
                <c:pt idx="888">
                  <c:v>9.743558709853755E-3</c:v>
                </c:pt>
                <c:pt idx="889">
                  <c:v>8.4813621850511021E-3</c:v>
                </c:pt>
                <c:pt idx="890">
                  <c:v>1.0466014631350176E-2</c:v>
                </c:pt>
                <c:pt idx="891">
                  <c:v>4.5800755890845345E-4</c:v>
                </c:pt>
                <c:pt idx="892">
                  <c:v>8.0210296693257791E-4</c:v>
                </c:pt>
                <c:pt idx="893">
                  <c:v>2.3622521091330659E-3</c:v>
                </c:pt>
                <c:pt idx="894">
                  <c:v>-2.3006116299704015E-5</c:v>
                </c:pt>
                <c:pt idx="895">
                  <c:v>-6.1125813711322939E-3</c:v>
                </c:pt>
                <c:pt idx="896">
                  <c:v>-6.8962824956886352E-3</c:v>
                </c:pt>
                <c:pt idx="897">
                  <c:v>-4.4708700110790145E-3</c:v>
                </c:pt>
                <c:pt idx="898">
                  <c:v>-9.3231937301572533E-4</c:v>
                </c:pt>
                <c:pt idx="899">
                  <c:v>-5.177856771601679E-3</c:v>
                </c:pt>
                <c:pt idx="900">
                  <c:v>-7.416444050850758E-3</c:v>
                </c:pt>
                <c:pt idx="901">
                  <c:v>-1.7828926035479992E-3</c:v>
                </c:pt>
                <c:pt idx="902">
                  <c:v>1.7578313712763717E-3</c:v>
                </c:pt>
                <c:pt idx="903">
                  <c:v>-3.384312305511856E-4</c:v>
                </c:pt>
                <c:pt idx="904">
                  <c:v>2.6901359950336099E-3</c:v>
                </c:pt>
                <c:pt idx="905">
                  <c:v>-2.0771446230425178E-2</c:v>
                </c:pt>
                <c:pt idx="906">
                  <c:v>-4.6209948126817229E-3</c:v>
                </c:pt>
                <c:pt idx="907">
                  <c:v>-2.4777171385048976E-2</c:v>
                </c:pt>
                <c:pt idx="908">
                  <c:v>-2.3409429205452664E-2</c:v>
                </c:pt>
                <c:pt idx="909">
                  <c:v>-1.0972221768799905E-2</c:v>
                </c:pt>
                <c:pt idx="910">
                  <c:v>-1.4710264220076085E-2</c:v>
                </c:pt>
                <c:pt idx="911">
                  <c:v>-1.8921109068768874E-2</c:v>
                </c:pt>
                <c:pt idx="912">
                  <c:v>-2.1599257757993189E-2</c:v>
                </c:pt>
                <c:pt idx="913">
                  <c:v>-1.0594861846632645E-2</c:v>
                </c:pt>
                <c:pt idx="914">
                  <c:v>-1.8906216136007899E-3</c:v>
                </c:pt>
                <c:pt idx="915">
                  <c:v>1.7183827372652054E-2</c:v>
                </c:pt>
                <c:pt idx="916">
                  <c:v>-6.0114094109810692E-3</c:v>
                </c:pt>
                <c:pt idx="917">
                  <c:v>1.5353833789409474E-2</c:v>
                </c:pt>
                <c:pt idx="918">
                  <c:v>2.1224259540001667E-2</c:v>
                </c:pt>
                <c:pt idx="919">
                  <c:v>1.8006156453526231E-3</c:v>
                </c:pt>
                <c:pt idx="920">
                  <c:v>1.3516436318255399E-2</c:v>
                </c:pt>
                <c:pt idx="921">
                  <c:v>1.0269016111362255E-2</c:v>
                </c:pt>
                <c:pt idx="922">
                  <c:v>5.0020406141207379E-3</c:v>
                </c:pt>
                <c:pt idx="923">
                  <c:v>-1.568473400158585E-3</c:v>
                </c:pt>
                <c:pt idx="924">
                  <c:v>-7.5657812829632871E-3</c:v>
                </c:pt>
                <c:pt idx="925">
                  <c:v>-5.0712757378819865E-3</c:v>
                </c:pt>
                <c:pt idx="926">
                  <c:v>8.1489044077843308E-3</c:v>
                </c:pt>
                <c:pt idx="927">
                  <c:v>-1.0799168630304503E-2</c:v>
                </c:pt>
                <c:pt idx="928">
                  <c:v>-1.4935812387440409E-2</c:v>
                </c:pt>
                <c:pt idx="929">
                  <c:v>-8.6747613305084743E-3</c:v>
                </c:pt>
                <c:pt idx="930">
                  <c:v>-1.6409570188796425E-2</c:v>
                </c:pt>
                <c:pt idx="931">
                  <c:v>-1.6186164603632893E-2</c:v>
                </c:pt>
                <c:pt idx="932">
                  <c:v>-5.0767770214522135E-3</c:v>
                </c:pt>
                <c:pt idx="933">
                  <c:v>-7.1746911790525839E-3</c:v>
                </c:pt>
                <c:pt idx="934">
                  <c:v>-9.0328065167906355E-3</c:v>
                </c:pt>
                <c:pt idx="935">
                  <c:v>-5.8581639917321664E-3</c:v>
                </c:pt>
                <c:pt idx="936">
                  <c:v>-5.7148997269220632E-3</c:v>
                </c:pt>
                <c:pt idx="937">
                  <c:v>3.0047206820230593E-3</c:v>
                </c:pt>
                <c:pt idx="938">
                  <c:v>1.1686038607440934E-4</c:v>
                </c:pt>
                <c:pt idx="939">
                  <c:v>2.2974078242235475E-4</c:v>
                </c:pt>
                <c:pt idx="940">
                  <c:v>-3.0849832381003735E-3</c:v>
                </c:pt>
                <c:pt idx="941">
                  <c:v>-1.6464934046237225E-4</c:v>
                </c:pt>
                <c:pt idx="942">
                  <c:v>-1.3116173913295346E-2</c:v>
                </c:pt>
                <c:pt idx="943">
                  <c:v>-2.1852630666518495E-2</c:v>
                </c:pt>
                <c:pt idx="944">
                  <c:v>-2.4909172496695841E-2</c:v>
                </c:pt>
                <c:pt idx="945">
                  <c:v>-2.6492547301360816E-2</c:v>
                </c:pt>
                <c:pt idx="946">
                  <c:v>-9.2509421647354872E-3</c:v>
                </c:pt>
                <c:pt idx="947">
                  <c:v>-1.6811063399788935E-3</c:v>
                </c:pt>
                <c:pt idx="948">
                  <c:v>1.1076941160321145E-2</c:v>
                </c:pt>
                <c:pt idx="949">
                  <c:v>1.6016982655094762E-2</c:v>
                </c:pt>
                <c:pt idx="950">
                  <c:v>1.7731194605914647E-2</c:v>
                </c:pt>
                <c:pt idx="951">
                  <c:v>1.7737969143161527E-2</c:v>
                </c:pt>
                <c:pt idx="952">
                  <c:v>3.2000943244627843E-2</c:v>
                </c:pt>
                <c:pt idx="953">
                  <c:v>3.6964311129831284E-2</c:v>
                </c:pt>
                <c:pt idx="954">
                  <c:v>4.6062993473248416E-2</c:v>
                </c:pt>
                <c:pt idx="955">
                  <c:v>4.5340862082862567E-2</c:v>
                </c:pt>
                <c:pt idx="956">
                  <c:v>3.079436469773876E-2</c:v>
                </c:pt>
                <c:pt idx="957">
                  <c:v>2.9192577086312448E-2</c:v>
                </c:pt>
                <c:pt idx="958">
                  <c:v>1.8984155764164078E-2</c:v>
                </c:pt>
                <c:pt idx="959">
                  <c:v>2.0942056006754067E-2</c:v>
                </c:pt>
                <c:pt idx="960">
                  <c:v>1.707259494248985E-2</c:v>
                </c:pt>
                <c:pt idx="961">
                  <c:v>1.8522506568495637E-2</c:v>
                </c:pt>
                <c:pt idx="962">
                  <c:v>8.4126209527162071E-3</c:v>
                </c:pt>
                <c:pt idx="963">
                  <c:v>6.4744146466209421E-3</c:v>
                </c:pt>
                <c:pt idx="964">
                  <c:v>2.2058728832596575E-3</c:v>
                </c:pt>
                <c:pt idx="965">
                  <c:v>1.0399951354128953E-2</c:v>
                </c:pt>
                <c:pt idx="966">
                  <c:v>6.371333190857263E-3</c:v>
                </c:pt>
                <c:pt idx="967">
                  <c:v>1.7285601545145406E-2</c:v>
                </c:pt>
                <c:pt idx="968">
                  <c:v>1.8634917751811447E-2</c:v>
                </c:pt>
                <c:pt idx="969">
                  <c:v>2.0649590700178175E-2</c:v>
                </c:pt>
                <c:pt idx="970">
                  <c:v>2.4779897843863776E-2</c:v>
                </c:pt>
                <c:pt idx="971">
                  <c:v>2.9963978979278206E-2</c:v>
                </c:pt>
                <c:pt idx="972">
                  <c:v>2.4470613575770819E-2</c:v>
                </c:pt>
                <c:pt idx="973">
                  <c:v>3.1868044472406432E-2</c:v>
                </c:pt>
                <c:pt idx="974">
                  <c:v>2.9718959994795138E-2</c:v>
                </c:pt>
                <c:pt idx="975">
                  <c:v>2.5887705704439972E-2</c:v>
                </c:pt>
                <c:pt idx="976">
                  <c:v>2.6113534111384989E-2</c:v>
                </c:pt>
                <c:pt idx="977">
                  <c:v>1.057578933216396E-2</c:v>
                </c:pt>
                <c:pt idx="978">
                  <c:v>6.5540632961167021E-3</c:v>
                </c:pt>
                <c:pt idx="979">
                  <c:v>1.8835771935006942E-3</c:v>
                </c:pt>
                <c:pt idx="980">
                  <c:v>5.2675083398170943E-3</c:v>
                </c:pt>
                <c:pt idx="981">
                  <c:v>-9.6426157012644027E-3</c:v>
                </c:pt>
                <c:pt idx="982">
                  <c:v>-1.7856676601955915E-3</c:v>
                </c:pt>
                <c:pt idx="983">
                  <c:v>-1.030921020514677E-2</c:v>
                </c:pt>
                <c:pt idx="984">
                  <c:v>-1.0628667263096519E-4</c:v>
                </c:pt>
                <c:pt idx="985">
                  <c:v>3.6265044101326557E-3</c:v>
                </c:pt>
                <c:pt idx="986">
                  <c:v>-7.7537582792957713E-4</c:v>
                </c:pt>
                <c:pt idx="987">
                  <c:v>5.1957988160249019E-3</c:v>
                </c:pt>
                <c:pt idx="988">
                  <c:v>3.5056047522302293E-3</c:v>
                </c:pt>
                <c:pt idx="989">
                  <c:v>2.2546722724026747E-3</c:v>
                </c:pt>
                <c:pt idx="990">
                  <c:v>2.834465640267922E-3</c:v>
                </c:pt>
                <c:pt idx="991">
                  <c:v>9.0789939624068249E-3</c:v>
                </c:pt>
                <c:pt idx="992">
                  <c:v>1.1220473405177563E-2</c:v>
                </c:pt>
                <c:pt idx="993">
                  <c:v>1.2896393806399018E-2</c:v>
                </c:pt>
                <c:pt idx="994">
                  <c:v>6.2078275222541123E-3</c:v>
                </c:pt>
                <c:pt idx="995">
                  <c:v>-3.1139742931346015E-3</c:v>
                </c:pt>
                <c:pt idx="996">
                  <c:v>1.0175777289715496E-3</c:v>
                </c:pt>
                <c:pt idx="997">
                  <c:v>-5.186961146550274E-3</c:v>
                </c:pt>
                <c:pt idx="998">
                  <c:v>4.9110847178724512E-3</c:v>
                </c:pt>
                <c:pt idx="999">
                  <c:v>1.2905137589877519E-2</c:v>
                </c:pt>
                <c:pt idx="1000">
                  <c:v>9.3438405100074659E-3</c:v>
                </c:pt>
                <c:pt idx="1001">
                  <c:v>1.0624113101465837E-2</c:v>
                </c:pt>
                <c:pt idx="1002">
                  <c:v>2.7483078721544595E-3</c:v>
                </c:pt>
                <c:pt idx="1003">
                  <c:v>4.8299207882187842E-3</c:v>
                </c:pt>
                <c:pt idx="1004">
                  <c:v>3.3660394645294582E-3</c:v>
                </c:pt>
                <c:pt idx="1005">
                  <c:v>7.5520243680094502E-3</c:v>
                </c:pt>
                <c:pt idx="1006">
                  <c:v>1.1429936706635894E-2</c:v>
                </c:pt>
                <c:pt idx="1007">
                  <c:v>1.200608921652903E-2</c:v>
                </c:pt>
                <c:pt idx="1008">
                  <c:v>5.6897520014364666E-3</c:v>
                </c:pt>
                <c:pt idx="1009">
                  <c:v>-1.6112186129728268E-3</c:v>
                </c:pt>
                <c:pt idx="1010">
                  <c:v>4.8604996844770626E-3</c:v>
                </c:pt>
                <c:pt idx="1011">
                  <c:v>9.2870465594042349E-3</c:v>
                </c:pt>
                <c:pt idx="1012">
                  <c:v>2.0546853464763433E-2</c:v>
                </c:pt>
                <c:pt idx="1013">
                  <c:v>2.5436482146564209E-2</c:v>
                </c:pt>
                <c:pt idx="1014">
                  <c:v>3.0118051719980103E-2</c:v>
                </c:pt>
                <c:pt idx="1015">
                  <c:v>2.8683413330905717E-2</c:v>
                </c:pt>
                <c:pt idx="1016">
                  <c:v>2.3122065726892752E-2</c:v>
                </c:pt>
                <c:pt idx="1017">
                  <c:v>3.1269513263664374E-2</c:v>
                </c:pt>
                <c:pt idx="1018">
                  <c:v>2.9959923653365614E-2</c:v>
                </c:pt>
                <c:pt idx="1019">
                  <c:v>2.9685740690987398E-2</c:v>
                </c:pt>
                <c:pt idx="1020">
                  <c:v>2.5441927197116E-2</c:v>
                </c:pt>
                <c:pt idx="1021">
                  <c:v>2.2899685366977594E-2</c:v>
                </c:pt>
                <c:pt idx="1022">
                  <c:v>1.5085845994674186E-2</c:v>
                </c:pt>
                <c:pt idx="1023">
                  <c:v>2.4667729783801214E-2</c:v>
                </c:pt>
                <c:pt idx="1024">
                  <c:v>1.3810724118880445E-2</c:v>
                </c:pt>
                <c:pt idx="1025">
                  <c:v>1.5178965831329024E-2</c:v>
                </c:pt>
                <c:pt idx="1026">
                  <c:v>1.021919416323356E-2</c:v>
                </c:pt>
                <c:pt idx="1027">
                  <c:v>1.2717181223837637E-3</c:v>
                </c:pt>
                <c:pt idx="1028">
                  <c:v>6.767615998851909E-5</c:v>
                </c:pt>
                <c:pt idx="1029">
                  <c:v>4.4835259662440971E-4</c:v>
                </c:pt>
                <c:pt idx="1030">
                  <c:v>2.2194424202806842E-3</c:v>
                </c:pt>
                <c:pt idx="1031">
                  <c:v>1.5685427981156261E-3</c:v>
                </c:pt>
                <c:pt idx="1032">
                  <c:v>7.6549955619312215E-4</c:v>
                </c:pt>
                <c:pt idx="1033">
                  <c:v>-4.4758320795257895E-3</c:v>
                </c:pt>
                <c:pt idx="1034">
                  <c:v>-2.2674995252108167E-4</c:v>
                </c:pt>
                <c:pt idx="1035">
                  <c:v>-2.0456795328662571E-3</c:v>
                </c:pt>
                <c:pt idx="1036">
                  <c:v>-7.7497297430882521E-4</c:v>
                </c:pt>
                <c:pt idx="1037">
                  <c:v>-1.0342941594521897E-2</c:v>
                </c:pt>
                <c:pt idx="1038">
                  <c:v>-6.1680106796591508E-3</c:v>
                </c:pt>
                <c:pt idx="1039">
                  <c:v>-8.0284184565142559E-3</c:v>
                </c:pt>
                <c:pt idx="1040">
                  <c:v>-1.2136110827101853E-2</c:v>
                </c:pt>
                <c:pt idx="1041">
                  <c:v>-1.3522783765624562E-2</c:v>
                </c:pt>
                <c:pt idx="1042">
                  <c:v>-2.9127259564481166E-3</c:v>
                </c:pt>
                <c:pt idx="1043">
                  <c:v>-1.0167868816443441E-2</c:v>
                </c:pt>
                <c:pt idx="1044">
                  <c:v>-5.6090229938882451E-3</c:v>
                </c:pt>
                <c:pt idx="1045">
                  <c:v>-6.5514376350920278E-3</c:v>
                </c:pt>
                <c:pt idx="1046">
                  <c:v>-6.1829970670872151E-3</c:v>
                </c:pt>
                <c:pt idx="1047">
                  <c:v>6.861963430069608E-3</c:v>
                </c:pt>
                <c:pt idx="1048">
                  <c:v>1.9143240175438585E-3</c:v>
                </c:pt>
                <c:pt idx="1049">
                  <c:v>4.9028063299103994E-3</c:v>
                </c:pt>
                <c:pt idx="1050">
                  <c:v>4.9196863804098715E-3</c:v>
                </c:pt>
                <c:pt idx="1051">
                  <c:v>6.6272438354806566E-3</c:v>
                </c:pt>
                <c:pt idx="1052">
                  <c:v>-2.0329731667477076E-3</c:v>
                </c:pt>
                <c:pt idx="1053">
                  <c:v>-6.8847467419628433E-3</c:v>
                </c:pt>
                <c:pt idx="1054">
                  <c:v>-1.665357826267036E-2</c:v>
                </c:pt>
                <c:pt idx="1055">
                  <c:v>-5.8195184138167778E-3</c:v>
                </c:pt>
                <c:pt idx="1056">
                  <c:v>-7.0836461455799091E-3</c:v>
                </c:pt>
                <c:pt idx="1057">
                  <c:v>-9.3608372974900659E-3</c:v>
                </c:pt>
                <c:pt idx="1058">
                  <c:v>1.2275498966768496E-3</c:v>
                </c:pt>
                <c:pt idx="1059">
                  <c:v>-3.7397886971988906E-3</c:v>
                </c:pt>
                <c:pt idx="1060">
                  <c:v>7.8694203091539613E-3</c:v>
                </c:pt>
                <c:pt idx="1061">
                  <c:v>1.3254184373158954E-2</c:v>
                </c:pt>
                <c:pt idx="1062">
                  <c:v>1.4203271373784229E-2</c:v>
                </c:pt>
                <c:pt idx="1063">
                  <c:v>1.8523075781908791E-2</c:v>
                </c:pt>
                <c:pt idx="1064">
                  <c:v>2.3446116558958705E-2</c:v>
                </c:pt>
                <c:pt idx="1065">
                  <c:v>1.6600442540921412E-2</c:v>
                </c:pt>
                <c:pt idx="1066">
                  <c:v>2.0696389350404392E-2</c:v>
                </c:pt>
                <c:pt idx="1067">
                  <c:v>2.1142045150773909E-2</c:v>
                </c:pt>
                <c:pt idx="1068">
                  <c:v>1.4195128200358809E-2</c:v>
                </c:pt>
                <c:pt idx="1069">
                  <c:v>2.1315175712130114E-2</c:v>
                </c:pt>
                <c:pt idx="1070">
                  <c:v>1.0570884471940701E-2</c:v>
                </c:pt>
                <c:pt idx="1071">
                  <c:v>3.4728957092322391E-3</c:v>
                </c:pt>
                <c:pt idx="1072">
                  <c:v>5.0886798237274383E-3</c:v>
                </c:pt>
                <c:pt idx="1073">
                  <c:v>2.3707609332990439E-3</c:v>
                </c:pt>
                <c:pt idx="1074">
                  <c:v>2.8062053582040649E-3</c:v>
                </c:pt>
                <c:pt idx="1075">
                  <c:v>5.8405558087535232E-3</c:v>
                </c:pt>
                <c:pt idx="1076">
                  <c:v>3.9650792830062233E-3</c:v>
                </c:pt>
                <c:pt idx="1077">
                  <c:v>-1.3108219696540777E-2</c:v>
                </c:pt>
                <c:pt idx="1078">
                  <c:v>-1.0010114223406748E-2</c:v>
                </c:pt>
                <c:pt idx="1079">
                  <c:v>-7.3457705227671869E-3</c:v>
                </c:pt>
                <c:pt idx="1080">
                  <c:v>-2.236352210250325E-3</c:v>
                </c:pt>
                <c:pt idx="1081">
                  <c:v>6.256074012356373E-4</c:v>
                </c:pt>
                <c:pt idx="1082">
                  <c:v>1.9816785857181035E-3</c:v>
                </c:pt>
                <c:pt idx="1083">
                  <c:v>8.5789419253384323E-3</c:v>
                </c:pt>
                <c:pt idx="1084">
                  <c:v>1.0368979025591772E-2</c:v>
                </c:pt>
                <c:pt idx="1085">
                  <c:v>4.3984861022933535E-3</c:v>
                </c:pt>
                <c:pt idx="1086">
                  <c:v>4.6255444342575124E-3</c:v>
                </c:pt>
                <c:pt idx="1087">
                  <c:v>3.0513608464154435E-2</c:v>
                </c:pt>
                <c:pt idx="1088">
                  <c:v>3.0534443889023346E-2</c:v>
                </c:pt>
                <c:pt idx="1089">
                  <c:v>2.2571334151142597E-2</c:v>
                </c:pt>
                <c:pt idx="1090">
                  <c:v>1.4641561603758117E-2</c:v>
                </c:pt>
                <c:pt idx="1091">
                  <c:v>1.4372405596249416E-2</c:v>
                </c:pt>
                <c:pt idx="1092">
                  <c:v>1.2153540504928022E-2</c:v>
                </c:pt>
                <c:pt idx="1093">
                  <c:v>6.8910951394690421E-3</c:v>
                </c:pt>
                <c:pt idx="1094">
                  <c:v>5.6013508552961106E-3</c:v>
                </c:pt>
                <c:pt idx="1095">
                  <c:v>1.1308060291836265E-2</c:v>
                </c:pt>
                <c:pt idx="1096">
                  <c:v>1.0771807740289283E-2</c:v>
                </c:pt>
                <c:pt idx="1097">
                  <c:v>9.8710223710962329E-4</c:v>
                </c:pt>
                <c:pt idx="1098">
                  <c:v>-2.4301730833307836E-3</c:v>
                </c:pt>
                <c:pt idx="1099">
                  <c:v>7.1008171422962995E-3</c:v>
                </c:pt>
                <c:pt idx="1100">
                  <c:v>3.164565406837125E-3</c:v>
                </c:pt>
                <c:pt idx="1101">
                  <c:v>1.0147221409836705E-3</c:v>
                </c:pt>
                <c:pt idx="1102">
                  <c:v>2.9166750515921016E-4</c:v>
                </c:pt>
                <c:pt idx="1103">
                  <c:v>2.6816997788040248E-3</c:v>
                </c:pt>
                <c:pt idx="1104">
                  <c:v>3.9766939995300723E-3</c:v>
                </c:pt>
                <c:pt idx="1105">
                  <c:v>-8.6302511617388326E-3</c:v>
                </c:pt>
                <c:pt idx="1106">
                  <c:v>1.1355772957694092E-3</c:v>
                </c:pt>
                <c:pt idx="1107">
                  <c:v>-5.2595296305351126E-3</c:v>
                </c:pt>
                <c:pt idx="1108">
                  <c:v>-4.0110709768504107E-3</c:v>
                </c:pt>
                <c:pt idx="1109">
                  <c:v>-1.0015486229726235E-2</c:v>
                </c:pt>
                <c:pt idx="1110">
                  <c:v>-1.8441017213964655E-3</c:v>
                </c:pt>
                <c:pt idx="1111">
                  <c:v>-1.0674274757904986E-2</c:v>
                </c:pt>
                <c:pt idx="1112">
                  <c:v>-3.8356762408774726E-3</c:v>
                </c:pt>
                <c:pt idx="1113">
                  <c:v>-4.4680387634009125E-3</c:v>
                </c:pt>
                <c:pt idx="1114">
                  <c:v>-5.5667778218281977E-3</c:v>
                </c:pt>
                <c:pt idx="1115">
                  <c:v>9.8178595992216549E-3</c:v>
                </c:pt>
                <c:pt idx="1116">
                  <c:v>2.9211876190261303E-3</c:v>
                </c:pt>
                <c:pt idx="1117">
                  <c:v>1.6221020779430457E-2</c:v>
                </c:pt>
                <c:pt idx="1118">
                  <c:v>1.4636048886899651E-2</c:v>
                </c:pt>
                <c:pt idx="1119">
                  <c:v>1.2925559121235353E-2</c:v>
                </c:pt>
                <c:pt idx="1120">
                  <c:v>1.68315935441057E-2</c:v>
                </c:pt>
                <c:pt idx="1121">
                  <c:v>2.6090909717712558E-2</c:v>
                </c:pt>
                <c:pt idx="1122">
                  <c:v>1.9340257714913402E-2</c:v>
                </c:pt>
                <c:pt idx="1123">
                  <c:v>1.7348620597124231E-2</c:v>
                </c:pt>
                <c:pt idx="1124">
                  <c:v>2.1050515573523155E-2</c:v>
                </c:pt>
                <c:pt idx="1125">
                  <c:v>1.4054088383285368E-2</c:v>
                </c:pt>
                <c:pt idx="1126">
                  <c:v>1.1208097424428133E-2</c:v>
                </c:pt>
                <c:pt idx="1127">
                  <c:v>5.2034654231870748E-3</c:v>
                </c:pt>
                <c:pt idx="1128">
                  <c:v>4.5279687749102942E-3</c:v>
                </c:pt>
                <c:pt idx="1129">
                  <c:v>6.3764112639796023E-3</c:v>
                </c:pt>
                <c:pt idx="1130">
                  <c:v>1.510680050486579E-3</c:v>
                </c:pt>
                <c:pt idx="1131">
                  <c:v>-5.2169057608423533E-4</c:v>
                </c:pt>
                <c:pt idx="1132">
                  <c:v>1.7335701202287248E-3</c:v>
                </c:pt>
                <c:pt idx="1133">
                  <c:v>4.4437157853043979E-3</c:v>
                </c:pt>
                <c:pt idx="1134">
                  <c:v>-8.9254399036123159E-4</c:v>
                </c:pt>
                <c:pt idx="1135">
                  <c:v>-1.5388425240908813E-3</c:v>
                </c:pt>
                <c:pt idx="1136">
                  <c:v>-1.5145899552217911E-2</c:v>
                </c:pt>
                <c:pt idx="1137">
                  <c:v>-1.2529127007508786E-2</c:v>
                </c:pt>
                <c:pt idx="1138">
                  <c:v>-1.8070646658630205E-3</c:v>
                </c:pt>
                <c:pt idx="1139">
                  <c:v>-4.7521180524506155E-3</c:v>
                </c:pt>
                <c:pt idx="1140">
                  <c:v>-3.82554965235861E-3</c:v>
                </c:pt>
                <c:pt idx="1141">
                  <c:v>-1.7196850138032509E-2</c:v>
                </c:pt>
                <c:pt idx="1142">
                  <c:v>-2.0921225236288876E-2</c:v>
                </c:pt>
                <c:pt idx="1143">
                  <c:v>-2.1405094320456633E-2</c:v>
                </c:pt>
                <c:pt idx="1144">
                  <c:v>-9.0960467512618288E-3</c:v>
                </c:pt>
                <c:pt idx="1145">
                  <c:v>-1.219194235128849E-2</c:v>
                </c:pt>
                <c:pt idx="1146">
                  <c:v>3.1165961344383484E-4</c:v>
                </c:pt>
                <c:pt idx="1147">
                  <c:v>7.0837427586422199E-4</c:v>
                </c:pt>
                <c:pt idx="1148">
                  <c:v>-8.7983238546917256E-3</c:v>
                </c:pt>
                <c:pt idx="1149">
                  <c:v>-7.4569243841215074E-3</c:v>
                </c:pt>
                <c:pt idx="1150">
                  <c:v>-4.2714881453897189E-3</c:v>
                </c:pt>
                <c:pt idx="1151">
                  <c:v>1.6990527475552644E-2</c:v>
                </c:pt>
                <c:pt idx="1152">
                  <c:v>2.0808159413307992E-2</c:v>
                </c:pt>
                <c:pt idx="1153">
                  <c:v>1.2066725365126358E-2</c:v>
                </c:pt>
                <c:pt idx="1154">
                  <c:v>5.2988722596600812E-3</c:v>
                </c:pt>
                <c:pt idx="1155">
                  <c:v>8.5799906333792631E-3</c:v>
                </c:pt>
                <c:pt idx="1156">
                  <c:v>9.166647096321973E-3</c:v>
                </c:pt>
                <c:pt idx="1157">
                  <c:v>1.8276150360341442E-2</c:v>
                </c:pt>
                <c:pt idx="1158">
                  <c:v>2.1147499629961878E-2</c:v>
                </c:pt>
                <c:pt idx="1159">
                  <c:v>2.1061867062602189E-2</c:v>
                </c:pt>
                <c:pt idx="1160">
                  <c:v>1.5356011449384865E-2</c:v>
                </c:pt>
                <c:pt idx="1161">
                  <c:v>1.1496815482061431E-2</c:v>
                </c:pt>
                <c:pt idx="1162">
                  <c:v>1.0971099272976213E-2</c:v>
                </c:pt>
                <c:pt idx="1163">
                  <c:v>1.9660137309144531E-2</c:v>
                </c:pt>
                <c:pt idx="1164">
                  <c:v>1.7170441727210394E-2</c:v>
                </c:pt>
                <c:pt idx="1165">
                  <c:v>1.4298327891262222E-2</c:v>
                </c:pt>
                <c:pt idx="1166">
                  <c:v>1.6435872004508571E-2</c:v>
                </c:pt>
                <c:pt idx="1167">
                  <c:v>3.4303742606136053E-3</c:v>
                </c:pt>
                <c:pt idx="1168">
                  <c:v>1.4423589744695162E-4</c:v>
                </c:pt>
                <c:pt idx="1169">
                  <c:v>3.4642238699019129E-3</c:v>
                </c:pt>
                <c:pt idx="1170">
                  <c:v>5.7694385365290833E-3</c:v>
                </c:pt>
                <c:pt idx="1171">
                  <c:v>7.6222238419176667E-3</c:v>
                </c:pt>
                <c:pt idx="1172">
                  <c:v>1.0033880723218829E-2</c:v>
                </c:pt>
                <c:pt idx="1173">
                  <c:v>1.1080812378218017E-2</c:v>
                </c:pt>
                <c:pt idx="1174">
                  <c:v>1.1692609250291098E-2</c:v>
                </c:pt>
                <c:pt idx="1175">
                  <c:v>2.0374078949128325E-2</c:v>
                </c:pt>
                <c:pt idx="1176">
                  <c:v>1.8652283899328301E-2</c:v>
                </c:pt>
                <c:pt idx="1177">
                  <c:v>1.9070742758450127E-2</c:v>
                </c:pt>
                <c:pt idx="1178">
                  <c:v>2.1318298525023354E-2</c:v>
                </c:pt>
                <c:pt idx="1179">
                  <c:v>1.9043358864311129E-2</c:v>
                </c:pt>
                <c:pt idx="1180">
                  <c:v>1.6151291160846414E-2</c:v>
                </c:pt>
                <c:pt idx="1181">
                  <c:v>1.3330750334574667E-2</c:v>
                </c:pt>
                <c:pt idx="1182">
                  <c:v>1.1213454059839475E-2</c:v>
                </c:pt>
                <c:pt idx="1183">
                  <c:v>9.729295426010854E-3</c:v>
                </c:pt>
                <c:pt idx="1184">
                  <c:v>9.2254115756085862E-3</c:v>
                </c:pt>
                <c:pt idx="1185">
                  <c:v>3.9224517504470773E-3</c:v>
                </c:pt>
                <c:pt idx="1186">
                  <c:v>1.010045889903528E-2</c:v>
                </c:pt>
                <c:pt idx="1187">
                  <c:v>7.9261273822035481E-3</c:v>
                </c:pt>
                <c:pt idx="1188">
                  <c:v>7.22300853241176E-3</c:v>
                </c:pt>
                <c:pt idx="1189">
                  <c:v>7.4716996520217535E-4</c:v>
                </c:pt>
                <c:pt idx="1190">
                  <c:v>3.7054861037233021E-3</c:v>
                </c:pt>
                <c:pt idx="1191">
                  <c:v>1.0868374165546731E-2</c:v>
                </c:pt>
                <c:pt idx="1192">
                  <c:v>5.9215742311623121E-3</c:v>
                </c:pt>
                <c:pt idx="1193">
                  <c:v>6.1932347317855364E-3</c:v>
                </c:pt>
                <c:pt idx="1194">
                  <c:v>7.0420188174478799E-3</c:v>
                </c:pt>
                <c:pt idx="1195">
                  <c:v>6.9040227262468215E-3</c:v>
                </c:pt>
                <c:pt idx="1196">
                  <c:v>4.8925158864490895E-3</c:v>
                </c:pt>
                <c:pt idx="1197">
                  <c:v>1.0143355321339793E-2</c:v>
                </c:pt>
                <c:pt idx="1198">
                  <c:v>8.3376334764515038E-3</c:v>
                </c:pt>
                <c:pt idx="1199">
                  <c:v>1.4454203212606554E-2</c:v>
                </c:pt>
                <c:pt idx="1200">
                  <c:v>9.4150824776473019E-3</c:v>
                </c:pt>
                <c:pt idx="1201">
                  <c:v>4.7642566594846011E-4</c:v>
                </c:pt>
                <c:pt idx="1202">
                  <c:v>4.6571538390871728E-3</c:v>
                </c:pt>
                <c:pt idx="1203">
                  <c:v>1.4008600875106722E-3</c:v>
                </c:pt>
                <c:pt idx="1204">
                  <c:v>-5.7309825083525804E-3</c:v>
                </c:pt>
                <c:pt idx="1205">
                  <c:v>2.2417224444219691E-3</c:v>
                </c:pt>
                <c:pt idx="1206">
                  <c:v>-3.4799837996756324E-3</c:v>
                </c:pt>
                <c:pt idx="1207">
                  <c:v>-3.475557795673104E-3</c:v>
                </c:pt>
                <c:pt idx="1208">
                  <c:v>3.2334015210705004E-3</c:v>
                </c:pt>
                <c:pt idx="1209">
                  <c:v>1.0402450423490511E-3</c:v>
                </c:pt>
                <c:pt idx="1210">
                  <c:v>6.8632109009307343E-3</c:v>
                </c:pt>
                <c:pt idx="1211">
                  <c:v>7.3769261510962698E-3</c:v>
                </c:pt>
                <c:pt idx="1212">
                  <c:v>1.6194107388999904E-2</c:v>
                </c:pt>
                <c:pt idx="1213">
                  <c:v>1.8137094068453513E-2</c:v>
                </c:pt>
                <c:pt idx="1214">
                  <c:v>3.1835679563428199E-2</c:v>
                </c:pt>
                <c:pt idx="1215">
                  <c:v>2.164644376795068E-2</c:v>
                </c:pt>
                <c:pt idx="1216">
                  <c:v>2.3223149961153173E-2</c:v>
                </c:pt>
                <c:pt idx="1217">
                  <c:v>1.8201889533570013E-2</c:v>
                </c:pt>
                <c:pt idx="1218">
                  <c:v>1.156793907584246E-2</c:v>
                </c:pt>
                <c:pt idx="1219">
                  <c:v>1.5246548367145394E-2</c:v>
                </c:pt>
                <c:pt idx="1220">
                  <c:v>1.8683766206028449E-2</c:v>
                </c:pt>
                <c:pt idx="1221">
                  <c:v>2.2264939826398003E-2</c:v>
                </c:pt>
                <c:pt idx="1222">
                  <c:v>1.401233135329169E-2</c:v>
                </c:pt>
                <c:pt idx="1223">
                  <c:v>1.3908556666436294E-2</c:v>
                </c:pt>
                <c:pt idx="1224">
                  <c:v>1.6718021425118448E-3</c:v>
                </c:pt>
                <c:pt idx="1225">
                  <c:v>1.263269839233574E-2</c:v>
                </c:pt>
                <c:pt idx="1226">
                  <c:v>1.9033887595012546E-2</c:v>
                </c:pt>
                <c:pt idx="1227">
                  <c:v>1.9544780211971761E-2</c:v>
                </c:pt>
                <c:pt idx="1228">
                  <c:v>1.8830655883267943E-2</c:v>
                </c:pt>
                <c:pt idx="1229">
                  <c:v>1.7886276107991487E-2</c:v>
                </c:pt>
                <c:pt idx="1230">
                  <c:v>1.1936802431227194E-2</c:v>
                </c:pt>
                <c:pt idx="1231">
                  <c:v>7.6809846568229997E-3</c:v>
                </c:pt>
                <c:pt idx="1232">
                  <c:v>6.9238892453253164E-3</c:v>
                </c:pt>
                <c:pt idx="1233">
                  <c:v>9.2292769775880468E-3</c:v>
                </c:pt>
                <c:pt idx="1234">
                  <c:v>8.1118123217802235E-3</c:v>
                </c:pt>
                <c:pt idx="1235">
                  <c:v>7.4465773750776489E-3</c:v>
                </c:pt>
                <c:pt idx="1236">
                  <c:v>8.4765322309387509E-3</c:v>
                </c:pt>
                <c:pt idx="1237">
                  <c:v>1.5732572742233573E-2</c:v>
                </c:pt>
                <c:pt idx="1238">
                  <c:v>2.3569954775834033E-2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0-44CB-97ED-2083BE6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8735"/>
        <c:axId val="70814975"/>
      </c:lineChart>
      <c:catAx>
        <c:axId val="7080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14975"/>
        <c:crosses val="autoZero"/>
        <c:auto val="1"/>
        <c:lblAlgn val="ctr"/>
        <c:lblOffset val="100"/>
        <c:noMultiLvlLbl val="0"/>
      </c:catAx>
      <c:valAx>
        <c:axId val="708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84667</xdr:colOff>
      <xdr:row>6</xdr:row>
      <xdr:rowOff>113596</xdr:rowOff>
    </xdr:from>
    <xdr:to>
      <xdr:col>19</xdr:col>
      <xdr:colOff>105833</xdr:colOff>
      <xdr:row>37</xdr:row>
      <xdr:rowOff>14112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1B12C9-3065-4957-856E-7E3890DC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235857</xdr:colOff>
      <xdr:row>8</xdr:row>
      <xdr:rowOff>61686</xdr:rowOff>
    </xdr:from>
    <xdr:to>
      <xdr:col>22</xdr:col>
      <xdr:colOff>272142</xdr:colOff>
      <xdr:row>44</xdr:row>
      <xdr:rowOff>172358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0827431-9FF8-43B8-A69D-580C0D077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1"/>
  <sheetViews>
    <sheetView zoomScale="90" zoomScaleNormal="90" workbookViewId="0">
      <selection activeCell="H4" sqref="H4"/>
    </sheetView>
  </sheetViews>
  <sheetFormatPr defaultRowHeight="14" x14ac:dyDescent="0.3"/>
  <cols>
    <col min="1" max="1" width="11" style="1" bestFit="1" customWidth="1"/>
    <col min="2" max="2" width="18.33203125" style="1" customWidth="1"/>
    <col min="3" max="3" width="13.5" style="2" bestFit="1" customWidth="1"/>
    <col min="4" max="4" width="11.6640625" style="3" customWidth="1"/>
    <col min="5" max="5" width="11.75" style="3" bestFit="1" customWidth="1"/>
    <col min="8" max="8" width="19.9140625" customWidth="1"/>
  </cols>
  <sheetData>
    <row r="1" spans="1:12" x14ac:dyDescent="0.3">
      <c r="A1" s="1" t="s">
        <v>0</v>
      </c>
      <c r="B1" s="1" t="s">
        <v>1</v>
      </c>
      <c r="C1" s="2" t="s">
        <v>1252</v>
      </c>
      <c r="D1" s="3" t="s">
        <v>1254</v>
      </c>
      <c r="E1" s="3" t="s">
        <v>1255</v>
      </c>
      <c r="F1" t="s">
        <v>1269</v>
      </c>
      <c r="H1" t="s">
        <v>1253</v>
      </c>
      <c r="I1">
        <f>NORMSINV(0.01)</f>
        <v>-2.3263478740408408</v>
      </c>
      <c r="J1" s="2"/>
      <c r="K1" s="3"/>
      <c r="L1" s="3"/>
    </row>
    <row r="2" spans="1:12" x14ac:dyDescent="0.3">
      <c r="A2" s="1" t="s">
        <v>2</v>
      </c>
      <c r="B2" s="1">
        <v>1492.5600589999999</v>
      </c>
      <c r="H2" s="1"/>
      <c r="I2" s="1"/>
      <c r="J2" s="2"/>
      <c r="K2" s="3"/>
      <c r="L2" s="3"/>
    </row>
    <row r="3" spans="1:12" x14ac:dyDescent="0.3">
      <c r="A3" s="1" t="s">
        <v>3</v>
      </c>
      <c r="B3" s="1">
        <v>1494.8100589999999</v>
      </c>
      <c r="C3" s="2">
        <f>LN(B3/B2)</f>
        <v>1.5063419238833973E-3</v>
      </c>
      <c r="H3" t="s">
        <v>1256</v>
      </c>
      <c r="I3" s="3">
        <v>0.01</v>
      </c>
      <c r="J3" s="2" t="s">
        <v>1258</v>
      </c>
      <c r="K3" s="4">
        <f>COUNT(E23:E1240)*$I$3</f>
        <v>12.18</v>
      </c>
      <c r="L3" s="3" t="s">
        <v>1259</v>
      </c>
    </row>
    <row r="4" spans="1:12" x14ac:dyDescent="0.3">
      <c r="A4" s="1" t="s">
        <v>4</v>
      </c>
      <c r="B4" s="1">
        <v>1494.8199460000001</v>
      </c>
      <c r="C4" s="2">
        <f t="shared" ref="C4:C67" si="0">LN(B4/B3)</f>
        <v>6.6141963945740372E-6</v>
      </c>
      <c r="H4" t="s">
        <v>1257</v>
      </c>
      <c r="I4" s="3">
        <f>AVERAGE(F23:F1240)</f>
        <v>2.0525451559934318E-2</v>
      </c>
      <c r="J4" s="2" t="s">
        <v>1258</v>
      </c>
      <c r="K4" s="4">
        <f>COUNTIF(F23:F1240, 1)</f>
        <v>25</v>
      </c>
      <c r="L4" s="3" t="s">
        <v>1260</v>
      </c>
    </row>
    <row r="5" spans="1:12" x14ac:dyDescent="0.3">
      <c r="A5" s="1" t="s">
        <v>5</v>
      </c>
      <c r="B5" s="1">
        <v>1502.959961</v>
      </c>
      <c r="C5" s="2">
        <f t="shared" si="0"/>
        <v>5.4307088968290696E-3</v>
      </c>
      <c r="H5" t="s">
        <v>1268</v>
      </c>
      <c r="I5">
        <f>SUMPRODUCT((F23:F1239=F24:F1240)*(F23:F1239=1))</f>
        <v>14</v>
      </c>
    </row>
    <row r="6" spans="1:12" x14ac:dyDescent="0.3">
      <c r="A6" s="1" t="s">
        <v>6</v>
      </c>
      <c r="B6" s="1">
        <v>1500.1800539999999</v>
      </c>
      <c r="C6" s="2">
        <f t="shared" si="0"/>
        <v>-1.8513341236916236E-3</v>
      </c>
    </row>
    <row r="7" spans="1:12" x14ac:dyDescent="0.3">
      <c r="A7" s="1" t="s">
        <v>7</v>
      </c>
      <c r="B7" s="1">
        <v>1507.839966</v>
      </c>
      <c r="C7" s="2">
        <f t="shared" si="0"/>
        <v>5.0930037076888724E-3</v>
      </c>
    </row>
    <row r="8" spans="1:12" x14ac:dyDescent="0.3">
      <c r="A8" s="1" t="s">
        <v>8</v>
      </c>
      <c r="B8" s="1">
        <v>1501.959961</v>
      </c>
      <c r="C8" s="2">
        <f t="shared" si="0"/>
        <v>-3.9072447493082472E-3</v>
      </c>
    </row>
    <row r="9" spans="1:12" x14ac:dyDescent="0.3">
      <c r="A9" s="1" t="s">
        <v>9</v>
      </c>
      <c r="B9" s="1">
        <v>1498.1099850000001</v>
      </c>
      <c r="C9" s="2">
        <f t="shared" si="0"/>
        <v>-2.5665922346749968E-3</v>
      </c>
    </row>
    <row r="10" spans="1:12" x14ac:dyDescent="0.3">
      <c r="A10" s="1" t="s">
        <v>10</v>
      </c>
      <c r="B10" s="1">
        <v>1513.170044</v>
      </c>
      <c r="C10" s="2">
        <f t="shared" si="0"/>
        <v>1.0002513494821156E-2</v>
      </c>
    </row>
    <row r="11" spans="1:12" x14ac:dyDescent="0.3">
      <c r="A11" s="1" t="s">
        <v>11</v>
      </c>
      <c r="B11" s="1">
        <v>1495.709961</v>
      </c>
      <c r="C11" s="2">
        <f t="shared" si="0"/>
        <v>-1.1605832704006383E-2</v>
      </c>
    </row>
    <row r="12" spans="1:12" x14ac:dyDescent="0.3">
      <c r="A12" s="1" t="s">
        <v>12</v>
      </c>
      <c r="B12" s="1">
        <v>1511.290039</v>
      </c>
      <c r="C12" s="2">
        <f t="shared" si="0"/>
        <v>1.0362632138918E-2</v>
      </c>
    </row>
    <row r="13" spans="1:12" x14ac:dyDescent="0.3">
      <c r="A13" s="1" t="s">
        <v>13</v>
      </c>
      <c r="B13" s="1">
        <v>1512.119995</v>
      </c>
      <c r="C13" s="2">
        <f t="shared" si="0"/>
        <v>5.4901982299070617E-4</v>
      </c>
    </row>
    <row r="14" spans="1:12" x14ac:dyDescent="0.3">
      <c r="A14" s="1" t="s">
        <v>14</v>
      </c>
      <c r="B14" s="1">
        <v>1509.3900149999999</v>
      </c>
      <c r="C14" s="2">
        <f t="shared" si="0"/>
        <v>-1.8070307454410902E-3</v>
      </c>
    </row>
    <row r="15" spans="1:12" x14ac:dyDescent="0.3">
      <c r="A15" s="1" t="s">
        <v>15</v>
      </c>
      <c r="B15" s="1">
        <v>1517.9300539999999</v>
      </c>
      <c r="C15" s="2">
        <f t="shared" si="0"/>
        <v>5.641994542558368E-3</v>
      </c>
    </row>
    <row r="16" spans="1:12" x14ac:dyDescent="0.3">
      <c r="A16" s="1" t="s">
        <v>16</v>
      </c>
      <c r="B16" s="1">
        <v>1517.01001</v>
      </c>
      <c r="C16" s="2">
        <f t="shared" si="0"/>
        <v>-6.0630128357233104E-4</v>
      </c>
    </row>
    <row r="17" spans="1:6" x14ac:dyDescent="0.3">
      <c r="A17" s="1" t="s">
        <v>17</v>
      </c>
      <c r="B17" s="1">
        <v>1519.4300539999999</v>
      </c>
      <c r="C17" s="2">
        <f t="shared" si="0"/>
        <v>1.5940011733503196E-3</v>
      </c>
    </row>
    <row r="18" spans="1:6" x14ac:dyDescent="0.3">
      <c r="A18" s="1" t="s">
        <v>18</v>
      </c>
      <c r="B18" s="1">
        <v>1520.329956</v>
      </c>
      <c r="C18" s="2">
        <f t="shared" si="0"/>
        <v>5.9208754857569565E-4</v>
      </c>
    </row>
    <row r="19" spans="1:6" x14ac:dyDescent="0.3">
      <c r="A19" s="1" t="s">
        <v>19</v>
      </c>
      <c r="B19" s="1">
        <v>1521.380005</v>
      </c>
      <c r="C19" s="2">
        <f t="shared" si="0"/>
        <v>6.9043337805155551E-4</v>
      </c>
    </row>
    <row r="20" spans="1:6" x14ac:dyDescent="0.3">
      <c r="A20" s="1" t="s">
        <v>20</v>
      </c>
      <c r="B20" s="1">
        <v>1519.790039</v>
      </c>
      <c r="C20" s="2">
        <f t="shared" si="0"/>
        <v>-1.0456279141647954E-3</v>
      </c>
    </row>
    <row r="21" spans="1:6" x14ac:dyDescent="0.3">
      <c r="A21" s="1" t="s">
        <v>21</v>
      </c>
      <c r="B21" s="1">
        <v>1530.9399410000001</v>
      </c>
      <c r="C21" s="2">
        <f t="shared" si="0"/>
        <v>7.309694217125475E-3</v>
      </c>
    </row>
    <row r="22" spans="1:6" x14ac:dyDescent="0.3">
      <c r="A22" s="1" t="s">
        <v>22</v>
      </c>
      <c r="B22" s="1">
        <v>1511.9499510000001</v>
      </c>
      <c r="C22" s="2">
        <f t="shared" si="0"/>
        <v>-1.2481711278323742E-2</v>
      </c>
    </row>
    <row r="23" spans="1:6" x14ac:dyDescent="0.3">
      <c r="A23" s="1" t="s">
        <v>23</v>
      </c>
      <c r="B23" s="1">
        <v>1502.420044</v>
      </c>
      <c r="C23" s="2">
        <f t="shared" si="0"/>
        <v>-6.3230053155881221E-3</v>
      </c>
      <c r="D23" s="3">
        <f t="shared" ref="D23:D86" si="1">_xlfn.STDEV.S(C3:C23)*SQRT(10)*Factor</f>
        <v>-4.3908242108967717E-2</v>
      </c>
      <c r="E23" s="3">
        <f>LN(B34/B24)</f>
        <v>2.3204582104457239E-2</v>
      </c>
      <c r="F23">
        <f>IF(E23&lt;D23, 1, 0)</f>
        <v>0</v>
      </c>
    </row>
    <row r="24" spans="1:6" x14ac:dyDescent="0.3">
      <c r="A24" s="1" t="s">
        <v>24</v>
      </c>
      <c r="B24" s="1">
        <v>1515.599976</v>
      </c>
      <c r="C24" s="2">
        <f t="shared" si="0"/>
        <v>8.7342136235753452E-3</v>
      </c>
      <c r="D24" s="3">
        <f t="shared" si="1"/>
        <v>-4.5926296325316002E-2</v>
      </c>
      <c r="E24" s="3">
        <f t="shared" ref="E24:E87" si="2">LN(B35/B25)</f>
        <v>4.4927676554426615E-2</v>
      </c>
      <c r="F24">
        <f t="shared" ref="F24:F87" si="3">IF(E24&lt;D24, 1, 0)</f>
        <v>0</v>
      </c>
    </row>
    <row r="25" spans="1:6" x14ac:dyDescent="0.3">
      <c r="A25" s="1" t="s">
        <v>25</v>
      </c>
      <c r="B25" s="1">
        <v>1487.849976</v>
      </c>
      <c r="C25" s="2">
        <f t="shared" si="0"/>
        <v>-1.8479275579678871E-2</v>
      </c>
      <c r="D25" s="3">
        <f t="shared" si="1"/>
        <v>-5.5272319279387021E-2</v>
      </c>
      <c r="E25" s="3">
        <f t="shared" si="2"/>
        <v>3.6430654352037094E-2</v>
      </c>
      <c r="F25">
        <f t="shared" si="3"/>
        <v>0</v>
      </c>
    </row>
    <row r="26" spans="1:6" x14ac:dyDescent="0.3">
      <c r="A26" s="1" t="s">
        <v>26</v>
      </c>
      <c r="B26" s="1">
        <v>1496.9399410000001</v>
      </c>
      <c r="C26" s="2">
        <f t="shared" si="0"/>
        <v>6.0908763128847063E-3</v>
      </c>
      <c r="D26" s="3">
        <f t="shared" si="1"/>
        <v>-5.5464855214057231E-2</v>
      </c>
      <c r="E26" s="3">
        <f t="shared" si="2"/>
        <v>2.5098144876879613E-2</v>
      </c>
      <c r="F26">
        <f t="shared" si="3"/>
        <v>0</v>
      </c>
    </row>
    <row r="27" spans="1:6" x14ac:dyDescent="0.3">
      <c r="A27" s="1" t="s">
        <v>27</v>
      </c>
      <c r="B27" s="1">
        <v>1515.98999</v>
      </c>
      <c r="C27" s="2">
        <f t="shared" si="0"/>
        <v>1.2645699235804539E-2</v>
      </c>
      <c r="D27" s="3">
        <f t="shared" si="1"/>
        <v>-5.9056816837711495E-2</v>
      </c>
      <c r="E27" s="3">
        <f t="shared" si="2"/>
        <v>3.1549949550466423E-2</v>
      </c>
      <c r="F27">
        <f t="shared" si="3"/>
        <v>0</v>
      </c>
    </row>
    <row r="28" spans="1:6" x14ac:dyDescent="0.3">
      <c r="A28" s="1" t="s">
        <v>28</v>
      </c>
      <c r="B28" s="1">
        <v>1514.6800539999999</v>
      </c>
      <c r="C28" s="2">
        <f t="shared" si="0"/>
        <v>-8.6445311601472609E-4</v>
      </c>
      <c r="D28" s="3">
        <f t="shared" si="1"/>
        <v>-5.8575277060508094E-2</v>
      </c>
      <c r="E28" s="3">
        <f t="shared" si="2"/>
        <v>2.7609016844734331E-2</v>
      </c>
      <c r="F28">
        <f t="shared" si="3"/>
        <v>0</v>
      </c>
    </row>
    <row r="29" spans="1:6" x14ac:dyDescent="0.3">
      <c r="A29" s="1" t="s">
        <v>29</v>
      </c>
      <c r="B29" s="1">
        <v>1518.1999510000001</v>
      </c>
      <c r="C29" s="2">
        <f t="shared" si="0"/>
        <v>2.3211591454764036E-3</v>
      </c>
      <c r="D29" s="3">
        <f t="shared" si="1"/>
        <v>-5.8241463362997632E-2</v>
      </c>
      <c r="E29" s="3">
        <f t="shared" si="2"/>
        <v>1.7483320337743562E-2</v>
      </c>
      <c r="F29">
        <f t="shared" si="3"/>
        <v>0</v>
      </c>
    </row>
    <row r="30" spans="1:6" x14ac:dyDescent="0.3">
      <c r="A30" s="1" t="s">
        <v>30</v>
      </c>
      <c r="B30" s="1">
        <v>1525.1999510000001</v>
      </c>
      <c r="C30" s="2">
        <f t="shared" si="0"/>
        <v>4.6001265488692612E-3</v>
      </c>
      <c r="D30" s="3">
        <f t="shared" si="1"/>
        <v>-5.8352574011835558E-2</v>
      </c>
      <c r="E30" s="3">
        <f t="shared" si="2"/>
        <v>5.5372985155433705E-3</v>
      </c>
      <c r="F30">
        <f t="shared" si="3"/>
        <v>0</v>
      </c>
    </row>
    <row r="31" spans="1:6" x14ac:dyDescent="0.3">
      <c r="A31" s="1" t="s">
        <v>31</v>
      </c>
      <c r="B31" s="1">
        <v>1539.790039</v>
      </c>
      <c r="C31" s="2">
        <f t="shared" si="0"/>
        <v>9.5205519446000392E-3</v>
      </c>
      <c r="D31" s="3">
        <f t="shared" si="1"/>
        <v>-5.8152881560794241E-2</v>
      </c>
      <c r="E31" s="3">
        <f t="shared" si="2"/>
        <v>1.1128537118856037E-2</v>
      </c>
      <c r="F31">
        <f t="shared" si="3"/>
        <v>0</v>
      </c>
    </row>
    <row r="32" spans="1:6" x14ac:dyDescent="0.3">
      <c r="A32" s="1" t="s">
        <v>32</v>
      </c>
      <c r="B32" s="1">
        <v>1541.459961</v>
      </c>
      <c r="C32" s="2">
        <f t="shared" si="0"/>
        <v>1.0839251365506049E-3</v>
      </c>
      <c r="D32" s="3">
        <f t="shared" si="1"/>
        <v>-5.4246454595196482E-2</v>
      </c>
      <c r="E32" s="3">
        <f t="shared" si="2"/>
        <v>9.9676970550989963E-4</v>
      </c>
      <c r="F32">
        <f t="shared" si="3"/>
        <v>0</v>
      </c>
    </row>
    <row r="33" spans="1:6" x14ac:dyDescent="0.3">
      <c r="A33" s="1" t="s">
        <v>33</v>
      </c>
      <c r="B33" s="1">
        <v>1544.26001</v>
      </c>
      <c r="C33" s="2">
        <f t="shared" si="0"/>
        <v>1.8148437284321399E-3</v>
      </c>
      <c r="D33" s="3">
        <f t="shared" si="1"/>
        <v>-5.2134146810543645E-2</v>
      </c>
      <c r="E33" s="3">
        <f t="shared" si="2"/>
        <v>3.6742848758990021E-3</v>
      </c>
      <c r="F33">
        <f t="shared" si="3"/>
        <v>0</v>
      </c>
    </row>
    <row r="34" spans="1:6" x14ac:dyDescent="0.3">
      <c r="A34" s="1" t="s">
        <v>34</v>
      </c>
      <c r="B34" s="1">
        <v>1551.1800539999999</v>
      </c>
      <c r="C34" s="2">
        <f t="shared" si="0"/>
        <v>4.4711287475333464E-3</v>
      </c>
      <c r="D34" s="3">
        <f t="shared" si="1"/>
        <v>-5.2416147511222408E-2</v>
      </c>
      <c r="E34" s="3">
        <f t="shared" si="2"/>
        <v>-2.9151637829607571E-3</v>
      </c>
      <c r="F34">
        <f t="shared" si="3"/>
        <v>0</v>
      </c>
    </row>
    <row r="35" spans="1:6" x14ac:dyDescent="0.3">
      <c r="A35" s="1" t="s">
        <v>35</v>
      </c>
      <c r="B35" s="1">
        <v>1556.219971</v>
      </c>
      <c r="C35" s="2">
        <f t="shared" si="0"/>
        <v>3.2438188702904572E-3</v>
      </c>
      <c r="D35" s="3">
        <f t="shared" si="1"/>
        <v>-5.2255200049636734E-2</v>
      </c>
      <c r="E35" s="3">
        <f t="shared" si="2"/>
        <v>7.2459458627468429E-3</v>
      </c>
      <c r="F35">
        <f t="shared" si="3"/>
        <v>0</v>
      </c>
    </row>
    <row r="36" spans="1:6" x14ac:dyDescent="0.3">
      <c r="A36" s="1" t="s">
        <v>36</v>
      </c>
      <c r="B36" s="1">
        <v>1552.4799800000001</v>
      </c>
      <c r="C36" s="2">
        <f t="shared" si="0"/>
        <v>-2.4061458895049035E-3</v>
      </c>
      <c r="D36" s="3">
        <f t="shared" si="1"/>
        <v>-5.2107213561482346E-2</v>
      </c>
      <c r="E36" s="3">
        <f t="shared" si="2"/>
        <v>5.3442330147194777E-3</v>
      </c>
      <c r="F36">
        <f t="shared" si="3"/>
        <v>0</v>
      </c>
    </row>
    <row r="37" spans="1:6" x14ac:dyDescent="0.3">
      <c r="A37" s="1" t="s">
        <v>37</v>
      </c>
      <c r="B37" s="1">
        <v>1554.5200199999999</v>
      </c>
      <c r="C37" s="2">
        <f t="shared" si="0"/>
        <v>1.3131897606470596E-3</v>
      </c>
      <c r="D37" s="3">
        <f t="shared" si="1"/>
        <v>-5.2031004978165166E-2</v>
      </c>
      <c r="E37" s="3">
        <f t="shared" si="2"/>
        <v>3.8053443295064751E-3</v>
      </c>
      <c r="F37">
        <f t="shared" si="3"/>
        <v>0</v>
      </c>
    </row>
    <row r="38" spans="1:6" x14ac:dyDescent="0.3">
      <c r="A38" s="1" t="s">
        <v>38</v>
      </c>
      <c r="B38" s="1">
        <v>1563.2299800000001</v>
      </c>
      <c r="C38" s="2">
        <f t="shared" si="0"/>
        <v>5.5873515575722895E-3</v>
      </c>
      <c r="D38" s="3">
        <f t="shared" si="1"/>
        <v>-5.2513179278623034E-2</v>
      </c>
      <c r="E38" s="3">
        <f t="shared" si="2"/>
        <v>9.4150131830497122E-4</v>
      </c>
      <c r="F38">
        <f t="shared" si="3"/>
        <v>0</v>
      </c>
    </row>
    <row r="39" spans="1:6" x14ac:dyDescent="0.3">
      <c r="A39" s="1" t="s">
        <v>39</v>
      </c>
      <c r="B39" s="1">
        <v>1560.6999510000001</v>
      </c>
      <c r="C39" s="2">
        <f t="shared" si="0"/>
        <v>-1.6197735602557614E-3</v>
      </c>
      <c r="D39" s="3">
        <f t="shared" si="1"/>
        <v>-5.2719576357835904E-2</v>
      </c>
      <c r="E39" s="3">
        <f t="shared" si="2"/>
        <v>1.1626005140272533E-2</v>
      </c>
      <c r="F39">
        <f t="shared" si="3"/>
        <v>0</v>
      </c>
    </row>
    <row r="40" spans="1:6" x14ac:dyDescent="0.3">
      <c r="A40" s="1" t="s">
        <v>40</v>
      </c>
      <c r="B40" s="1">
        <v>1552.099976</v>
      </c>
      <c r="C40" s="2">
        <f t="shared" si="0"/>
        <v>-5.5255699581215744E-3</v>
      </c>
      <c r="D40" s="3">
        <f t="shared" si="1"/>
        <v>-5.383014397163928E-2</v>
      </c>
      <c r="E40" s="3">
        <f t="shared" si="2"/>
        <v>3.4493415375573917E-3</v>
      </c>
      <c r="F40">
        <f t="shared" si="3"/>
        <v>0</v>
      </c>
    </row>
    <row r="41" spans="1:6" x14ac:dyDescent="0.3">
      <c r="A41" s="1" t="s">
        <v>41</v>
      </c>
      <c r="B41" s="1">
        <v>1548.339966</v>
      </c>
      <c r="C41" s="2">
        <f t="shared" si="0"/>
        <v>-2.4254698776000881E-3</v>
      </c>
      <c r="D41" s="3">
        <f t="shared" si="1"/>
        <v>-5.4013962506629487E-2</v>
      </c>
      <c r="E41" s="3">
        <f t="shared" si="2"/>
        <v>8.1445677142073889E-4</v>
      </c>
      <c r="F41">
        <f t="shared" si="3"/>
        <v>0</v>
      </c>
    </row>
    <row r="42" spans="1:6" x14ac:dyDescent="0.3">
      <c r="A42" s="1" t="s">
        <v>42</v>
      </c>
      <c r="B42" s="1">
        <v>1558.709961</v>
      </c>
      <c r="C42" s="2">
        <f t="shared" si="0"/>
        <v>6.6751637398633681E-3</v>
      </c>
      <c r="D42" s="3">
        <f t="shared" si="1"/>
        <v>-5.3819026013680292E-2</v>
      </c>
      <c r="E42" s="3">
        <f t="shared" si="2"/>
        <v>4.8272353967838558E-3</v>
      </c>
      <c r="F42">
        <f t="shared" si="3"/>
        <v>0</v>
      </c>
    </row>
    <row r="43" spans="1:6" x14ac:dyDescent="0.3">
      <c r="A43" s="1" t="s">
        <v>43</v>
      </c>
      <c r="B43" s="1">
        <v>1545.8000489999999</v>
      </c>
      <c r="C43" s="2">
        <f t="shared" si="0"/>
        <v>-8.3169236849140009E-3</v>
      </c>
      <c r="D43" s="3">
        <f t="shared" si="1"/>
        <v>-5.1386416772528781E-2</v>
      </c>
      <c r="E43" s="3">
        <f t="shared" si="2"/>
        <v>3.9615502503277241E-3</v>
      </c>
      <c r="F43">
        <f t="shared" si="3"/>
        <v>0</v>
      </c>
    </row>
    <row r="44" spans="1:6" x14ac:dyDescent="0.3">
      <c r="A44" s="1" t="s">
        <v>44</v>
      </c>
      <c r="B44" s="1">
        <v>1556.8900149999999</v>
      </c>
      <c r="C44" s="2">
        <f t="shared" si="0"/>
        <v>7.1486439179223246E-3</v>
      </c>
      <c r="D44" s="3">
        <f t="shared" si="1"/>
        <v>-5.0699173072213138E-2</v>
      </c>
      <c r="E44" s="3">
        <f t="shared" si="2"/>
        <v>1.0845245806283292E-2</v>
      </c>
      <c r="F44">
        <f t="shared" si="3"/>
        <v>0</v>
      </c>
    </row>
    <row r="45" spans="1:6" x14ac:dyDescent="0.3">
      <c r="A45" s="1" t="s">
        <v>45</v>
      </c>
      <c r="B45" s="1">
        <v>1551.6899410000001</v>
      </c>
      <c r="C45" s="2">
        <f t="shared" si="0"/>
        <v>-3.345629788569204E-3</v>
      </c>
      <c r="D45" s="3">
        <f t="shared" si="1"/>
        <v>-4.9863123503167711E-2</v>
      </c>
      <c r="E45" s="3">
        <f t="shared" si="2"/>
        <v>1.5205725308520544E-2</v>
      </c>
      <c r="F45">
        <f t="shared" si="3"/>
        <v>0</v>
      </c>
    </row>
    <row r="46" spans="1:6" x14ac:dyDescent="0.3">
      <c r="A46" s="1" t="s">
        <v>46</v>
      </c>
      <c r="B46" s="1">
        <v>1563.7700199999999</v>
      </c>
      <c r="C46" s="2">
        <f t="shared" si="0"/>
        <v>7.7549637562026423E-3</v>
      </c>
      <c r="D46" s="3">
        <f t="shared" si="1"/>
        <v>-3.8434914656647903E-2</v>
      </c>
      <c r="E46" s="3">
        <f t="shared" si="2"/>
        <v>1.9340204797163182E-2</v>
      </c>
      <c r="F46">
        <f t="shared" si="3"/>
        <v>0</v>
      </c>
    </row>
    <row r="47" spans="1:6" x14ac:dyDescent="0.3">
      <c r="A47" s="1" t="s">
        <v>47</v>
      </c>
      <c r="B47" s="1">
        <v>1562.849976</v>
      </c>
      <c r="C47" s="2">
        <f t="shared" si="0"/>
        <v>-5.8852308738024711E-4</v>
      </c>
      <c r="D47" s="3">
        <f t="shared" si="1"/>
        <v>-3.817997776137564E-2</v>
      </c>
      <c r="E47" s="3">
        <f t="shared" si="2"/>
        <v>1.2450943940406963E-2</v>
      </c>
      <c r="F47">
        <f t="shared" si="3"/>
        <v>0</v>
      </c>
    </row>
    <row r="48" spans="1:6" x14ac:dyDescent="0.3">
      <c r="A48" s="1" t="s">
        <v>48</v>
      </c>
      <c r="B48" s="1">
        <v>1569.1899410000001</v>
      </c>
      <c r="C48" s="2">
        <f t="shared" si="0"/>
        <v>4.04846287235908E-3</v>
      </c>
      <c r="D48" s="3">
        <f t="shared" si="1"/>
        <v>-3.39894792141942E-2</v>
      </c>
      <c r="E48" s="3">
        <f t="shared" si="2"/>
        <v>-6.2995645255749036E-3</v>
      </c>
      <c r="F48">
        <f t="shared" si="3"/>
        <v>0</v>
      </c>
    </row>
    <row r="49" spans="1:6" x14ac:dyDescent="0.3">
      <c r="A49" s="1" t="s">
        <v>49</v>
      </c>
      <c r="B49" s="1">
        <v>1562.170044</v>
      </c>
      <c r="C49" s="2">
        <f t="shared" si="0"/>
        <v>-4.4836165714571777E-3</v>
      </c>
      <c r="D49" s="3">
        <f t="shared" si="1"/>
        <v>-3.5187232187335271E-2</v>
      </c>
      <c r="E49" s="3">
        <f t="shared" si="2"/>
        <v>2.7473424815313962E-3</v>
      </c>
      <c r="F49">
        <f t="shared" si="3"/>
        <v>0</v>
      </c>
    </row>
    <row r="50" spans="1:6" x14ac:dyDescent="0.3">
      <c r="A50" s="1" t="s">
        <v>50</v>
      </c>
      <c r="B50" s="1">
        <v>1570.25</v>
      </c>
      <c r="C50" s="2">
        <f t="shared" si="0"/>
        <v>5.1589338638459801E-3</v>
      </c>
      <c r="D50" s="3">
        <f t="shared" si="1"/>
        <v>-3.5664621098903483E-2</v>
      </c>
      <c r="E50" s="3">
        <f t="shared" si="2"/>
        <v>-1.0818373895421687E-3</v>
      </c>
      <c r="F50">
        <f t="shared" si="3"/>
        <v>0</v>
      </c>
    </row>
    <row r="51" spans="1:6" x14ac:dyDescent="0.3">
      <c r="A51" s="1" t="s">
        <v>51</v>
      </c>
      <c r="B51" s="1">
        <v>1553.6899410000001</v>
      </c>
      <c r="C51" s="2">
        <f t="shared" si="0"/>
        <v>-1.060213348031541E-2</v>
      </c>
      <c r="D51" s="3">
        <f t="shared" si="1"/>
        <v>-4.0263545020932039E-2</v>
      </c>
      <c r="E51" s="3">
        <f t="shared" si="2"/>
        <v>-1.1845672711875898E-2</v>
      </c>
      <c r="F51">
        <f t="shared" si="3"/>
        <v>0</v>
      </c>
    </row>
    <row r="52" spans="1:6" x14ac:dyDescent="0.3">
      <c r="A52" s="1" t="s">
        <v>52</v>
      </c>
      <c r="B52" s="1">
        <v>1559.9799800000001</v>
      </c>
      <c r="C52" s="2">
        <f t="shared" si="0"/>
        <v>4.040278973726808E-3</v>
      </c>
      <c r="D52" s="3">
        <f t="shared" si="1"/>
        <v>-3.7977929262782394E-2</v>
      </c>
      <c r="E52" s="3">
        <f t="shared" si="2"/>
        <v>1.2674616267784498E-3</v>
      </c>
      <c r="F52">
        <f t="shared" si="3"/>
        <v>0</v>
      </c>
    </row>
    <row r="53" spans="1:6" x14ac:dyDescent="0.3">
      <c r="A53" s="1" t="s">
        <v>53</v>
      </c>
      <c r="B53" s="1">
        <v>1553.280029</v>
      </c>
      <c r="C53" s="2">
        <f t="shared" si="0"/>
        <v>-4.3041450595508414E-3</v>
      </c>
      <c r="D53" s="3">
        <f t="shared" si="1"/>
        <v>-3.8776554322602096E-2</v>
      </c>
      <c r="E53" s="3">
        <f t="shared" si="2"/>
        <v>-3.6469892926029452E-4</v>
      </c>
      <c r="F53">
        <f t="shared" si="3"/>
        <v>0</v>
      </c>
    </row>
    <row r="54" spans="1:6" x14ac:dyDescent="0.3">
      <c r="A54" s="1" t="s">
        <v>54</v>
      </c>
      <c r="B54" s="1">
        <v>1563.0699460000001</v>
      </c>
      <c r="C54" s="2">
        <f t="shared" si="0"/>
        <v>6.2829587714662467E-3</v>
      </c>
      <c r="D54" s="3">
        <f t="shared" si="1"/>
        <v>-3.9876799160329032E-2</v>
      </c>
      <c r="E54" s="3">
        <f t="shared" si="2"/>
        <v>6.4625479208652008E-3</v>
      </c>
      <c r="F54">
        <f t="shared" si="3"/>
        <v>0</v>
      </c>
    </row>
    <row r="55" spans="1:6" x14ac:dyDescent="0.3">
      <c r="A55" s="1" t="s">
        <v>55</v>
      </c>
      <c r="B55" s="1">
        <v>1568.6099850000001</v>
      </c>
      <c r="C55" s="2">
        <f t="shared" si="0"/>
        <v>3.5380657673862808E-3</v>
      </c>
      <c r="D55" s="3">
        <f t="shared" si="1"/>
        <v>-3.9657740603436006E-2</v>
      </c>
      <c r="E55" s="3">
        <f t="shared" si="2"/>
        <v>-5.6465550190481998E-3</v>
      </c>
      <c r="F55">
        <f t="shared" si="3"/>
        <v>0</v>
      </c>
    </row>
    <row r="56" spans="1:6" x14ac:dyDescent="0.3">
      <c r="A56" s="1" t="s">
        <v>56</v>
      </c>
      <c r="B56" s="1">
        <v>1587.7299800000001</v>
      </c>
      <c r="C56" s="2">
        <f t="shared" si="0"/>
        <v>1.2115443258439667E-2</v>
      </c>
      <c r="D56" s="3">
        <f t="shared" si="1"/>
        <v>-4.3655064035867233E-2</v>
      </c>
      <c r="E56" s="3">
        <f t="shared" si="2"/>
        <v>-5.1658969290881551E-3</v>
      </c>
      <c r="F56">
        <f t="shared" si="3"/>
        <v>0</v>
      </c>
    </row>
    <row r="57" spans="1:6" x14ac:dyDescent="0.3">
      <c r="A57" s="1" t="s">
        <v>57</v>
      </c>
      <c r="B57" s="1">
        <v>1593.369995</v>
      </c>
      <c r="C57" s="2">
        <f t="shared" si="0"/>
        <v>3.5459564012624576E-3</v>
      </c>
      <c r="D57" s="3">
        <f t="shared" si="1"/>
        <v>-4.3460435108448069E-2</v>
      </c>
      <c r="E57" s="3">
        <f t="shared" si="2"/>
        <v>-4.1689107809812559E-3</v>
      </c>
      <c r="F57">
        <f t="shared" si="3"/>
        <v>0</v>
      </c>
    </row>
    <row r="58" spans="1:6" x14ac:dyDescent="0.3">
      <c r="A58" s="1" t="s">
        <v>58</v>
      </c>
      <c r="B58" s="1">
        <v>1588.849976</v>
      </c>
      <c r="C58" s="2">
        <f t="shared" si="0"/>
        <v>-2.8407979843970994E-3</v>
      </c>
      <c r="D58" s="3">
        <f t="shared" si="1"/>
        <v>-4.3949835036997897E-2</v>
      </c>
      <c r="E58" s="3">
        <f t="shared" si="2"/>
        <v>2.6225529553386421E-2</v>
      </c>
      <c r="F58">
        <f t="shared" si="3"/>
        <v>0</v>
      </c>
    </row>
    <row r="59" spans="1:6" x14ac:dyDescent="0.3">
      <c r="A59" s="1" t="s">
        <v>59</v>
      </c>
      <c r="B59" s="1">
        <v>1552.3599850000001</v>
      </c>
      <c r="C59" s="2">
        <f t="shared" si="0"/>
        <v>-2.3234125037439071E-2</v>
      </c>
      <c r="D59" s="3">
        <f t="shared" si="1"/>
        <v>-5.7991874497744705E-2</v>
      </c>
      <c r="E59" s="3">
        <f t="shared" si="2"/>
        <v>1.4501506140684853E-2</v>
      </c>
      <c r="F59">
        <f t="shared" si="3"/>
        <v>0</v>
      </c>
    </row>
    <row r="60" spans="1:6" x14ac:dyDescent="0.3">
      <c r="A60" s="1" t="s">
        <v>60</v>
      </c>
      <c r="B60" s="1">
        <v>1574.5699460000001</v>
      </c>
      <c r="C60" s="2">
        <f t="shared" si="0"/>
        <v>1.4205840870952304E-2</v>
      </c>
      <c r="D60" s="3">
        <f t="shared" si="1"/>
        <v>-6.2435734703914968E-2</v>
      </c>
      <c r="E60" s="3">
        <f t="shared" si="2"/>
        <v>1.958134691485219E-2</v>
      </c>
      <c r="F60">
        <f t="shared" si="3"/>
        <v>0</v>
      </c>
    </row>
    <row r="61" spans="1:6" x14ac:dyDescent="0.3">
      <c r="A61" s="1" t="s">
        <v>61</v>
      </c>
      <c r="B61" s="1">
        <v>1552.01001</v>
      </c>
      <c r="C61" s="2">
        <f t="shared" si="0"/>
        <v>-1.4431313351388831E-2</v>
      </c>
      <c r="D61" s="3">
        <f t="shared" si="1"/>
        <v>-6.6251325030271854E-2</v>
      </c>
      <c r="E61" s="3">
        <f t="shared" si="2"/>
        <v>3.5668907294849887E-2</v>
      </c>
      <c r="F61">
        <f t="shared" si="3"/>
        <v>0</v>
      </c>
    </row>
    <row r="62" spans="1:6" x14ac:dyDescent="0.3">
      <c r="A62" s="1" t="s">
        <v>62</v>
      </c>
      <c r="B62" s="1">
        <v>1541.6099850000001</v>
      </c>
      <c r="C62" s="2">
        <f t="shared" si="0"/>
        <v>-6.7235563486069934E-3</v>
      </c>
      <c r="D62" s="3">
        <f t="shared" si="1"/>
        <v>-6.7031337820506826E-2</v>
      </c>
      <c r="E62" s="3">
        <f t="shared" si="2"/>
        <v>3.7339481885316925E-2</v>
      </c>
      <c r="F62">
        <f t="shared" si="3"/>
        <v>0</v>
      </c>
    </row>
    <row r="63" spans="1:6" x14ac:dyDescent="0.3">
      <c r="A63" s="1" t="s">
        <v>63</v>
      </c>
      <c r="B63" s="1">
        <v>1555.25</v>
      </c>
      <c r="C63" s="2">
        <f t="shared" si="0"/>
        <v>8.808989279103601E-3</v>
      </c>
      <c r="D63" s="3">
        <f t="shared" si="1"/>
        <v>-6.7708306488126202E-2</v>
      </c>
      <c r="E63" s="3">
        <f t="shared" si="2"/>
        <v>3.4594644764498965E-2</v>
      </c>
      <c r="F63">
        <f t="shared" si="3"/>
        <v>0</v>
      </c>
    </row>
    <row r="64" spans="1:6" x14ac:dyDescent="0.3">
      <c r="A64" s="1" t="s">
        <v>64</v>
      </c>
      <c r="B64" s="1">
        <v>1562.5</v>
      </c>
      <c r="C64" s="2">
        <f t="shared" si="0"/>
        <v>4.6507982154273889E-3</v>
      </c>
      <c r="D64" s="3">
        <f t="shared" si="1"/>
        <v>-6.6644793998186985E-2</v>
      </c>
      <c r="E64" s="3">
        <f t="shared" si="2"/>
        <v>2.9445971345263767E-2</v>
      </c>
      <c r="F64">
        <f t="shared" si="3"/>
        <v>0</v>
      </c>
    </row>
    <row r="65" spans="1:6" x14ac:dyDescent="0.3">
      <c r="A65" s="1" t="s">
        <v>65</v>
      </c>
      <c r="B65" s="1">
        <v>1578.780029</v>
      </c>
      <c r="C65" s="2">
        <f t="shared" si="0"/>
        <v>1.0365312617511991E-2</v>
      </c>
      <c r="D65" s="3">
        <f t="shared" si="1"/>
        <v>-6.7703260818498201E-2</v>
      </c>
      <c r="E65" s="3">
        <f t="shared" si="2"/>
        <v>3.3570169606172907E-2</v>
      </c>
      <c r="F65">
        <f t="shared" si="3"/>
        <v>0</v>
      </c>
    </row>
    <row r="66" spans="1:6" x14ac:dyDescent="0.3">
      <c r="A66" s="1" t="s">
        <v>66</v>
      </c>
      <c r="B66" s="1">
        <v>1578.790039</v>
      </c>
      <c r="C66" s="2">
        <f t="shared" si="0"/>
        <v>6.3403185262587251E-6</v>
      </c>
      <c r="D66" s="3">
        <f t="shared" si="1"/>
        <v>-6.7379036506896597E-2</v>
      </c>
      <c r="E66" s="3">
        <f t="shared" si="2"/>
        <v>2.5849637368618845E-2</v>
      </c>
      <c r="F66">
        <f t="shared" si="3"/>
        <v>0</v>
      </c>
    </row>
    <row r="67" spans="1:6" x14ac:dyDescent="0.3">
      <c r="A67" s="1" t="s">
        <v>67</v>
      </c>
      <c r="B67" s="1">
        <v>1585.160034</v>
      </c>
      <c r="C67" s="2">
        <f t="shared" si="0"/>
        <v>4.026614491222491E-3</v>
      </c>
      <c r="D67" s="3">
        <f t="shared" si="1"/>
        <v>-6.6602690233836609E-2</v>
      </c>
      <c r="E67" s="3">
        <f t="shared" si="2"/>
        <v>3.2005792837668773E-2</v>
      </c>
      <c r="F67">
        <f t="shared" si="3"/>
        <v>0</v>
      </c>
    </row>
    <row r="68" spans="1:6" x14ac:dyDescent="0.3">
      <c r="A68" s="1" t="s">
        <v>68</v>
      </c>
      <c r="B68" s="1">
        <v>1582.23999</v>
      </c>
      <c r="C68" s="2">
        <f t="shared" ref="C68:C131" si="4">LN(B68/B67)</f>
        <v>-1.8438118362902767E-3</v>
      </c>
      <c r="D68" s="3">
        <f t="shared" si="1"/>
        <v>-6.6696119230980289E-2</v>
      </c>
      <c r="E68" s="3">
        <f t="shared" si="2"/>
        <v>2.4888366381728717E-2</v>
      </c>
      <c r="F68">
        <f t="shared" si="3"/>
        <v>0</v>
      </c>
    </row>
    <row r="69" spans="1:6" x14ac:dyDescent="0.3">
      <c r="A69" s="1" t="s">
        <v>69</v>
      </c>
      <c r="B69" s="1">
        <v>1593.6099850000001</v>
      </c>
      <c r="C69" s="2">
        <f t="shared" si="4"/>
        <v>7.1603152969284267E-3</v>
      </c>
      <c r="D69" s="3">
        <f t="shared" si="1"/>
        <v>-6.7317305878534989E-2</v>
      </c>
      <c r="E69" s="3">
        <f t="shared" si="2"/>
        <v>3.2497615714594405E-2</v>
      </c>
      <c r="F69">
        <f t="shared" si="3"/>
        <v>0</v>
      </c>
    </row>
    <row r="70" spans="1:6" x14ac:dyDescent="0.3">
      <c r="A70" s="1" t="s">
        <v>70</v>
      </c>
      <c r="B70" s="1">
        <v>1597.5699460000001</v>
      </c>
      <c r="C70" s="2">
        <f t="shared" si="4"/>
        <v>2.4818174582509093E-3</v>
      </c>
      <c r="D70" s="3">
        <f t="shared" si="1"/>
        <v>-6.6782617491618498E-2</v>
      </c>
      <c r="E70" s="3">
        <f t="shared" si="2"/>
        <v>4.6950191494176015E-2</v>
      </c>
      <c r="F70">
        <f t="shared" si="3"/>
        <v>0</v>
      </c>
    </row>
    <row r="71" spans="1:6" x14ac:dyDescent="0.3">
      <c r="A71" s="1" t="s">
        <v>71</v>
      </c>
      <c r="B71" s="1">
        <v>1582.6999510000001</v>
      </c>
      <c r="C71" s="2">
        <f t="shared" si="4"/>
        <v>-9.3514725772215965E-3</v>
      </c>
      <c r="D71" s="3">
        <f t="shared" si="1"/>
        <v>-6.8419281250387584E-2</v>
      </c>
      <c r="E71" s="3">
        <f t="shared" si="2"/>
        <v>3.2563855836219374E-2</v>
      </c>
      <c r="F71">
        <f t="shared" si="3"/>
        <v>0</v>
      </c>
    </row>
    <row r="72" spans="1:6" x14ac:dyDescent="0.3">
      <c r="A72" s="1" t="s">
        <v>72</v>
      </c>
      <c r="B72" s="1">
        <v>1597.589966</v>
      </c>
      <c r="C72" s="2">
        <f t="shared" si="4"/>
        <v>9.3640040313908279E-3</v>
      </c>
      <c r="D72" s="3">
        <f t="shared" si="1"/>
        <v>-6.7248064295186441E-2</v>
      </c>
      <c r="E72" s="3">
        <f t="shared" si="2"/>
        <v>3.2331703951377501E-2</v>
      </c>
      <c r="F72">
        <f t="shared" si="3"/>
        <v>0</v>
      </c>
    </row>
    <row r="73" spans="1:6" x14ac:dyDescent="0.3">
      <c r="A73" s="1" t="s">
        <v>73</v>
      </c>
      <c r="B73" s="1">
        <v>1614.420044</v>
      </c>
      <c r="C73" s="2">
        <f t="shared" si="4"/>
        <v>1.0479563869570564E-2</v>
      </c>
      <c r="D73" s="3">
        <f t="shared" si="1"/>
        <v>-6.8729322967796186E-2</v>
      </c>
      <c r="E73" s="3">
        <f t="shared" si="2"/>
        <v>2.971787423651313E-2</v>
      </c>
      <c r="F73">
        <f t="shared" si="3"/>
        <v>0</v>
      </c>
    </row>
    <row r="74" spans="1:6" x14ac:dyDescent="0.3">
      <c r="A74" s="1" t="s">
        <v>74</v>
      </c>
      <c r="B74" s="1">
        <v>1617.5</v>
      </c>
      <c r="C74" s="2">
        <f t="shared" si="4"/>
        <v>1.9059610946097118E-3</v>
      </c>
      <c r="D74" s="3">
        <f t="shared" si="1"/>
        <v>-6.7996710442976935E-2</v>
      </c>
      <c r="E74" s="3">
        <f t="shared" si="2"/>
        <v>2.6222139651095735E-2</v>
      </c>
      <c r="F74">
        <f t="shared" si="3"/>
        <v>0</v>
      </c>
    </row>
    <row r="75" spans="1:6" x14ac:dyDescent="0.3">
      <c r="A75" s="1" t="s">
        <v>75</v>
      </c>
      <c r="B75" s="1">
        <v>1625.959961</v>
      </c>
      <c r="C75" s="2">
        <f t="shared" si="4"/>
        <v>5.2166391982765761E-3</v>
      </c>
      <c r="D75" s="3">
        <f t="shared" si="1"/>
        <v>-6.7833311068390648E-2</v>
      </c>
      <c r="E75" s="3">
        <f t="shared" si="2"/>
        <v>1.3783527163669323E-2</v>
      </c>
      <c r="F75">
        <f t="shared" si="3"/>
        <v>0</v>
      </c>
    </row>
    <row r="76" spans="1:6" x14ac:dyDescent="0.3">
      <c r="A76" s="1" t="s">
        <v>76</v>
      </c>
      <c r="B76" s="1">
        <v>1632.6899410000001</v>
      </c>
      <c r="C76" s="2">
        <f t="shared" si="4"/>
        <v>4.1305385794354298E-3</v>
      </c>
      <c r="D76" s="3">
        <f t="shared" si="1"/>
        <v>-6.7879188537552801E-2</v>
      </c>
      <c r="E76" s="3">
        <f t="shared" si="2"/>
        <v>1.4549329697260532E-2</v>
      </c>
      <c r="F76">
        <f t="shared" si="3"/>
        <v>0</v>
      </c>
    </row>
    <row r="77" spans="1:6" x14ac:dyDescent="0.3">
      <c r="A77" s="1" t="s">
        <v>77</v>
      </c>
      <c r="B77" s="1">
        <v>1626.670044</v>
      </c>
      <c r="C77" s="2">
        <f t="shared" si="4"/>
        <v>-3.6939177463315705E-3</v>
      </c>
      <c r="D77" s="3">
        <f t="shared" si="1"/>
        <v>-6.6168268692662693E-2</v>
      </c>
      <c r="E77" s="3">
        <f t="shared" si="2"/>
        <v>9.6854686745181506E-3</v>
      </c>
      <c r="F77">
        <f t="shared" si="3"/>
        <v>0</v>
      </c>
    </row>
    <row r="78" spans="1:6" x14ac:dyDescent="0.3">
      <c r="A78" s="1" t="s">
        <v>78</v>
      </c>
      <c r="B78" s="1">
        <v>1633.6999510000001</v>
      </c>
      <c r="C78" s="2">
        <f t="shared" si="4"/>
        <v>4.3123436327596621E-3</v>
      </c>
      <c r="D78" s="3">
        <f t="shared" si="1"/>
        <v>-6.6254623838995469E-2</v>
      </c>
      <c r="E78" s="3">
        <f t="shared" si="2"/>
        <v>1.5963541936401662E-2</v>
      </c>
      <c r="F78">
        <f t="shared" si="3"/>
        <v>0</v>
      </c>
    </row>
    <row r="79" spans="1:6" x14ac:dyDescent="0.3">
      <c r="A79" s="1" t="s">
        <v>79</v>
      </c>
      <c r="B79" s="1">
        <v>1633.7700199999999</v>
      </c>
      <c r="C79" s="2">
        <f t="shared" si="4"/>
        <v>4.2888840988592561E-5</v>
      </c>
      <c r="D79" s="3">
        <f t="shared" si="1"/>
        <v>-6.5940847609086015E-2</v>
      </c>
      <c r="E79" s="3">
        <f t="shared" si="2"/>
        <v>-1.200461555880627E-3</v>
      </c>
      <c r="F79">
        <f t="shared" si="3"/>
        <v>0</v>
      </c>
    </row>
    <row r="80" spans="1:6" x14ac:dyDescent="0.3">
      <c r="A80" s="1" t="s">
        <v>80</v>
      </c>
      <c r="B80" s="1">
        <v>1650.339966</v>
      </c>
      <c r="C80" s="2">
        <f t="shared" si="4"/>
        <v>1.0091066791116456E-2</v>
      </c>
      <c r="D80" s="3">
        <f t="shared" si="1"/>
        <v>-5.2730114555518494E-2</v>
      </c>
      <c r="E80" s="3">
        <f t="shared" si="2"/>
        <v>-2.6379395392581591E-3</v>
      </c>
      <c r="F80">
        <f t="shared" si="3"/>
        <v>0</v>
      </c>
    </row>
    <row r="81" spans="1:6" x14ac:dyDescent="0.3">
      <c r="A81" s="1" t="s">
        <v>81</v>
      </c>
      <c r="B81" s="1">
        <v>1658.780029</v>
      </c>
      <c r="C81" s="2">
        <f t="shared" si="4"/>
        <v>5.1011032023599856E-3</v>
      </c>
      <c r="D81" s="3">
        <f t="shared" si="1"/>
        <v>-4.9373365372110144E-2</v>
      </c>
      <c r="E81" s="3">
        <f t="shared" si="2"/>
        <v>-1.2026184869661283E-2</v>
      </c>
      <c r="F81">
        <f t="shared" si="3"/>
        <v>0</v>
      </c>
    </row>
    <row r="82" spans="1:6" x14ac:dyDescent="0.3">
      <c r="A82" s="1" t="s">
        <v>82</v>
      </c>
      <c r="B82" s="1">
        <v>1650.469971</v>
      </c>
      <c r="C82" s="2">
        <f t="shared" si="4"/>
        <v>-5.022331626565857E-3</v>
      </c>
      <c r="D82" s="3">
        <f t="shared" si="1"/>
        <v>-4.2481717558596387E-2</v>
      </c>
      <c r="E82" s="3">
        <f t="shared" si="2"/>
        <v>-1.6355156817587729E-2</v>
      </c>
      <c r="F82">
        <f t="shared" si="3"/>
        <v>0</v>
      </c>
    </row>
    <row r="83" spans="1:6" x14ac:dyDescent="0.3">
      <c r="A83" s="1" t="s">
        <v>83</v>
      </c>
      <c r="B83" s="1">
        <v>1667.469971</v>
      </c>
      <c r="C83" s="2">
        <f t="shared" si="4"/>
        <v>1.0247411984728727E-2</v>
      </c>
      <c r="D83" s="3">
        <f t="shared" si="1"/>
        <v>-4.0747928374810463E-2</v>
      </c>
      <c r="E83" s="3">
        <f t="shared" si="2"/>
        <v>-2.1173336164442468E-2</v>
      </c>
      <c r="F83">
        <f t="shared" si="3"/>
        <v>0</v>
      </c>
    </row>
    <row r="84" spans="1:6" x14ac:dyDescent="0.3">
      <c r="A84" s="1" t="s">
        <v>84</v>
      </c>
      <c r="B84" s="1">
        <v>1666.290039</v>
      </c>
      <c r="C84" s="2">
        <f t="shared" si="4"/>
        <v>-7.078686202549049E-4</v>
      </c>
      <c r="D84" s="3">
        <f t="shared" si="1"/>
        <v>-4.0405214163511116E-2</v>
      </c>
      <c r="E84" s="3">
        <f t="shared" si="2"/>
        <v>-3.6769795650414792E-2</v>
      </c>
      <c r="F84">
        <f t="shared" si="3"/>
        <v>0</v>
      </c>
    </row>
    <row r="85" spans="1:6" x14ac:dyDescent="0.3">
      <c r="A85" s="1" t="s">
        <v>85</v>
      </c>
      <c r="B85" s="1">
        <v>1669.160034</v>
      </c>
      <c r="C85" s="2">
        <f t="shared" si="4"/>
        <v>1.7209046128593664E-3</v>
      </c>
      <c r="D85" s="3">
        <f t="shared" si="1"/>
        <v>-4.0410777810412704E-2</v>
      </c>
      <c r="E85" s="3">
        <f t="shared" si="2"/>
        <v>-2.0007267090459673E-2</v>
      </c>
      <c r="F85">
        <f t="shared" si="3"/>
        <v>0</v>
      </c>
    </row>
    <row r="86" spans="1:6" x14ac:dyDescent="0.3">
      <c r="A86" s="1" t="s">
        <v>86</v>
      </c>
      <c r="B86" s="1">
        <v>1655.349976</v>
      </c>
      <c r="C86" s="2">
        <f t="shared" si="4"/>
        <v>-8.3080739079911762E-3</v>
      </c>
      <c r="D86" s="3">
        <f t="shared" si="1"/>
        <v>-4.2449055074555361E-2</v>
      </c>
      <c r="E86" s="3">
        <f t="shared" si="2"/>
        <v>-4.3292375298407595E-3</v>
      </c>
      <c r="F86">
        <f t="shared" si="3"/>
        <v>0</v>
      </c>
    </row>
    <row r="87" spans="1:6" x14ac:dyDescent="0.3">
      <c r="A87" s="1" t="s">
        <v>87</v>
      </c>
      <c r="B87" s="1">
        <v>1650.51001</v>
      </c>
      <c r="C87" s="2">
        <f t="shared" si="4"/>
        <v>-2.9281152127404509E-3</v>
      </c>
      <c r="D87" s="3">
        <f t="shared" ref="D87:D150" si="5">_xlfn.STDEV.S(C67:C87)*SQRT(10)*Factor</f>
        <v>-4.3125727681552928E-2</v>
      </c>
      <c r="E87" s="3">
        <f t="shared" si="2"/>
        <v>-4.12459356751433E-3</v>
      </c>
      <c r="F87">
        <f t="shared" si="3"/>
        <v>0</v>
      </c>
    </row>
    <row r="88" spans="1:6" x14ac:dyDescent="0.3">
      <c r="A88" s="1" t="s">
        <v>88</v>
      </c>
      <c r="B88" s="1">
        <v>1649.599976</v>
      </c>
      <c r="C88" s="2">
        <f t="shared" si="4"/>
        <v>-5.515173899826066E-4</v>
      </c>
      <c r="D88" s="3">
        <f t="shared" si="5"/>
        <v>-4.3202917102328015E-2</v>
      </c>
      <c r="E88" s="3">
        <f t="shared" ref="E88:E151" si="6">LN(B99/B89)</f>
        <v>-2.065082003043207E-2</v>
      </c>
      <c r="F88">
        <f t="shared" ref="F88:F151" si="7">IF(E88&lt;D88, 1, 0)</f>
        <v>0</v>
      </c>
    </row>
    <row r="89" spans="1:6" x14ac:dyDescent="0.3">
      <c r="A89" s="1" t="s">
        <v>89</v>
      </c>
      <c r="B89" s="1">
        <v>1660.0600589999999</v>
      </c>
      <c r="C89" s="2">
        <f t="shared" si="4"/>
        <v>6.3209621028721763E-3</v>
      </c>
      <c r="D89" s="3">
        <f t="shared" si="5"/>
        <v>-4.3277861524273889E-2</v>
      </c>
      <c r="E89" s="3">
        <f t="shared" si="6"/>
        <v>-2.1982660018688281E-2</v>
      </c>
      <c r="F89">
        <f t="shared" si="7"/>
        <v>0</v>
      </c>
    </row>
    <row r="90" spans="1:6" x14ac:dyDescent="0.3">
      <c r="A90" s="1" t="s">
        <v>90</v>
      </c>
      <c r="B90" s="1">
        <v>1648.3599850000001</v>
      </c>
      <c r="C90" s="2">
        <f t="shared" si="4"/>
        <v>-7.0729367011660594E-3</v>
      </c>
      <c r="D90" s="3">
        <f t="shared" si="5"/>
        <v>-4.4940123306992284E-2</v>
      </c>
      <c r="E90" s="3">
        <f t="shared" si="6"/>
        <v>-1.0970216645849634E-2</v>
      </c>
      <c r="F90">
        <f t="shared" si="7"/>
        <v>0</v>
      </c>
    </row>
    <row r="91" spans="1:6" x14ac:dyDescent="0.3">
      <c r="A91" s="1" t="s">
        <v>91</v>
      </c>
      <c r="B91" s="1">
        <v>1654.410034</v>
      </c>
      <c r="C91" s="2">
        <f t="shared" si="4"/>
        <v>3.6636252189823312E-3</v>
      </c>
      <c r="D91" s="3">
        <f t="shared" si="5"/>
        <v>-4.5042196508286211E-2</v>
      </c>
      <c r="E91" s="3">
        <f t="shared" si="6"/>
        <v>-2.4620408246493189E-3</v>
      </c>
      <c r="F91">
        <f t="shared" si="7"/>
        <v>0</v>
      </c>
    </row>
    <row r="92" spans="1:6" x14ac:dyDescent="0.3">
      <c r="A92" s="1" t="s">
        <v>92</v>
      </c>
      <c r="B92" s="1">
        <v>1630.73999</v>
      </c>
      <c r="C92" s="2">
        <f t="shared" si="4"/>
        <v>-1.4410576956968865E-2</v>
      </c>
      <c r="D92" s="3">
        <f t="shared" si="5"/>
        <v>-4.8952805748904232E-2</v>
      </c>
      <c r="E92" s="3">
        <f t="shared" si="6"/>
        <v>-8.4160504871418594E-4</v>
      </c>
      <c r="F92">
        <f t="shared" si="7"/>
        <v>0</v>
      </c>
    </row>
    <row r="93" spans="1:6" x14ac:dyDescent="0.3">
      <c r="A93" s="1" t="s">
        <v>93</v>
      </c>
      <c r="B93" s="1">
        <v>1640.420044</v>
      </c>
      <c r="C93" s="2">
        <f t="shared" si="4"/>
        <v>5.9184400368024036E-3</v>
      </c>
      <c r="D93" s="3">
        <f t="shared" si="5"/>
        <v>-4.7737958255747878E-2</v>
      </c>
      <c r="E93" s="3">
        <f t="shared" si="6"/>
        <v>1.2445406631253254E-2</v>
      </c>
      <c r="F93">
        <f t="shared" si="7"/>
        <v>0</v>
      </c>
    </row>
    <row r="94" spans="1:6" x14ac:dyDescent="0.3">
      <c r="A94" s="1" t="s">
        <v>94</v>
      </c>
      <c r="B94" s="1">
        <v>1631.380005</v>
      </c>
      <c r="C94" s="2">
        <f t="shared" si="4"/>
        <v>-5.5260479671095713E-3</v>
      </c>
      <c r="D94" s="3">
        <f t="shared" si="5"/>
        <v>-4.6265432942571467E-2</v>
      </c>
      <c r="E94" s="3">
        <f t="shared" si="6"/>
        <v>1.2372660107397496E-2</v>
      </c>
      <c r="F94">
        <f t="shared" si="7"/>
        <v>0</v>
      </c>
    </row>
    <row r="95" spans="1:6" x14ac:dyDescent="0.3">
      <c r="A95" s="1" t="s">
        <v>95</v>
      </c>
      <c r="B95" s="1">
        <v>1608.900024</v>
      </c>
      <c r="C95" s="2">
        <f t="shared" si="4"/>
        <v>-1.3875554873113023E-2</v>
      </c>
      <c r="D95" s="3">
        <f t="shared" si="5"/>
        <v>-5.1595055836754215E-2</v>
      </c>
      <c r="E95" s="3">
        <f t="shared" si="6"/>
        <v>-2.1410219370114517E-2</v>
      </c>
      <c r="F95">
        <f t="shared" si="7"/>
        <v>0</v>
      </c>
    </row>
    <row r="96" spans="1:6" x14ac:dyDescent="0.3">
      <c r="A96" s="1" t="s">
        <v>96</v>
      </c>
      <c r="B96" s="1">
        <v>1622.5600589999999</v>
      </c>
      <c r="C96" s="2">
        <f t="shared" si="4"/>
        <v>8.4544546519640211E-3</v>
      </c>
      <c r="D96" s="3">
        <f t="shared" si="5"/>
        <v>-5.2772384538622992E-2</v>
      </c>
      <c r="E96" s="3">
        <f t="shared" si="6"/>
        <v>-3.1493914227150394E-2</v>
      </c>
      <c r="F96">
        <f t="shared" si="7"/>
        <v>0</v>
      </c>
    </row>
    <row r="97" spans="1:6" x14ac:dyDescent="0.3">
      <c r="A97" s="1" t="s">
        <v>97</v>
      </c>
      <c r="B97" s="1">
        <v>1643.380005</v>
      </c>
      <c r="C97" s="2">
        <f t="shared" si="4"/>
        <v>1.2749914347878475E-2</v>
      </c>
      <c r="D97" s="3">
        <f t="shared" si="5"/>
        <v>-5.6335722489404293E-2</v>
      </c>
      <c r="E97" s="3">
        <f t="shared" si="6"/>
        <v>-4.3366409826418179E-2</v>
      </c>
      <c r="F97">
        <f t="shared" si="7"/>
        <v>0</v>
      </c>
    </row>
    <row r="98" spans="1:6" x14ac:dyDescent="0.3">
      <c r="A98" s="1" t="s">
        <v>98</v>
      </c>
      <c r="B98" s="1">
        <v>1642.8100589999999</v>
      </c>
      <c r="C98" s="2">
        <f t="shared" si="4"/>
        <v>-3.4687342765627843E-4</v>
      </c>
      <c r="D98" s="3">
        <f t="shared" si="5"/>
        <v>-5.5946793644937827E-2</v>
      </c>
      <c r="E98" s="3">
        <f t="shared" si="6"/>
        <v>-2.3708689208241658E-2</v>
      </c>
      <c r="F98">
        <f t="shared" si="7"/>
        <v>0</v>
      </c>
    </row>
    <row r="99" spans="1:6" x14ac:dyDescent="0.3">
      <c r="A99" s="1" t="s">
        <v>99</v>
      </c>
      <c r="B99" s="1">
        <v>1626.130005</v>
      </c>
      <c r="C99" s="2">
        <f t="shared" si="4"/>
        <v>-1.0205264360045457E-2</v>
      </c>
      <c r="D99" s="3">
        <f t="shared" si="5"/>
        <v>-5.8063085369910984E-2</v>
      </c>
      <c r="E99" s="3">
        <f t="shared" si="6"/>
        <v>-5.7591225194974296E-3</v>
      </c>
      <c r="F99">
        <f t="shared" si="7"/>
        <v>0</v>
      </c>
    </row>
    <row r="100" spans="1:6" x14ac:dyDescent="0.3">
      <c r="A100" s="1" t="s">
        <v>100</v>
      </c>
      <c r="B100" s="1">
        <v>1612.5200199999999</v>
      </c>
      <c r="C100" s="2">
        <f t="shared" si="4"/>
        <v>-8.404776689422239E-3</v>
      </c>
      <c r="D100" s="3">
        <f t="shared" si="5"/>
        <v>-5.9524442558746775E-2</v>
      </c>
      <c r="E100" s="3">
        <f t="shared" si="6"/>
        <v>-1.4254500063751218E-2</v>
      </c>
      <c r="F100">
        <f t="shared" si="7"/>
        <v>0</v>
      </c>
    </row>
    <row r="101" spans="1:6" x14ac:dyDescent="0.3">
      <c r="A101" s="1" t="s">
        <v>101</v>
      </c>
      <c r="B101" s="1">
        <v>1636.3599850000001</v>
      </c>
      <c r="C101" s="2">
        <f t="shared" si="4"/>
        <v>1.4676068591821044E-2</v>
      </c>
      <c r="D101" s="3">
        <f t="shared" si="5"/>
        <v>-6.215464753229856E-2</v>
      </c>
      <c r="E101" s="3">
        <f t="shared" si="6"/>
        <v>-1.2650887986729193E-2</v>
      </c>
      <c r="F101">
        <f t="shared" si="7"/>
        <v>0</v>
      </c>
    </row>
    <row r="102" spans="1:6" x14ac:dyDescent="0.3">
      <c r="A102" s="1" t="s">
        <v>102</v>
      </c>
      <c r="B102" s="1">
        <v>1626.7299800000001</v>
      </c>
      <c r="C102" s="2">
        <f t="shared" si="4"/>
        <v>-5.902401135768549E-3</v>
      </c>
      <c r="D102" s="3">
        <f t="shared" si="5"/>
        <v>-6.2026880779210938E-2</v>
      </c>
      <c r="E102" s="3">
        <f t="shared" si="6"/>
        <v>-1.4800563966554639E-2</v>
      </c>
      <c r="F102">
        <f t="shared" si="7"/>
        <v>0</v>
      </c>
    </row>
    <row r="103" spans="1:6" x14ac:dyDescent="0.3">
      <c r="A103" s="1" t="s">
        <v>103</v>
      </c>
      <c r="B103" s="1">
        <v>1639.040039</v>
      </c>
      <c r="C103" s="2">
        <f t="shared" si="4"/>
        <v>7.5388758127373761E-3</v>
      </c>
      <c r="D103" s="3">
        <f t="shared" si="5"/>
        <v>-6.305313942256946E-2</v>
      </c>
      <c r="E103" s="3">
        <f t="shared" si="6"/>
        <v>-2.3106584442045445E-2</v>
      </c>
      <c r="F103">
        <f t="shared" si="7"/>
        <v>0</v>
      </c>
    </row>
    <row r="104" spans="1:6" x14ac:dyDescent="0.3">
      <c r="A104" s="1" t="s">
        <v>104</v>
      </c>
      <c r="B104" s="1">
        <v>1651.8100589999999</v>
      </c>
      <c r="C104" s="2">
        <f t="shared" si="4"/>
        <v>7.760963712857687E-3</v>
      </c>
      <c r="D104" s="3">
        <f t="shared" si="5"/>
        <v>-6.2042604990794469E-2</v>
      </c>
      <c r="E104" s="3">
        <f t="shared" si="6"/>
        <v>-8.3345752278530336E-3</v>
      </c>
      <c r="F104">
        <f t="shared" si="7"/>
        <v>0</v>
      </c>
    </row>
    <row r="105" spans="1:6" x14ac:dyDescent="0.3">
      <c r="A105" s="1" t="s">
        <v>105</v>
      </c>
      <c r="B105" s="1">
        <v>1628.9300539999999</v>
      </c>
      <c r="C105" s="2">
        <f t="shared" si="4"/>
        <v>-1.3948301396968838E-2</v>
      </c>
      <c r="D105" s="3">
        <f t="shared" si="5"/>
        <v>-6.5723654501421758E-2</v>
      </c>
      <c r="E105" s="3">
        <f t="shared" si="6"/>
        <v>2.7143895627587119E-2</v>
      </c>
      <c r="F105">
        <f t="shared" si="7"/>
        <v>0</v>
      </c>
    </row>
    <row r="106" spans="1:6" x14ac:dyDescent="0.3">
      <c r="A106" s="1" t="s">
        <v>106</v>
      </c>
      <c r="B106" s="1">
        <v>1588.1899410000001</v>
      </c>
      <c r="C106" s="2">
        <f t="shared" si="4"/>
        <v>-2.5328424825547896E-2</v>
      </c>
      <c r="D106" s="3">
        <f t="shared" si="5"/>
        <v>-7.6126063120240256E-2</v>
      </c>
      <c r="E106" s="3">
        <f t="shared" si="6"/>
        <v>2.9715481173246874E-2</v>
      </c>
      <c r="F106">
        <f t="shared" si="7"/>
        <v>0</v>
      </c>
    </row>
    <row r="107" spans="1:6" x14ac:dyDescent="0.3">
      <c r="A107" s="1" t="s">
        <v>107</v>
      </c>
      <c r="B107" s="1">
        <v>1592.4300539999999</v>
      </c>
      <c r="C107" s="2">
        <f t="shared" si="4"/>
        <v>2.666219490842604E-3</v>
      </c>
      <c r="D107" s="3">
        <f t="shared" si="5"/>
        <v>-7.5846897362762775E-2</v>
      </c>
      <c r="E107" s="3">
        <f t="shared" si="6"/>
        <v>4.913851192199116E-2</v>
      </c>
      <c r="F107">
        <f t="shared" si="7"/>
        <v>0</v>
      </c>
    </row>
    <row r="108" spans="1:6" x14ac:dyDescent="0.3">
      <c r="A108" s="1" t="s">
        <v>108</v>
      </c>
      <c r="B108" s="1">
        <v>1573.089966</v>
      </c>
      <c r="C108" s="2">
        <f t="shared" si="4"/>
        <v>-1.2219369026923953E-2</v>
      </c>
      <c r="D108" s="3">
        <f t="shared" si="5"/>
        <v>-7.7650969860496966E-2</v>
      </c>
      <c r="E108" s="3">
        <f t="shared" si="6"/>
        <v>3.9867631732521433E-2</v>
      </c>
      <c r="F108">
        <f t="shared" si="7"/>
        <v>0</v>
      </c>
    </row>
    <row r="109" spans="1:6" x14ac:dyDescent="0.3">
      <c r="A109" s="1" t="s">
        <v>109</v>
      </c>
      <c r="B109" s="1">
        <v>1588.030029</v>
      </c>
      <c r="C109" s="2">
        <f t="shared" si="4"/>
        <v>9.4524562581309868E-3</v>
      </c>
      <c r="D109" s="3">
        <f t="shared" si="5"/>
        <v>-7.9884836179196866E-2</v>
      </c>
      <c r="E109" s="3">
        <f t="shared" si="6"/>
        <v>4.3786054849311022E-2</v>
      </c>
      <c r="F109">
        <f t="shared" si="7"/>
        <v>0</v>
      </c>
    </row>
    <row r="110" spans="1:6" x14ac:dyDescent="0.3">
      <c r="A110" s="1" t="s">
        <v>110</v>
      </c>
      <c r="B110" s="1">
        <v>1603.26001</v>
      </c>
      <c r="C110" s="2">
        <f t="shared" si="4"/>
        <v>9.5447899993218819E-3</v>
      </c>
      <c r="D110" s="3">
        <f t="shared" si="5"/>
        <v>-8.0933649927628484E-2</v>
      </c>
      <c r="E110" s="3">
        <f t="shared" si="6"/>
        <v>4.0687093500737147E-2</v>
      </c>
      <c r="F110">
        <f t="shared" si="7"/>
        <v>0</v>
      </c>
    </row>
    <row r="111" spans="1:6" x14ac:dyDescent="0.3">
      <c r="A111" s="1" t="s">
        <v>111</v>
      </c>
      <c r="B111" s="1">
        <v>1613.1999510000001</v>
      </c>
      <c r="C111" s="2">
        <f t="shared" si="4"/>
        <v>6.180691047567341E-3</v>
      </c>
      <c r="D111" s="3">
        <f t="shared" si="5"/>
        <v>-8.1329789454359508E-2</v>
      </c>
      <c r="E111" s="3">
        <f t="shared" si="6"/>
        <v>4.6359817952827904E-2</v>
      </c>
      <c r="F111">
        <f t="shared" si="7"/>
        <v>0</v>
      </c>
    </row>
    <row r="112" spans="1:6" x14ac:dyDescent="0.3">
      <c r="A112" s="1" t="s">
        <v>112</v>
      </c>
      <c r="B112" s="1">
        <v>1606.280029</v>
      </c>
      <c r="C112" s="2">
        <f t="shared" si="4"/>
        <v>-4.2987890587464486E-3</v>
      </c>
      <c r="D112" s="3">
        <f t="shared" si="5"/>
        <v>-8.1091351725873784E-2</v>
      </c>
      <c r="E112" s="3">
        <f t="shared" si="6"/>
        <v>3.7254962842028901E-2</v>
      </c>
      <c r="F112">
        <f t="shared" si="7"/>
        <v>0</v>
      </c>
    </row>
    <row r="113" spans="1:6" x14ac:dyDescent="0.3">
      <c r="A113" s="1" t="s">
        <v>113</v>
      </c>
      <c r="B113" s="1">
        <v>1614.959961</v>
      </c>
      <c r="C113" s="2">
        <f t="shared" si="4"/>
        <v>5.3891998329119659E-3</v>
      </c>
      <c r="D113" s="3">
        <f t="shared" si="5"/>
        <v>-7.8693067247235057E-2</v>
      </c>
      <c r="E113" s="3">
        <f t="shared" si="6"/>
        <v>4.0570226006341005E-2</v>
      </c>
      <c r="F113">
        <f t="shared" si="7"/>
        <v>0</v>
      </c>
    </row>
    <row r="114" spans="1:6" x14ac:dyDescent="0.3">
      <c r="A114" s="1" t="s">
        <v>114</v>
      </c>
      <c r="B114" s="1">
        <v>1614.079956</v>
      </c>
      <c r="C114" s="2">
        <f t="shared" si="4"/>
        <v>-5.4505676263308595E-4</v>
      </c>
      <c r="D114" s="3">
        <f t="shared" si="5"/>
        <v>-7.7955365567249343E-2</v>
      </c>
      <c r="E114" s="3">
        <f t="shared" si="6"/>
        <v>4.4766859938655659E-2</v>
      </c>
      <c r="F114">
        <f t="shared" si="7"/>
        <v>0</v>
      </c>
    </row>
    <row r="115" spans="1:6" x14ac:dyDescent="0.3">
      <c r="A115" s="1" t="s">
        <v>115</v>
      </c>
      <c r="B115" s="1">
        <v>1615.410034</v>
      </c>
      <c r="C115" s="2">
        <f t="shared" si="4"/>
        <v>8.2370781722355968E-4</v>
      </c>
      <c r="D115" s="3">
        <f t="shared" si="5"/>
        <v>-7.7572780086772208E-2</v>
      </c>
      <c r="E115" s="3">
        <f t="shared" si="6"/>
        <v>3.6225569663969323E-2</v>
      </c>
      <c r="F115">
        <f t="shared" si="7"/>
        <v>0</v>
      </c>
    </row>
    <row r="116" spans="1:6" x14ac:dyDescent="0.3">
      <c r="A116" s="1" t="s">
        <v>116</v>
      </c>
      <c r="B116" s="1">
        <v>1631.8900149999999</v>
      </c>
      <c r="C116" s="2">
        <f t="shared" si="4"/>
        <v>1.0150046029892097E-2</v>
      </c>
      <c r="D116" s="3">
        <f t="shared" si="5"/>
        <v>-7.5906946856312552E-2</v>
      </c>
      <c r="E116" s="3">
        <f t="shared" si="6"/>
        <v>3.3018726888608421E-2</v>
      </c>
      <c r="F116">
        <f t="shared" si="7"/>
        <v>0</v>
      </c>
    </row>
    <row r="117" spans="1:6" x14ac:dyDescent="0.3">
      <c r="A117" s="1" t="s">
        <v>117</v>
      </c>
      <c r="B117" s="1">
        <v>1640.459961</v>
      </c>
      <c r="C117" s="2">
        <f t="shared" si="4"/>
        <v>5.2378050365023488E-3</v>
      </c>
      <c r="D117" s="3">
        <f t="shared" si="5"/>
        <v>-7.5187194139354971E-2</v>
      </c>
      <c r="E117" s="3">
        <f t="shared" si="6"/>
        <v>2.3961411681275573E-2</v>
      </c>
      <c r="F117">
        <f t="shared" si="7"/>
        <v>0</v>
      </c>
    </row>
    <row r="118" spans="1:6" x14ac:dyDescent="0.3">
      <c r="A118" s="1" t="s">
        <v>118</v>
      </c>
      <c r="B118" s="1">
        <v>1652.3199460000001</v>
      </c>
      <c r="C118" s="2">
        <f t="shared" si="4"/>
        <v>7.2036617218204386E-3</v>
      </c>
      <c r="D118" s="3">
        <f t="shared" si="5"/>
        <v>-7.324869710651323E-2</v>
      </c>
      <c r="E118" s="3">
        <f t="shared" si="6"/>
        <v>1.9961332434200899E-2</v>
      </c>
      <c r="F118">
        <f t="shared" si="7"/>
        <v>0</v>
      </c>
    </row>
    <row r="119" spans="1:6" x14ac:dyDescent="0.3">
      <c r="A119" s="1" t="s">
        <v>119</v>
      </c>
      <c r="B119" s="1">
        <v>1652.619995</v>
      </c>
      <c r="C119" s="2">
        <f t="shared" si="4"/>
        <v>1.8157606866144437E-4</v>
      </c>
      <c r="D119" s="3">
        <f t="shared" si="5"/>
        <v>-7.3241794311783598E-2</v>
      </c>
      <c r="E119" s="3">
        <f t="shared" si="6"/>
        <v>9.0513295442420805E-3</v>
      </c>
      <c r="F119">
        <f t="shared" si="7"/>
        <v>0</v>
      </c>
    </row>
    <row r="120" spans="1:6" x14ac:dyDescent="0.3">
      <c r="A120" s="1" t="s">
        <v>120</v>
      </c>
      <c r="B120" s="1">
        <v>1675.0200199999999</v>
      </c>
      <c r="C120" s="2">
        <f t="shared" si="4"/>
        <v>1.3463213116111398E-2</v>
      </c>
      <c r="D120" s="3">
        <f t="shared" si="5"/>
        <v>-7.3922384681935127E-2</v>
      </c>
      <c r="E120" s="3">
        <f t="shared" si="6"/>
        <v>6.7975510383893167E-3</v>
      </c>
      <c r="F120">
        <f t="shared" si="7"/>
        <v>0</v>
      </c>
    </row>
    <row r="121" spans="1:6" x14ac:dyDescent="0.3">
      <c r="A121" s="1" t="s">
        <v>121</v>
      </c>
      <c r="B121" s="1">
        <v>1680.1899410000001</v>
      </c>
      <c r="C121" s="2">
        <f t="shared" si="4"/>
        <v>3.0817296989934157E-3</v>
      </c>
      <c r="D121" s="3">
        <f t="shared" si="5"/>
        <v>-7.2072052192391572E-2</v>
      </c>
      <c r="E121" s="3">
        <f t="shared" si="6"/>
        <v>1.6805816819967377E-3</v>
      </c>
      <c r="F121">
        <f t="shared" si="7"/>
        <v>0</v>
      </c>
    </row>
    <row r="122" spans="1:6" x14ac:dyDescent="0.3">
      <c r="A122" s="1" t="s">
        <v>122</v>
      </c>
      <c r="B122" s="1">
        <v>1682.5</v>
      </c>
      <c r="C122" s="2">
        <f t="shared" si="4"/>
        <v>1.373935393344048E-3</v>
      </c>
      <c r="D122" s="3">
        <f t="shared" si="5"/>
        <v>-6.880978410646163E-2</v>
      </c>
      <c r="E122" s="3">
        <f t="shared" si="6"/>
        <v>5.7699841147375672E-3</v>
      </c>
      <c r="F122">
        <f t="shared" si="7"/>
        <v>0</v>
      </c>
    </row>
    <row r="123" spans="1:6" x14ac:dyDescent="0.3">
      <c r="A123" s="1" t="s">
        <v>123</v>
      </c>
      <c r="B123" s="1">
        <v>1676.26001</v>
      </c>
      <c r="C123" s="2">
        <f t="shared" si="4"/>
        <v>-3.7156552778868628E-3</v>
      </c>
      <c r="D123" s="3">
        <f t="shared" si="5"/>
        <v>-6.8275821919533158E-2</v>
      </c>
      <c r="E123" s="3">
        <f t="shared" si="6"/>
        <v>2.8633588819200039E-3</v>
      </c>
      <c r="F123">
        <f t="shared" si="7"/>
        <v>0</v>
      </c>
    </row>
    <row r="124" spans="1:6" x14ac:dyDescent="0.3">
      <c r="A124" s="1" t="s">
        <v>124</v>
      </c>
      <c r="B124" s="1">
        <v>1680.910034</v>
      </c>
      <c r="C124" s="2">
        <f t="shared" si="4"/>
        <v>2.7702064016788992E-3</v>
      </c>
      <c r="D124" s="3">
        <f t="shared" si="5"/>
        <v>-6.7546216165621259E-2</v>
      </c>
      <c r="E124" s="3">
        <f t="shared" si="6"/>
        <v>1.0305605572211409E-2</v>
      </c>
      <c r="F124">
        <f t="shared" si="7"/>
        <v>0</v>
      </c>
    </row>
    <row r="125" spans="1:6" x14ac:dyDescent="0.3">
      <c r="A125" s="1" t="s">
        <v>125</v>
      </c>
      <c r="B125" s="1">
        <v>1689.369995</v>
      </c>
      <c r="C125" s="2">
        <f t="shared" si="4"/>
        <v>5.0203417495381028E-3</v>
      </c>
      <c r="D125" s="3">
        <f t="shared" si="5"/>
        <v>-6.6966807685479274E-2</v>
      </c>
      <c r="E125" s="3">
        <f t="shared" si="6"/>
        <v>1.0335964005596242E-2</v>
      </c>
      <c r="F125">
        <f t="shared" si="7"/>
        <v>0</v>
      </c>
    </row>
    <row r="126" spans="1:6" x14ac:dyDescent="0.3">
      <c r="A126" s="1" t="s">
        <v>126</v>
      </c>
      <c r="B126" s="1">
        <v>1692.089966</v>
      </c>
      <c r="C126" s="2">
        <f t="shared" si="4"/>
        <v>1.6087557552058895E-3</v>
      </c>
      <c r="D126" s="3">
        <f t="shared" si="5"/>
        <v>-6.1998163884474995E-2</v>
      </c>
      <c r="E126" s="3">
        <f t="shared" si="6"/>
        <v>6.8240710408405568E-3</v>
      </c>
      <c r="F126">
        <f t="shared" si="7"/>
        <v>0</v>
      </c>
    </row>
    <row r="127" spans="1:6" x14ac:dyDescent="0.3">
      <c r="A127" s="1" t="s">
        <v>127</v>
      </c>
      <c r="B127" s="1">
        <v>1695.530029</v>
      </c>
      <c r="C127" s="2">
        <f t="shared" si="4"/>
        <v>2.0309622611414751E-3</v>
      </c>
      <c r="D127" s="3">
        <f t="shared" si="5"/>
        <v>-4.1884592401281971E-2</v>
      </c>
      <c r="E127" s="3">
        <f t="shared" si="6"/>
        <v>2.9382514208216616E-3</v>
      </c>
      <c r="F127">
        <f t="shared" si="7"/>
        <v>0</v>
      </c>
    </row>
    <row r="128" spans="1:6" x14ac:dyDescent="0.3">
      <c r="A128" s="1" t="s">
        <v>128</v>
      </c>
      <c r="B128" s="1">
        <v>1692.3900149999999</v>
      </c>
      <c r="C128" s="2">
        <f t="shared" si="4"/>
        <v>-1.8536534855123367E-3</v>
      </c>
      <c r="D128" s="3">
        <f t="shared" si="5"/>
        <v>-4.26371649323391E-2</v>
      </c>
      <c r="E128" s="3">
        <f t="shared" si="6"/>
        <v>2.9436289000671729E-3</v>
      </c>
      <c r="F128">
        <f t="shared" si="7"/>
        <v>0</v>
      </c>
    </row>
    <row r="129" spans="1:6" x14ac:dyDescent="0.3">
      <c r="A129" s="1" t="s">
        <v>129</v>
      </c>
      <c r="B129" s="1">
        <v>1685.9399410000001</v>
      </c>
      <c r="C129" s="2">
        <f t="shared" si="4"/>
        <v>-3.8185031784132798E-3</v>
      </c>
      <c r="D129" s="3">
        <f t="shared" si="5"/>
        <v>-3.6227765909889034E-2</v>
      </c>
      <c r="E129" s="3">
        <f t="shared" si="6"/>
        <v>4.2683395780833827E-3</v>
      </c>
      <c r="F129">
        <f t="shared" si="7"/>
        <v>0</v>
      </c>
    </row>
    <row r="130" spans="1:6" x14ac:dyDescent="0.3">
      <c r="A130" s="1" t="s">
        <v>130</v>
      </c>
      <c r="B130" s="1">
        <v>1690.25</v>
      </c>
      <c r="C130" s="2">
        <f t="shared" si="4"/>
        <v>2.5532102261524472E-3</v>
      </c>
      <c r="D130" s="3">
        <f t="shared" si="5"/>
        <v>-3.4718384125968033E-2</v>
      </c>
      <c r="E130" s="3">
        <f t="shared" si="6"/>
        <v>-1.3595934800743285E-4</v>
      </c>
      <c r="F130">
        <f t="shared" si="7"/>
        <v>0</v>
      </c>
    </row>
    <row r="131" spans="1:6" x14ac:dyDescent="0.3">
      <c r="A131" s="1" t="s">
        <v>131</v>
      </c>
      <c r="B131" s="1">
        <v>1691.650024</v>
      </c>
      <c r="C131" s="2">
        <f t="shared" si="4"/>
        <v>8.2795119314081199E-4</v>
      </c>
      <c r="D131" s="3">
        <f t="shared" si="5"/>
        <v>-3.3030990390842813E-2</v>
      </c>
      <c r="E131" s="3">
        <f t="shared" si="6"/>
        <v>2.4534888979046731E-3</v>
      </c>
      <c r="F131">
        <f t="shared" si="7"/>
        <v>0</v>
      </c>
    </row>
    <row r="132" spans="1:6" x14ac:dyDescent="0.3">
      <c r="A132" s="1" t="s">
        <v>132</v>
      </c>
      <c r="B132" s="1">
        <v>1685.329956</v>
      </c>
      <c r="C132" s="2">
        <f t="shared" ref="C132:C195" si="8">LN(B132/B131)</f>
        <v>-3.7430339630484658E-3</v>
      </c>
      <c r="D132" s="3">
        <f t="shared" si="5"/>
        <v>-3.3913769201996416E-2</v>
      </c>
      <c r="E132" s="3">
        <f t="shared" si="6"/>
        <v>4.8519514685351943E-3</v>
      </c>
      <c r="F132">
        <f t="shared" si="7"/>
        <v>0</v>
      </c>
    </row>
    <row r="133" spans="1:6" x14ac:dyDescent="0.3">
      <c r="A133" s="1" t="s">
        <v>133</v>
      </c>
      <c r="B133" s="1">
        <v>1685.959961</v>
      </c>
      <c r="C133" s="2">
        <f t="shared" si="8"/>
        <v>3.7374715485425335E-4</v>
      </c>
      <c r="D133" s="3">
        <f t="shared" si="5"/>
        <v>-3.2326954575049006E-2</v>
      </c>
      <c r="E133" s="3">
        <f t="shared" si="6"/>
        <v>-2.016926135271624E-4</v>
      </c>
      <c r="F133">
        <f t="shared" si="7"/>
        <v>0</v>
      </c>
    </row>
    <row r="134" spans="1:6" x14ac:dyDescent="0.3">
      <c r="A134" s="1" t="s">
        <v>134</v>
      </c>
      <c r="B134" s="1">
        <v>1685.7299800000001</v>
      </c>
      <c r="C134" s="2">
        <f t="shared" si="8"/>
        <v>-1.3641883113869047E-4</v>
      </c>
      <c r="D134" s="3">
        <f t="shared" si="5"/>
        <v>-3.2116971926707337E-2</v>
      </c>
      <c r="E134" s="3">
        <f t="shared" si="6"/>
        <v>-2.7048846383908493E-2</v>
      </c>
      <c r="F134">
        <f t="shared" si="7"/>
        <v>0</v>
      </c>
    </row>
    <row r="135" spans="1:6" x14ac:dyDescent="0.3">
      <c r="A135" s="1" t="s">
        <v>135</v>
      </c>
      <c r="B135" s="1">
        <v>1706.869995</v>
      </c>
      <c r="C135" s="2">
        <f t="shared" si="8"/>
        <v>1.2462588439829694E-2</v>
      </c>
      <c r="D135" s="3">
        <f t="shared" si="5"/>
        <v>-3.5852483979576952E-2</v>
      </c>
      <c r="E135" s="3">
        <f t="shared" si="6"/>
        <v>-3.1998028055008697E-2</v>
      </c>
      <c r="F135">
        <f t="shared" si="7"/>
        <v>0</v>
      </c>
    </row>
    <row r="136" spans="1:6" x14ac:dyDescent="0.3">
      <c r="A136" s="1" t="s">
        <v>136</v>
      </c>
      <c r="B136" s="1">
        <v>1709.670044</v>
      </c>
      <c r="C136" s="2">
        <f t="shared" si="8"/>
        <v>1.6391141885906207E-3</v>
      </c>
      <c r="D136" s="3">
        <f t="shared" si="5"/>
        <v>-3.5763153127390812E-2</v>
      </c>
      <c r="E136" s="3">
        <f t="shared" si="6"/>
        <v>-3.6434875028719615E-2</v>
      </c>
      <c r="F136">
        <f t="shared" si="7"/>
        <v>1</v>
      </c>
    </row>
    <row r="137" spans="1:6" x14ac:dyDescent="0.3">
      <c r="A137" s="1" t="s">
        <v>137</v>
      </c>
      <c r="B137" s="1">
        <v>1707.1400149999999</v>
      </c>
      <c r="C137" s="2">
        <f t="shared" si="8"/>
        <v>-1.4809307036142759E-3</v>
      </c>
      <c r="D137" s="3">
        <f t="shared" si="5"/>
        <v>-3.4039949806897916E-2</v>
      </c>
      <c r="E137" s="3">
        <f t="shared" si="6"/>
        <v>-2.6881488821028691E-2</v>
      </c>
      <c r="F137">
        <f t="shared" si="7"/>
        <v>0</v>
      </c>
    </row>
    <row r="138" spans="1:6" x14ac:dyDescent="0.3">
      <c r="A138" s="1" t="s">
        <v>138</v>
      </c>
      <c r="B138" s="1">
        <v>1697.369995</v>
      </c>
      <c r="C138" s="2">
        <f t="shared" si="8"/>
        <v>-5.7394731055311343E-3</v>
      </c>
      <c r="D138" s="3">
        <f t="shared" si="5"/>
        <v>-3.5855588615371907E-2</v>
      </c>
      <c r="E138" s="3">
        <f t="shared" si="6"/>
        <v>-2.8864732735174505E-2</v>
      </c>
      <c r="F138">
        <f t="shared" si="7"/>
        <v>0</v>
      </c>
    </row>
    <row r="139" spans="1:6" x14ac:dyDescent="0.3">
      <c r="A139" s="1" t="s">
        <v>139</v>
      </c>
      <c r="B139" s="1">
        <v>1690.910034</v>
      </c>
      <c r="C139" s="2">
        <f t="shared" si="8"/>
        <v>-3.8131256991678873E-3</v>
      </c>
      <c r="D139" s="3">
        <f t="shared" si="5"/>
        <v>-3.5577143832213998E-2</v>
      </c>
      <c r="E139" s="3">
        <f t="shared" si="6"/>
        <v>-2.4160211962832714E-2</v>
      </c>
      <c r="F139">
        <f t="shared" si="7"/>
        <v>0</v>
      </c>
    </row>
    <row r="140" spans="1:6" x14ac:dyDescent="0.3">
      <c r="A140" s="1" t="s">
        <v>140</v>
      </c>
      <c r="B140" s="1">
        <v>1697.4799800000001</v>
      </c>
      <c r="C140" s="2">
        <f t="shared" si="8"/>
        <v>3.8779209041685599E-3</v>
      </c>
      <c r="D140" s="3">
        <f t="shared" si="5"/>
        <v>-3.5813186843871608E-2</v>
      </c>
      <c r="E140" s="3">
        <f t="shared" si="6"/>
        <v>-1.6644622357389217E-2</v>
      </c>
      <c r="F140">
        <f t="shared" si="7"/>
        <v>0</v>
      </c>
    </row>
    <row r="141" spans="1:6" x14ac:dyDescent="0.3">
      <c r="A141" s="1" t="s">
        <v>141</v>
      </c>
      <c r="B141" s="1">
        <v>1691.420044</v>
      </c>
      <c r="C141" s="2">
        <f t="shared" si="8"/>
        <v>-3.5763477329500545E-3</v>
      </c>
      <c r="D141" s="3">
        <f t="shared" si="5"/>
        <v>-3.0115065182152331E-2</v>
      </c>
      <c r="E141" s="3">
        <f t="shared" si="6"/>
        <v>-1.9538876049499224E-2</v>
      </c>
      <c r="F141">
        <f t="shared" si="7"/>
        <v>0</v>
      </c>
    </row>
    <row r="142" spans="1:6" x14ac:dyDescent="0.3">
      <c r="A142" s="1" t="s">
        <v>142</v>
      </c>
      <c r="B142" s="1">
        <v>1689.469971</v>
      </c>
      <c r="C142" s="2">
        <f t="shared" si="8"/>
        <v>-1.1535857171363676E-3</v>
      </c>
      <c r="D142" s="3">
        <f t="shared" si="5"/>
        <v>-2.9885495464218467E-2</v>
      </c>
      <c r="E142" s="3">
        <f t="shared" si="6"/>
        <v>-3.8312625112471403E-2</v>
      </c>
      <c r="F142">
        <f t="shared" si="7"/>
        <v>1</v>
      </c>
    </row>
    <row r="143" spans="1:6" x14ac:dyDescent="0.3">
      <c r="A143" s="1" t="s">
        <v>143</v>
      </c>
      <c r="B143" s="1">
        <v>1694.160034</v>
      </c>
      <c r="C143" s="2">
        <f t="shared" si="8"/>
        <v>2.772209725484634E-3</v>
      </c>
      <c r="D143" s="3">
        <f t="shared" si="5"/>
        <v>-3.0109694370805538E-2</v>
      </c>
      <c r="E143" s="3">
        <f t="shared" si="6"/>
        <v>-3.0378684564582103E-2</v>
      </c>
      <c r="F143">
        <f t="shared" si="7"/>
        <v>1</v>
      </c>
    </row>
    <row r="144" spans="1:6" x14ac:dyDescent="0.3">
      <c r="A144" s="1" t="s">
        <v>144</v>
      </c>
      <c r="B144" s="1">
        <v>1685.3900149999999</v>
      </c>
      <c r="C144" s="2">
        <f t="shared" si="8"/>
        <v>-5.1900629132010899E-3</v>
      </c>
      <c r="D144" s="3">
        <f t="shared" si="5"/>
        <v>-3.0732208181639575E-2</v>
      </c>
      <c r="E144" s="3">
        <f t="shared" si="6"/>
        <v>-1.4032642589778738E-2</v>
      </c>
      <c r="F144">
        <f t="shared" si="7"/>
        <v>0</v>
      </c>
    </row>
    <row r="145" spans="1:6" x14ac:dyDescent="0.3">
      <c r="A145" s="1" t="s">
        <v>145</v>
      </c>
      <c r="B145" s="1">
        <v>1661.3199460000001</v>
      </c>
      <c r="C145" s="2">
        <f t="shared" si="8"/>
        <v>-1.4384565330551637E-2</v>
      </c>
      <c r="D145" s="3">
        <f t="shared" si="5"/>
        <v>-3.8336665773476032E-2</v>
      </c>
      <c r="E145" s="3">
        <f t="shared" si="6"/>
        <v>-1.3901942151486858E-2</v>
      </c>
      <c r="F145">
        <f t="shared" si="7"/>
        <v>0</v>
      </c>
    </row>
    <row r="146" spans="1:6" x14ac:dyDescent="0.3">
      <c r="A146" s="1" t="s">
        <v>146</v>
      </c>
      <c r="B146" s="1">
        <v>1655.829956</v>
      </c>
      <c r="C146" s="2">
        <f t="shared" si="8"/>
        <v>-3.3100674825096146E-3</v>
      </c>
      <c r="D146" s="3">
        <f t="shared" si="5"/>
        <v>-3.7376979371745792E-2</v>
      </c>
      <c r="E146" s="3">
        <f t="shared" si="6"/>
        <v>-3.8285891431395435E-3</v>
      </c>
      <c r="F146">
        <f t="shared" si="7"/>
        <v>0</v>
      </c>
    </row>
    <row r="147" spans="1:6" x14ac:dyDescent="0.3">
      <c r="A147" s="1" t="s">
        <v>147</v>
      </c>
      <c r="B147" s="1">
        <v>1646.0600589999999</v>
      </c>
      <c r="C147" s="2">
        <f t="shared" si="8"/>
        <v>-5.9177776773251568E-3</v>
      </c>
      <c r="D147" s="3">
        <f t="shared" si="5"/>
        <v>-3.7928905410660539E-2</v>
      </c>
      <c r="E147" s="3">
        <f t="shared" si="6"/>
        <v>4.4168536431553752E-4</v>
      </c>
      <c r="F147">
        <f t="shared" si="7"/>
        <v>0</v>
      </c>
    </row>
    <row r="148" spans="1:6" x14ac:dyDescent="0.3">
      <c r="A148" s="1" t="s">
        <v>148</v>
      </c>
      <c r="B148" s="1">
        <v>1652.349976</v>
      </c>
      <c r="C148" s="2">
        <f t="shared" si="8"/>
        <v>3.8139131021598469E-3</v>
      </c>
      <c r="D148" s="3">
        <f t="shared" si="5"/>
        <v>-3.8458597608708261E-2</v>
      </c>
      <c r="E148" s="3">
        <f t="shared" si="6"/>
        <v>7.4471865171365503E-3</v>
      </c>
      <c r="F148">
        <f t="shared" si="7"/>
        <v>0</v>
      </c>
    </row>
    <row r="149" spans="1:6" x14ac:dyDescent="0.3">
      <c r="A149" s="1" t="s">
        <v>149</v>
      </c>
      <c r="B149" s="1">
        <v>1642.8000489999999</v>
      </c>
      <c r="C149" s="2">
        <f t="shared" si="8"/>
        <v>-5.7963696133137383E-3</v>
      </c>
      <c r="D149" s="3">
        <f t="shared" si="5"/>
        <v>-3.9146718232763535E-2</v>
      </c>
      <c r="E149" s="3">
        <f t="shared" si="6"/>
        <v>-1.0808254335089244E-3</v>
      </c>
      <c r="F149">
        <f t="shared" si="7"/>
        <v>0</v>
      </c>
    </row>
    <row r="150" spans="1:6" x14ac:dyDescent="0.3">
      <c r="A150" s="1" t="s">
        <v>150</v>
      </c>
      <c r="B150" s="1">
        <v>1656.959961</v>
      </c>
      <c r="C150" s="2">
        <f t="shared" si="8"/>
        <v>8.5824416765103891E-3</v>
      </c>
      <c r="D150" s="3">
        <f t="shared" si="5"/>
        <v>-4.2042276059597691E-2</v>
      </c>
      <c r="E150" s="3">
        <f t="shared" si="6"/>
        <v>4.9232148373140328E-3</v>
      </c>
      <c r="F150">
        <f t="shared" si="7"/>
        <v>0</v>
      </c>
    </row>
    <row r="151" spans="1:6" x14ac:dyDescent="0.3">
      <c r="A151" s="1" t="s">
        <v>151</v>
      </c>
      <c r="B151" s="1">
        <v>1663.5</v>
      </c>
      <c r="C151" s="2">
        <f t="shared" si="8"/>
        <v>3.9392418724934625E-3</v>
      </c>
      <c r="D151" s="3">
        <f t="shared" ref="D151:D214" si="9">_xlfn.STDEV.S(C131:C151)*SQRT(10)*Factor</f>
        <v>-4.2401047324502984E-2</v>
      </c>
      <c r="E151" s="3">
        <f t="shared" si="6"/>
        <v>1.6289994554797821E-2</v>
      </c>
      <c r="F151">
        <f t="shared" si="7"/>
        <v>0</v>
      </c>
    </row>
    <row r="152" spans="1:6" x14ac:dyDescent="0.3">
      <c r="A152" s="1" t="s">
        <v>152</v>
      </c>
      <c r="B152" s="1">
        <v>1656.780029</v>
      </c>
      <c r="C152" s="2">
        <f t="shared" si="8"/>
        <v>-4.0478394092464407E-3</v>
      </c>
      <c r="D152" s="3">
        <f t="shared" si="9"/>
        <v>-4.2628892428441534E-2</v>
      </c>
      <c r="E152" s="3">
        <f t="shared" ref="E152:E215" si="10">LN(B163/B153)</f>
        <v>3.533916871465953E-2</v>
      </c>
      <c r="F152">
        <f t="shared" ref="F152:F215" si="11">IF(E152&lt;D152, 1, 0)</f>
        <v>0</v>
      </c>
    </row>
    <row r="153" spans="1:6" x14ac:dyDescent="0.3">
      <c r="A153" s="1" t="s">
        <v>153</v>
      </c>
      <c r="B153" s="1">
        <v>1630.4799800000001</v>
      </c>
      <c r="C153" s="2">
        <f t="shared" si="8"/>
        <v>-1.6001539337487443E-2</v>
      </c>
      <c r="D153" s="3">
        <f t="shared" si="9"/>
        <v>-4.8856978098592081E-2</v>
      </c>
      <c r="E153" s="3">
        <f t="shared" si="10"/>
        <v>2.9209149215278056E-2</v>
      </c>
      <c r="F153">
        <f t="shared" si="11"/>
        <v>0</v>
      </c>
    </row>
    <row r="154" spans="1:6" x14ac:dyDescent="0.3">
      <c r="A154" s="1" t="s">
        <v>154</v>
      </c>
      <c r="B154" s="1">
        <v>1634.959961</v>
      </c>
      <c r="C154" s="2">
        <f t="shared" si="8"/>
        <v>2.7438776346883054E-3</v>
      </c>
      <c r="D154" s="3">
        <f t="shared" si="9"/>
        <v>-4.9259362926405821E-2</v>
      </c>
      <c r="E154" s="3">
        <f t="shared" si="10"/>
        <v>2.995867405279529E-2</v>
      </c>
      <c r="F154">
        <f t="shared" si="11"/>
        <v>0</v>
      </c>
    </row>
    <row r="155" spans="1:6" x14ac:dyDescent="0.3">
      <c r="A155" s="1" t="s">
        <v>155</v>
      </c>
      <c r="B155" s="1">
        <v>1638.170044</v>
      </c>
      <c r="C155" s="2">
        <f t="shared" si="8"/>
        <v>1.9614766442517134E-3</v>
      </c>
      <c r="D155" s="3">
        <f t="shared" si="9"/>
        <v>-4.9526610520905061E-2</v>
      </c>
      <c r="E155" s="3">
        <f t="shared" si="10"/>
        <v>3.8815049775592844E-2</v>
      </c>
      <c r="F155">
        <f t="shared" si="11"/>
        <v>0</v>
      </c>
    </row>
    <row r="156" spans="1:6" x14ac:dyDescent="0.3">
      <c r="A156" s="1" t="s">
        <v>156</v>
      </c>
      <c r="B156" s="1">
        <v>1632.969971</v>
      </c>
      <c r="C156" s="2">
        <f t="shared" si="8"/>
        <v>-3.1793670442177291E-3</v>
      </c>
      <c r="D156" s="3">
        <f t="shared" si="9"/>
        <v>-4.3738641212819888E-2</v>
      </c>
      <c r="E156" s="3">
        <f t="shared" si="10"/>
        <v>3.886834393469514E-2</v>
      </c>
      <c r="F156">
        <f t="shared" si="11"/>
        <v>0</v>
      </c>
    </row>
    <row r="157" spans="1:6" x14ac:dyDescent="0.3">
      <c r="A157" s="1" t="s">
        <v>157</v>
      </c>
      <c r="B157" s="1">
        <v>1639.7700199999999</v>
      </c>
      <c r="C157" s="2">
        <f t="shared" si="8"/>
        <v>4.1555753310222208E-3</v>
      </c>
      <c r="D157" s="3">
        <f t="shared" si="9"/>
        <v>-4.4501854117408389E-2</v>
      </c>
      <c r="E157" s="3">
        <f t="shared" si="10"/>
        <v>4.2888278017670603E-2</v>
      </c>
      <c r="F157">
        <f t="shared" si="11"/>
        <v>0</v>
      </c>
    </row>
    <row r="158" spans="1:6" x14ac:dyDescent="0.3">
      <c r="A158" s="1" t="s">
        <v>158</v>
      </c>
      <c r="B158" s="1">
        <v>1653.079956</v>
      </c>
      <c r="C158" s="2">
        <f t="shared" si="8"/>
        <v>8.0841876096148183E-3</v>
      </c>
      <c r="D158" s="3">
        <f t="shared" si="9"/>
        <v>-4.7354374874964494E-2</v>
      </c>
      <c r="E158" s="3">
        <f t="shared" si="10"/>
        <v>3.98344921623522E-2</v>
      </c>
      <c r="F158">
        <f t="shared" si="11"/>
        <v>0</v>
      </c>
    </row>
    <row r="159" spans="1:6" x14ac:dyDescent="0.3">
      <c r="A159" s="1" t="s">
        <v>159</v>
      </c>
      <c r="B159" s="1">
        <v>1655.079956</v>
      </c>
      <c r="C159" s="2">
        <f t="shared" si="8"/>
        <v>1.2091315395072581E-3</v>
      </c>
      <c r="D159" s="3">
        <f t="shared" si="9"/>
        <v>-4.699635493142694E-2</v>
      </c>
      <c r="E159" s="3">
        <f t="shared" si="10"/>
        <v>3.253700826422621E-2</v>
      </c>
      <c r="F159">
        <f t="shared" si="11"/>
        <v>0</v>
      </c>
    </row>
    <row r="160" spans="1:6" x14ac:dyDescent="0.3">
      <c r="A160" s="1" t="s">
        <v>160</v>
      </c>
      <c r="B160" s="1">
        <v>1655.170044</v>
      </c>
      <c r="C160" s="2">
        <f t="shared" si="8"/>
        <v>5.4429725864882412E-5</v>
      </c>
      <c r="D160" s="3">
        <f t="shared" si="9"/>
        <v>-4.6824579486738335E-2</v>
      </c>
      <c r="E160" s="3">
        <f t="shared" si="10"/>
        <v>1.7862967389628878E-2</v>
      </c>
      <c r="F160">
        <f t="shared" si="11"/>
        <v>0</v>
      </c>
    </row>
    <row r="161" spans="1:6" x14ac:dyDescent="0.3">
      <c r="A161" s="1" t="s">
        <v>161</v>
      </c>
      <c r="B161" s="1">
        <v>1671.709961</v>
      </c>
      <c r="C161" s="2">
        <f t="shared" si="8"/>
        <v>9.9432821433165074E-3</v>
      </c>
      <c r="D161" s="3">
        <f t="shared" si="9"/>
        <v>-4.94776181049979E-2</v>
      </c>
      <c r="E161" s="3">
        <f t="shared" si="10"/>
        <v>7.9435055102934186E-3</v>
      </c>
      <c r="F161">
        <f t="shared" si="11"/>
        <v>0</v>
      </c>
    </row>
    <row r="162" spans="1:6" x14ac:dyDescent="0.3">
      <c r="A162" s="1" t="s">
        <v>162</v>
      </c>
      <c r="B162" s="1">
        <v>1683.98999</v>
      </c>
      <c r="C162" s="2">
        <f t="shared" si="8"/>
        <v>7.3189403082372494E-3</v>
      </c>
      <c r="D162" s="3">
        <f t="shared" si="9"/>
        <v>-5.0853037192764287E-2</v>
      </c>
      <c r="E162" s="3">
        <f t="shared" si="10"/>
        <v>2.1526457782364253E-3</v>
      </c>
      <c r="F162">
        <f t="shared" si="11"/>
        <v>0</v>
      </c>
    </row>
    <row r="163" spans="1:6" x14ac:dyDescent="0.3">
      <c r="A163" s="1" t="s">
        <v>163</v>
      </c>
      <c r="B163" s="1">
        <v>1689.130005</v>
      </c>
      <c r="C163" s="2">
        <f t="shared" si="8"/>
        <v>3.0476348223741328E-3</v>
      </c>
      <c r="D163" s="3">
        <f t="shared" si="9"/>
        <v>-5.108870403145168E-2</v>
      </c>
      <c r="E163" s="3">
        <f t="shared" si="10"/>
        <v>9.0181532462089639E-3</v>
      </c>
      <c r="F163">
        <f t="shared" si="11"/>
        <v>0</v>
      </c>
    </row>
    <row r="164" spans="1:6" x14ac:dyDescent="0.3">
      <c r="A164" s="1" t="s">
        <v>164</v>
      </c>
      <c r="B164" s="1">
        <v>1683.420044</v>
      </c>
      <c r="C164" s="2">
        <f t="shared" si="8"/>
        <v>-3.3861418646932984E-3</v>
      </c>
      <c r="D164" s="3">
        <f t="shared" si="9"/>
        <v>-5.1137853989773337E-2</v>
      </c>
      <c r="E164" s="3">
        <f t="shared" si="10"/>
        <v>2.2250300688023035E-3</v>
      </c>
      <c r="F164">
        <f t="shared" si="11"/>
        <v>0</v>
      </c>
    </row>
    <row r="165" spans="1:6" x14ac:dyDescent="0.3">
      <c r="A165" s="1" t="s">
        <v>165</v>
      </c>
      <c r="B165" s="1">
        <v>1687.98999</v>
      </c>
      <c r="C165" s="2">
        <f t="shared" si="8"/>
        <v>2.711001481768862E-3</v>
      </c>
      <c r="D165" s="3">
        <f t="shared" si="9"/>
        <v>-5.0665406367698479E-2</v>
      </c>
      <c r="E165" s="3">
        <f t="shared" si="10"/>
        <v>-9.4994584887564057E-3</v>
      </c>
      <c r="F165">
        <f t="shared" si="11"/>
        <v>0</v>
      </c>
    </row>
    <row r="166" spans="1:6" x14ac:dyDescent="0.3">
      <c r="A166" s="1" t="s">
        <v>166</v>
      </c>
      <c r="B166" s="1">
        <v>1697.599976</v>
      </c>
      <c r="C166" s="2">
        <f t="shared" si="8"/>
        <v>5.6770086785799985E-3</v>
      </c>
      <c r="D166" s="3">
        <f t="shared" si="9"/>
        <v>-4.5104984693339054E-2</v>
      </c>
      <c r="E166" s="3">
        <f t="shared" si="10"/>
        <v>-5.741603397686413E-3</v>
      </c>
      <c r="F166">
        <f t="shared" si="11"/>
        <v>0</v>
      </c>
    </row>
    <row r="167" spans="1:6" x14ac:dyDescent="0.3">
      <c r="A167" s="1" t="s">
        <v>167</v>
      </c>
      <c r="B167" s="1">
        <v>1704.76001</v>
      </c>
      <c r="C167" s="2">
        <f t="shared" si="8"/>
        <v>4.2088694901244251E-3</v>
      </c>
      <c r="D167" s="3">
        <f t="shared" si="9"/>
        <v>-4.476160863122234E-2</v>
      </c>
      <c r="E167" s="3">
        <f t="shared" si="10"/>
        <v>-1.85126170298009E-2</v>
      </c>
      <c r="F167">
        <f t="shared" si="11"/>
        <v>0</v>
      </c>
    </row>
    <row r="168" spans="1:6" x14ac:dyDescent="0.3">
      <c r="A168" s="1" t="s">
        <v>168</v>
      </c>
      <c r="B168" s="1">
        <v>1725.5200199999999</v>
      </c>
      <c r="C168" s="2">
        <f t="shared" si="8"/>
        <v>1.2104121692590333E-2</v>
      </c>
      <c r="D168" s="3">
        <f t="shared" si="9"/>
        <v>-4.6132220936301774E-2</v>
      </c>
      <c r="E168" s="3">
        <f t="shared" si="10"/>
        <v>-2.5687935252401605E-2</v>
      </c>
      <c r="F168">
        <f t="shared" si="11"/>
        <v>0</v>
      </c>
    </row>
    <row r="169" spans="1:6" x14ac:dyDescent="0.3">
      <c r="A169" s="1" t="s">
        <v>169</v>
      </c>
      <c r="B169" s="1">
        <v>1722.339966</v>
      </c>
      <c r="C169" s="2">
        <f t="shared" si="8"/>
        <v>-1.8446543158112249E-3</v>
      </c>
      <c r="D169" s="3">
        <f t="shared" si="9"/>
        <v>-4.6504315616812286E-2</v>
      </c>
      <c r="E169" s="3">
        <f t="shared" si="10"/>
        <v>-1.1416414268814607E-2</v>
      </c>
      <c r="F169">
        <f t="shared" si="11"/>
        <v>0</v>
      </c>
    </row>
    <row r="170" spans="1:6" x14ac:dyDescent="0.3">
      <c r="A170" s="1" t="s">
        <v>170</v>
      </c>
      <c r="B170" s="1">
        <v>1709.910034</v>
      </c>
      <c r="C170" s="2">
        <f t="shared" si="8"/>
        <v>-7.2430541722609517E-3</v>
      </c>
      <c r="D170" s="3">
        <f t="shared" si="9"/>
        <v>-4.7211155650001647E-2</v>
      </c>
      <c r="E170" s="3">
        <f t="shared" si="10"/>
        <v>-1.5228403144269287E-2</v>
      </c>
      <c r="F170">
        <f t="shared" si="11"/>
        <v>0</v>
      </c>
    </row>
    <row r="171" spans="1:6" x14ac:dyDescent="0.3">
      <c r="A171" s="1" t="s">
        <v>171</v>
      </c>
      <c r="B171" s="1">
        <v>1701.839966</v>
      </c>
      <c r="C171" s="2">
        <f t="shared" si="8"/>
        <v>-4.7307587312808378E-3</v>
      </c>
      <c r="D171" s="3">
        <f t="shared" si="9"/>
        <v>-4.6953898646894525E-2</v>
      </c>
      <c r="E171" s="3">
        <f t="shared" si="10"/>
        <v>-2.5036631538162359E-2</v>
      </c>
      <c r="F171">
        <f t="shared" si="11"/>
        <v>0</v>
      </c>
    </row>
    <row r="172" spans="1:6" x14ac:dyDescent="0.3">
      <c r="A172" s="1" t="s">
        <v>172</v>
      </c>
      <c r="B172" s="1">
        <v>1697.420044</v>
      </c>
      <c r="C172" s="2">
        <f t="shared" si="8"/>
        <v>-2.6005215710982166E-3</v>
      </c>
      <c r="D172" s="3">
        <f t="shared" si="9"/>
        <v>-4.7122279646517877E-2</v>
      </c>
      <c r="E172" s="3">
        <f t="shared" si="10"/>
        <v>-2.1719665044027555E-2</v>
      </c>
      <c r="F172">
        <f t="shared" si="11"/>
        <v>0</v>
      </c>
    </row>
    <row r="173" spans="1:6" x14ac:dyDescent="0.3">
      <c r="A173" s="1" t="s">
        <v>173</v>
      </c>
      <c r="B173" s="1">
        <v>1692.7700199999999</v>
      </c>
      <c r="C173" s="2">
        <f t="shared" si="8"/>
        <v>-2.7432249096826906E-3</v>
      </c>
      <c r="D173" s="3">
        <f t="shared" si="9"/>
        <v>-4.6792406892996956E-2</v>
      </c>
      <c r="E173" s="3">
        <f t="shared" si="10"/>
        <v>-3.6034072744720769E-3</v>
      </c>
      <c r="F173">
        <f t="shared" si="11"/>
        <v>0</v>
      </c>
    </row>
    <row r="174" spans="1:6" x14ac:dyDescent="0.3">
      <c r="A174" s="1" t="s">
        <v>174</v>
      </c>
      <c r="B174" s="1">
        <v>1698.670044</v>
      </c>
      <c r="C174" s="2">
        <f t="shared" si="8"/>
        <v>3.4793656032791145E-3</v>
      </c>
      <c r="D174" s="3">
        <f t="shared" si="9"/>
        <v>-3.7049165579130017E-2</v>
      </c>
      <c r="E174" s="3">
        <f t="shared" si="10"/>
        <v>6.7453096975591247E-3</v>
      </c>
      <c r="F174">
        <f t="shared" si="11"/>
        <v>0</v>
      </c>
    </row>
    <row r="175" spans="1:6" x14ac:dyDescent="0.3">
      <c r="A175" s="1" t="s">
        <v>175</v>
      </c>
      <c r="B175" s="1">
        <v>1691.75</v>
      </c>
      <c r="C175" s="2">
        <f t="shared" si="8"/>
        <v>-4.0821216956378114E-3</v>
      </c>
      <c r="D175" s="3">
        <f t="shared" si="9"/>
        <v>-3.8254784901677268E-2</v>
      </c>
      <c r="E175" s="3">
        <f t="shared" si="10"/>
        <v>1.685923102831461E-2</v>
      </c>
      <c r="F175">
        <f t="shared" si="11"/>
        <v>0</v>
      </c>
    </row>
    <row r="176" spans="1:6" x14ac:dyDescent="0.3">
      <c r="A176" s="1" t="s">
        <v>176</v>
      </c>
      <c r="B176" s="1">
        <v>1681.5500489999999</v>
      </c>
      <c r="C176" s="2">
        <f t="shared" si="8"/>
        <v>-6.0474798789787367E-3</v>
      </c>
      <c r="D176" s="3">
        <f t="shared" si="9"/>
        <v>-4.01769777766839E-2</v>
      </c>
      <c r="E176" s="3">
        <f t="shared" si="10"/>
        <v>1.8037168670296596E-3</v>
      </c>
      <c r="F176">
        <f t="shared" si="11"/>
        <v>0</v>
      </c>
    </row>
    <row r="177" spans="1:6" x14ac:dyDescent="0.3">
      <c r="A177" s="1" t="s">
        <v>177</v>
      </c>
      <c r="B177" s="1">
        <v>1695</v>
      </c>
      <c r="C177" s="2">
        <f t="shared" si="8"/>
        <v>7.9667245811945262E-3</v>
      </c>
      <c r="D177" s="3">
        <f t="shared" si="9"/>
        <v>-4.0834990429507875E-2</v>
      </c>
      <c r="E177" s="3">
        <f t="shared" si="10"/>
        <v>1.6203412838137737E-2</v>
      </c>
      <c r="F177">
        <f t="shared" si="11"/>
        <v>0</v>
      </c>
    </row>
    <row r="178" spans="1:6" x14ac:dyDescent="0.3">
      <c r="A178" s="1" t="s">
        <v>178</v>
      </c>
      <c r="B178" s="1">
        <v>1693.869995</v>
      </c>
      <c r="C178" s="2">
        <f t="shared" si="8"/>
        <v>-6.6689193952412568E-4</v>
      </c>
      <c r="D178" s="3">
        <f t="shared" si="9"/>
        <v>-4.0808197816982042E-2</v>
      </c>
      <c r="E178" s="3">
        <f t="shared" si="10"/>
        <v>3.1944699587684137E-2</v>
      </c>
      <c r="F178">
        <f t="shared" si="11"/>
        <v>0</v>
      </c>
    </row>
    <row r="179" spans="1:6" x14ac:dyDescent="0.3">
      <c r="A179" s="1" t="s">
        <v>179</v>
      </c>
      <c r="B179" s="1">
        <v>1678.660034</v>
      </c>
      <c r="C179" s="2">
        <f t="shared" si="8"/>
        <v>-9.0199725384119255E-3</v>
      </c>
      <c r="D179" s="3">
        <f t="shared" si="9"/>
        <v>-4.2591113668899505E-2</v>
      </c>
      <c r="E179" s="3">
        <f t="shared" si="10"/>
        <v>3.144363847888812E-2</v>
      </c>
      <c r="F179">
        <f t="shared" si="11"/>
        <v>0</v>
      </c>
    </row>
    <row r="180" spans="1:6" x14ac:dyDescent="0.3">
      <c r="A180" s="1" t="s">
        <v>180</v>
      </c>
      <c r="B180" s="1">
        <v>1690.5</v>
      </c>
      <c r="C180" s="2">
        <f t="shared" si="8"/>
        <v>7.0284668113261943E-3</v>
      </c>
      <c r="D180" s="3">
        <f t="shared" si="9"/>
        <v>-4.3775865510399567E-2</v>
      </c>
      <c r="E180" s="3">
        <f t="shared" si="10"/>
        <v>4.0078118192235487E-2</v>
      </c>
      <c r="F180">
        <f t="shared" si="11"/>
        <v>0</v>
      </c>
    </row>
    <row r="181" spans="1:6" x14ac:dyDescent="0.3">
      <c r="A181" s="1" t="s">
        <v>181</v>
      </c>
      <c r="B181" s="1">
        <v>1676.119995</v>
      </c>
      <c r="C181" s="2">
        <f t="shared" si="8"/>
        <v>-8.5427476067355436E-3</v>
      </c>
      <c r="D181" s="3">
        <f t="shared" si="9"/>
        <v>-4.638087335256371E-2</v>
      </c>
      <c r="E181" s="3">
        <f t="shared" si="10"/>
        <v>5.8207984531013703E-2</v>
      </c>
      <c r="F181">
        <f t="shared" si="11"/>
        <v>0</v>
      </c>
    </row>
    <row r="182" spans="1:6" x14ac:dyDescent="0.3">
      <c r="A182" s="1" t="s">
        <v>182</v>
      </c>
      <c r="B182" s="1">
        <v>1655.4499510000001</v>
      </c>
      <c r="C182" s="2">
        <f t="shared" si="8"/>
        <v>-1.2408749964991285E-2</v>
      </c>
      <c r="D182" s="3">
        <f t="shared" si="9"/>
        <v>-4.804560682874133E-2</v>
      </c>
      <c r="E182" s="3">
        <f t="shared" si="10"/>
        <v>5.289848974246121E-2</v>
      </c>
      <c r="F182">
        <f t="shared" si="11"/>
        <v>0</v>
      </c>
    </row>
    <row r="183" spans="1:6" x14ac:dyDescent="0.3">
      <c r="A183" s="1" t="s">
        <v>183</v>
      </c>
      <c r="B183" s="1">
        <v>1656.400024</v>
      </c>
      <c r="C183" s="2">
        <f t="shared" si="8"/>
        <v>5.7374158445198812E-4</v>
      </c>
      <c r="D183" s="3">
        <f t="shared" si="9"/>
        <v>-4.627600727847115E-2</v>
      </c>
      <c r="E183" s="3">
        <f t="shared" si="10"/>
        <v>3.4555704681895595E-2</v>
      </c>
      <c r="F183">
        <f t="shared" si="11"/>
        <v>0</v>
      </c>
    </row>
    <row r="184" spans="1:6" x14ac:dyDescent="0.3">
      <c r="A184" s="1" t="s">
        <v>184</v>
      </c>
      <c r="B184" s="1">
        <v>1692.5600589999999</v>
      </c>
      <c r="C184" s="2">
        <f t="shared" si="8"/>
        <v>2.1595623372834851E-2</v>
      </c>
      <c r="D184" s="3">
        <f t="shared" si="9"/>
        <v>-5.842040612731874E-2</v>
      </c>
      <c r="E184" s="3">
        <f t="shared" si="10"/>
        <v>3.2674324229630333E-2</v>
      </c>
      <c r="F184">
        <f t="shared" si="11"/>
        <v>0</v>
      </c>
    </row>
    <row r="185" spans="1:6" x14ac:dyDescent="0.3">
      <c r="A185" s="1" t="s">
        <v>185</v>
      </c>
      <c r="B185" s="1">
        <v>1703.1999510000001</v>
      </c>
      <c r="C185" s="2">
        <f t="shared" si="8"/>
        <v>6.2665952763933152E-3</v>
      </c>
      <c r="D185" s="3">
        <f t="shared" si="9"/>
        <v>-5.8916281983926545E-2</v>
      </c>
      <c r="E185" s="3">
        <f t="shared" si="10"/>
        <v>2.9936698831208319E-2</v>
      </c>
      <c r="F185">
        <f t="shared" si="11"/>
        <v>0</v>
      </c>
    </row>
    <row r="186" spans="1:6" x14ac:dyDescent="0.3">
      <c r="A186" s="1" t="s">
        <v>186</v>
      </c>
      <c r="B186" s="1">
        <v>1710.1400149999999</v>
      </c>
      <c r="C186" s="2">
        <f t="shared" si="8"/>
        <v>4.0664414517766513E-3</v>
      </c>
      <c r="D186" s="3">
        <f t="shared" si="9"/>
        <v>-5.9090346976519569E-2</v>
      </c>
      <c r="E186" s="3">
        <f t="shared" si="10"/>
        <v>4.2594149727907524E-2</v>
      </c>
      <c r="F186">
        <f t="shared" si="11"/>
        <v>0</v>
      </c>
    </row>
    <row r="187" spans="1:6" x14ac:dyDescent="0.3">
      <c r="A187" s="1" t="s">
        <v>187</v>
      </c>
      <c r="B187" s="1">
        <v>1698.0600589999999</v>
      </c>
      <c r="C187" s="2">
        <f t="shared" si="8"/>
        <v>-7.0887895800904504E-3</v>
      </c>
      <c r="D187" s="3">
        <f t="shared" si="9"/>
        <v>-5.9685236339204396E-2</v>
      </c>
      <c r="E187" s="3">
        <f t="shared" si="10"/>
        <v>2.3973496329142321E-2</v>
      </c>
      <c r="F187">
        <f t="shared" si="11"/>
        <v>0</v>
      </c>
    </row>
    <row r="188" spans="1:6" x14ac:dyDescent="0.3">
      <c r="A188" s="1" t="s">
        <v>188</v>
      </c>
      <c r="B188" s="1">
        <v>1721.540039</v>
      </c>
      <c r="C188" s="2">
        <f t="shared" si="8"/>
        <v>1.3732804031583921E-2</v>
      </c>
      <c r="D188" s="3">
        <f t="shared" si="9"/>
        <v>-6.3343145965067391E-2</v>
      </c>
      <c r="E188" s="3">
        <f t="shared" si="10"/>
        <v>1.3405411284097836E-2</v>
      </c>
      <c r="F188">
        <f t="shared" si="11"/>
        <v>0</v>
      </c>
    </row>
    <row r="189" spans="1:6" x14ac:dyDescent="0.3">
      <c r="A189" s="1" t="s">
        <v>189</v>
      </c>
      <c r="B189" s="1">
        <v>1733.150024</v>
      </c>
      <c r="C189" s="2">
        <f t="shared" si="8"/>
        <v>6.7213142111343634E-3</v>
      </c>
      <c r="D189" s="3">
        <f t="shared" si="9"/>
        <v>-6.1220948166494343E-2</v>
      </c>
      <c r="E189" s="3">
        <f t="shared" si="10"/>
        <v>9.7772202289240443E-3</v>
      </c>
      <c r="F189">
        <f t="shared" si="11"/>
        <v>0</v>
      </c>
    </row>
    <row r="190" spans="1:6" x14ac:dyDescent="0.3">
      <c r="A190" s="1" t="s">
        <v>190</v>
      </c>
      <c r="B190" s="1">
        <v>1744.5</v>
      </c>
      <c r="C190" s="2">
        <f t="shared" si="8"/>
        <v>6.5274057025300394E-3</v>
      </c>
      <c r="D190" s="3">
        <f t="shared" si="9"/>
        <v>-6.1931722198628122E-2</v>
      </c>
      <c r="E190" s="3">
        <f t="shared" si="10"/>
        <v>1.3249687464348301E-2</v>
      </c>
      <c r="F190">
        <f t="shared" si="11"/>
        <v>0</v>
      </c>
    </row>
    <row r="191" spans="1:6" x14ac:dyDescent="0.3">
      <c r="A191" s="1" t="s">
        <v>191</v>
      </c>
      <c r="B191" s="1">
        <v>1744.660034</v>
      </c>
      <c r="C191" s="2">
        <f t="shared" si="8"/>
        <v>9.173210661182967E-5</v>
      </c>
      <c r="D191" s="3">
        <f t="shared" si="9"/>
        <v>-6.0518630109422308E-2</v>
      </c>
      <c r="E191" s="3">
        <f t="shared" si="10"/>
        <v>4.7190402471127095E-3</v>
      </c>
      <c r="F191">
        <f t="shared" si="11"/>
        <v>0</v>
      </c>
    </row>
    <row r="192" spans="1:6" x14ac:dyDescent="0.3">
      <c r="A192" s="1" t="s">
        <v>192</v>
      </c>
      <c r="B192" s="1">
        <v>1754.670044</v>
      </c>
      <c r="C192" s="2">
        <f t="shared" si="8"/>
        <v>5.7211163737868895E-3</v>
      </c>
      <c r="D192" s="3">
        <f t="shared" si="9"/>
        <v>-6.01851019239414E-2</v>
      </c>
      <c r="E192" s="3">
        <f t="shared" si="10"/>
        <v>1.3711261862727241E-2</v>
      </c>
      <c r="F192">
        <f t="shared" si="11"/>
        <v>0</v>
      </c>
    </row>
    <row r="193" spans="1:6" x14ac:dyDescent="0.3">
      <c r="A193" s="1" t="s">
        <v>193</v>
      </c>
      <c r="B193" s="1">
        <v>1746.380005</v>
      </c>
      <c r="C193" s="2">
        <f t="shared" si="8"/>
        <v>-4.7357532041004645E-3</v>
      </c>
      <c r="D193" s="3">
        <f t="shared" si="9"/>
        <v>-6.0670164846789575E-2</v>
      </c>
      <c r="E193" s="3">
        <f t="shared" si="10"/>
        <v>-2.8120125537510208E-3</v>
      </c>
      <c r="F193">
        <f t="shared" si="11"/>
        <v>0</v>
      </c>
    </row>
    <row r="194" spans="1:6" x14ac:dyDescent="0.3">
      <c r="A194" s="1" t="s">
        <v>194</v>
      </c>
      <c r="B194" s="1">
        <v>1752.0699460000001</v>
      </c>
      <c r="C194" s="2">
        <f t="shared" si="8"/>
        <v>3.2528383122691091E-3</v>
      </c>
      <c r="D194" s="3">
        <f t="shared" si="9"/>
        <v>-6.0337093560440945E-2</v>
      </c>
      <c r="E194" s="3">
        <f t="shared" si="10"/>
        <v>6.1409814528236841E-3</v>
      </c>
      <c r="F194">
        <f t="shared" si="11"/>
        <v>0</v>
      </c>
    </row>
    <row r="195" spans="1:6" x14ac:dyDescent="0.3">
      <c r="A195" s="1" t="s">
        <v>195</v>
      </c>
      <c r="B195" s="1">
        <v>1759.7700199999999</v>
      </c>
      <c r="C195" s="2">
        <f t="shared" si="8"/>
        <v>4.3852148241281608E-3</v>
      </c>
      <c r="D195" s="3">
        <f t="shared" si="9"/>
        <v>-6.0429286814440777E-2</v>
      </c>
      <c r="E195" s="3">
        <f t="shared" si="10"/>
        <v>5.5348358614070847E-3</v>
      </c>
      <c r="F195">
        <f t="shared" si="11"/>
        <v>0</v>
      </c>
    </row>
    <row r="196" spans="1:6" x14ac:dyDescent="0.3">
      <c r="A196" s="1" t="s">
        <v>196</v>
      </c>
      <c r="B196" s="1">
        <v>1762.1099850000001</v>
      </c>
      <c r="C196" s="2">
        <f t="shared" ref="C196:C259" si="12">LN(B196/B195)</f>
        <v>1.328816053354726E-3</v>
      </c>
      <c r="D196" s="3">
        <f t="shared" si="9"/>
        <v>-5.9651794685071029E-2</v>
      </c>
      <c r="E196" s="3">
        <f t="shared" si="10"/>
        <v>-2.4070313290522134E-3</v>
      </c>
      <c r="F196">
        <f t="shared" si="11"/>
        <v>0</v>
      </c>
    </row>
    <row r="197" spans="1:6" x14ac:dyDescent="0.3">
      <c r="A197" s="1" t="s">
        <v>197</v>
      </c>
      <c r="B197" s="1">
        <v>1771.9499510000001</v>
      </c>
      <c r="C197" s="2">
        <f t="shared" si="12"/>
        <v>5.5686613166085804E-3</v>
      </c>
      <c r="D197" s="3">
        <f t="shared" si="9"/>
        <v>-5.8343080692058895E-2</v>
      </c>
      <c r="E197" s="3">
        <f t="shared" si="10"/>
        <v>1.0543570988448091E-2</v>
      </c>
      <c r="F197">
        <f t="shared" si="11"/>
        <v>0</v>
      </c>
    </row>
    <row r="198" spans="1:6" x14ac:dyDescent="0.3">
      <c r="A198" s="1" t="s">
        <v>198</v>
      </c>
      <c r="B198" s="1">
        <v>1763.3100589999999</v>
      </c>
      <c r="C198" s="2">
        <f t="shared" si="12"/>
        <v>-4.8878493671811471E-3</v>
      </c>
      <c r="D198" s="3">
        <f t="shared" si="9"/>
        <v>-5.8728175176016827E-2</v>
      </c>
      <c r="E198" s="3">
        <f t="shared" si="10"/>
        <v>1.9215938577363454E-2</v>
      </c>
      <c r="F198">
        <f t="shared" si="11"/>
        <v>0</v>
      </c>
    </row>
    <row r="199" spans="1:6" x14ac:dyDescent="0.3">
      <c r="A199" s="1" t="s">
        <v>199</v>
      </c>
      <c r="B199" s="1">
        <v>1756.540039</v>
      </c>
      <c r="C199" s="2">
        <f t="shared" si="12"/>
        <v>-3.8467708339101382E-3</v>
      </c>
      <c r="D199" s="3">
        <f t="shared" si="9"/>
        <v>-5.932041518570369E-2</v>
      </c>
      <c r="E199" s="3">
        <f t="shared" si="10"/>
        <v>2.0529870430086271E-2</v>
      </c>
      <c r="F199">
        <f t="shared" si="11"/>
        <v>0</v>
      </c>
    </row>
    <row r="200" spans="1:6" x14ac:dyDescent="0.3">
      <c r="A200" s="1" t="s">
        <v>200</v>
      </c>
      <c r="B200" s="1">
        <v>1761.6400149999999</v>
      </c>
      <c r="C200" s="2">
        <f t="shared" si="12"/>
        <v>2.8992146473564603E-3</v>
      </c>
      <c r="D200" s="3">
        <f t="shared" si="9"/>
        <v>-5.6494247599778558E-2</v>
      </c>
      <c r="E200" s="3">
        <f t="shared" si="10"/>
        <v>1.3260618338082456E-2</v>
      </c>
      <c r="F200">
        <f t="shared" si="11"/>
        <v>0</v>
      </c>
    </row>
    <row r="201" spans="1:6" x14ac:dyDescent="0.3">
      <c r="A201" s="1" t="s">
        <v>201</v>
      </c>
      <c r="B201" s="1">
        <v>1767.9300539999999</v>
      </c>
      <c r="C201" s="2">
        <f t="shared" si="12"/>
        <v>3.5641993420361018E-3</v>
      </c>
      <c r="D201" s="3">
        <f t="shared" si="9"/>
        <v>-5.5980642782287024E-2</v>
      </c>
      <c r="E201" s="3">
        <f t="shared" si="10"/>
        <v>1.4025094004095E-2</v>
      </c>
      <c r="F201">
        <f t="shared" si="11"/>
        <v>0</v>
      </c>
    </row>
    <row r="202" spans="1:6" x14ac:dyDescent="0.3">
      <c r="A202" s="1" t="s">
        <v>202</v>
      </c>
      <c r="B202" s="1">
        <v>1762.969971</v>
      </c>
      <c r="C202" s="2">
        <f t="shared" si="12"/>
        <v>-2.8095308434487949E-3</v>
      </c>
      <c r="D202" s="3">
        <f t="shared" si="9"/>
        <v>-5.3733696242385033E-2</v>
      </c>
      <c r="E202" s="3">
        <f t="shared" si="10"/>
        <v>6.1263895961803242E-3</v>
      </c>
      <c r="F202">
        <f t="shared" si="11"/>
        <v>0</v>
      </c>
    </row>
    <row r="203" spans="1:6" x14ac:dyDescent="0.3">
      <c r="A203" s="1" t="s">
        <v>203</v>
      </c>
      <c r="B203" s="1">
        <v>1770.48999</v>
      </c>
      <c r="C203" s="2">
        <f t="shared" si="12"/>
        <v>4.2564684115141554E-3</v>
      </c>
      <c r="D203" s="3">
        <f t="shared" si="9"/>
        <v>-4.7612284882751862E-2</v>
      </c>
      <c r="E203" s="3">
        <f t="shared" si="10"/>
        <v>2.7492531417496829E-2</v>
      </c>
      <c r="F203">
        <f t="shared" si="11"/>
        <v>0</v>
      </c>
    </row>
    <row r="204" spans="1:6" x14ac:dyDescent="0.3">
      <c r="A204" s="1" t="s">
        <v>204</v>
      </c>
      <c r="B204" s="1">
        <v>1747.150024</v>
      </c>
      <c r="C204" s="2">
        <f t="shared" si="12"/>
        <v>-1.3270436104209306E-2</v>
      </c>
      <c r="D204" s="3">
        <f t="shared" si="9"/>
        <v>-5.4383520842259191E-2</v>
      </c>
      <c r="E204" s="3">
        <f t="shared" si="10"/>
        <v>1.9103512986121743E-2</v>
      </c>
      <c r="F204">
        <f t="shared" si="11"/>
        <v>0</v>
      </c>
    </row>
    <row r="205" spans="1:6" x14ac:dyDescent="0.3">
      <c r="A205" s="1" t="s">
        <v>205</v>
      </c>
      <c r="B205" s="1">
        <v>1770.6099850000001</v>
      </c>
      <c r="C205" s="2">
        <f t="shared" si="12"/>
        <v>1.3338208830702846E-2</v>
      </c>
      <c r="D205" s="3">
        <f t="shared" si="9"/>
        <v>-4.7767374833915098E-2</v>
      </c>
      <c r="E205" s="3">
        <f t="shared" si="10"/>
        <v>1.7116701347020667E-2</v>
      </c>
      <c r="F205">
        <f t="shared" si="11"/>
        <v>0</v>
      </c>
    </row>
    <row r="206" spans="1:6" x14ac:dyDescent="0.3">
      <c r="A206" s="1" t="s">
        <v>206</v>
      </c>
      <c r="B206" s="1">
        <v>1771.8900149999999</v>
      </c>
      <c r="C206" s="2">
        <f t="shared" si="12"/>
        <v>7.2267046193816081E-4</v>
      </c>
      <c r="D206" s="3">
        <f t="shared" si="9"/>
        <v>-4.7300330243836314E-2</v>
      </c>
      <c r="E206" s="3">
        <f t="shared" si="10"/>
        <v>1.963970071643336E-2</v>
      </c>
      <c r="F206">
        <f t="shared" si="11"/>
        <v>0</v>
      </c>
    </row>
    <row r="207" spans="1:6" x14ac:dyDescent="0.3">
      <c r="A207" s="1" t="s">
        <v>207</v>
      </c>
      <c r="B207" s="1">
        <v>1767.6899410000001</v>
      </c>
      <c r="C207" s="2">
        <f t="shared" si="12"/>
        <v>-2.3732058738506249E-3</v>
      </c>
      <c r="D207" s="3">
        <f t="shared" si="9"/>
        <v>-4.7624448138114533E-2</v>
      </c>
      <c r="E207" s="3">
        <f t="shared" si="10"/>
        <v>1.4058946184200132E-2</v>
      </c>
      <c r="F207">
        <f t="shared" si="11"/>
        <v>0</v>
      </c>
    </row>
    <row r="208" spans="1:6" x14ac:dyDescent="0.3">
      <c r="A208" s="1" t="s">
        <v>208</v>
      </c>
      <c r="B208" s="1">
        <v>1782</v>
      </c>
      <c r="C208" s="2">
        <f t="shared" si="12"/>
        <v>8.0627529503191214E-3</v>
      </c>
      <c r="D208" s="3">
        <f t="shared" si="9"/>
        <v>-4.635946490648854E-2</v>
      </c>
      <c r="E208" s="3">
        <f t="shared" si="10"/>
        <v>8.447351456421389E-3</v>
      </c>
      <c r="F208">
        <f t="shared" si="11"/>
        <v>0</v>
      </c>
    </row>
    <row r="209" spans="1:6" x14ac:dyDescent="0.3">
      <c r="A209" s="1" t="s">
        <v>209</v>
      </c>
      <c r="B209" s="1">
        <v>1790.619995</v>
      </c>
      <c r="C209" s="2">
        <f t="shared" si="12"/>
        <v>4.8255967550053921E-3</v>
      </c>
      <c r="D209" s="3">
        <f t="shared" si="9"/>
        <v>-4.2455039619354186E-2</v>
      </c>
      <c r="E209" s="3">
        <f t="shared" si="10"/>
        <v>1.5114809667379461E-3</v>
      </c>
      <c r="F209">
        <f t="shared" si="11"/>
        <v>0</v>
      </c>
    </row>
    <row r="210" spans="1:6" x14ac:dyDescent="0.3">
      <c r="A210" s="1" t="s">
        <v>210</v>
      </c>
      <c r="B210" s="1">
        <v>1798.1800539999999</v>
      </c>
      <c r="C210" s="2">
        <f t="shared" si="12"/>
        <v>4.2131465000790243E-3</v>
      </c>
      <c r="D210" s="3">
        <f t="shared" si="9"/>
        <v>-4.1866910088230208E-2</v>
      </c>
      <c r="E210" s="3">
        <f t="shared" si="10"/>
        <v>2.0185777240756151E-3</v>
      </c>
      <c r="F210">
        <f t="shared" si="11"/>
        <v>0</v>
      </c>
    </row>
    <row r="211" spans="1:6" x14ac:dyDescent="0.3">
      <c r="A211" s="1" t="s">
        <v>211</v>
      </c>
      <c r="B211" s="1">
        <v>1791.530029</v>
      </c>
      <c r="C211" s="2">
        <f t="shared" si="12"/>
        <v>-3.7050527499677332E-3</v>
      </c>
      <c r="D211" s="3">
        <f t="shared" si="9"/>
        <v>-4.1932475595271142E-2</v>
      </c>
      <c r="E211" s="3">
        <f t="shared" si="10"/>
        <v>2.7592898889807829E-3</v>
      </c>
      <c r="F211">
        <f t="shared" si="11"/>
        <v>0</v>
      </c>
    </row>
    <row r="212" spans="1:6" x14ac:dyDescent="0.3">
      <c r="A212" s="1" t="s">
        <v>212</v>
      </c>
      <c r="B212" s="1">
        <v>1787.869995</v>
      </c>
      <c r="C212" s="2">
        <f t="shared" si="12"/>
        <v>-2.0450551774362094E-3</v>
      </c>
      <c r="D212" s="3">
        <f t="shared" si="9"/>
        <v>-4.2233722280489737E-2</v>
      </c>
      <c r="E212" s="3">
        <f t="shared" si="10"/>
        <v>2.0525096793878633E-3</v>
      </c>
      <c r="F212">
        <f t="shared" si="11"/>
        <v>0</v>
      </c>
    </row>
    <row r="213" spans="1:6" x14ac:dyDescent="0.3">
      <c r="A213" s="1" t="s">
        <v>213</v>
      </c>
      <c r="B213" s="1">
        <v>1781.369995</v>
      </c>
      <c r="C213" s="2">
        <f t="shared" si="12"/>
        <v>-3.6422359964005456E-3</v>
      </c>
      <c r="D213" s="3">
        <f t="shared" si="9"/>
        <v>-4.2175270762650437E-2</v>
      </c>
      <c r="E213" s="3">
        <f t="shared" si="10"/>
        <v>5.131999105015066E-3</v>
      </c>
      <c r="F213">
        <f t="shared" si="11"/>
        <v>0</v>
      </c>
    </row>
    <row r="214" spans="1:6" x14ac:dyDescent="0.3">
      <c r="A214" s="1" t="s">
        <v>214</v>
      </c>
      <c r="B214" s="1">
        <v>1795.849976</v>
      </c>
      <c r="C214" s="2">
        <f t="shared" si="12"/>
        <v>8.0957057171071184E-3</v>
      </c>
      <c r="D214" s="3">
        <f t="shared" si="9"/>
        <v>-4.2711368883084327E-2</v>
      </c>
      <c r="E214" s="3">
        <f t="shared" si="10"/>
        <v>1.9982597892904226E-3</v>
      </c>
      <c r="F214">
        <f t="shared" si="11"/>
        <v>0</v>
      </c>
    </row>
    <row r="215" spans="1:6" x14ac:dyDescent="0.3">
      <c r="A215" s="1" t="s">
        <v>215</v>
      </c>
      <c r="B215" s="1">
        <v>1804.76001</v>
      </c>
      <c r="C215" s="2">
        <f t="shared" si="12"/>
        <v>4.9491903993277523E-3</v>
      </c>
      <c r="D215" s="3">
        <f t="shared" ref="D215:D278" si="13">_xlfn.STDEV.S(C195:C215)*SQRT(10)*Factor</f>
        <v>-4.3003813880617379E-2</v>
      </c>
      <c r="E215" s="3">
        <f t="shared" si="10"/>
        <v>7.7676070589624769E-5</v>
      </c>
      <c r="F215">
        <f t="shared" si="11"/>
        <v>0</v>
      </c>
    </row>
    <row r="216" spans="1:6" x14ac:dyDescent="0.3">
      <c r="A216" s="1" t="s">
        <v>216</v>
      </c>
      <c r="B216" s="1">
        <v>1802.4799800000001</v>
      </c>
      <c r="C216" s="2">
        <f t="shared" si="12"/>
        <v>-1.2641411771629597E-3</v>
      </c>
      <c r="D216" s="3">
        <f t="shared" si="13"/>
        <v>-4.2902701641428877E-2</v>
      </c>
      <c r="E216" s="3">
        <f t="shared" ref="E216:E279" si="14">LN(B227/B217)</f>
        <v>-1.1453514867994046E-2</v>
      </c>
      <c r="F216">
        <f t="shared" ref="F216:F279" si="15">IF(E216&lt;D216, 1, 0)</f>
        <v>0</v>
      </c>
    </row>
    <row r="217" spans="1:6" x14ac:dyDescent="0.3">
      <c r="A217" s="1" t="s">
        <v>217</v>
      </c>
      <c r="B217" s="1">
        <v>1802.75</v>
      </c>
      <c r="C217" s="2">
        <f t="shared" si="12"/>
        <v>1.4979349556215417E-4</v>
      </c>
      <c r="D217" s="3">
        <f t="shared" si="13"/>
        <v>-4.2930544877777282E-2</v>
      </c>
      <c r="E217" s="3">
        <f t="shared" si="14"/>
        <v>-1.7713201831812242E-2</v>
      </c>
      <c r="F217">
        <f t="shared" si="15"/>
        <v>0</v>
      </c>
    </row>
    <row r="218" spans="1:6" x14ac:dyDescent="0.3">
      <c r="A218" s="1" t="s">
        <v>218</v>
      </c>
      <c r="B218" s="1">
        <v>1807.2299800000001</v>
      </c>
      <c r="C218" s="2">
        <f t="shared" si="12"/>
        <v>2.4819984180859708E-3</v>
      </c>
      <c r="D218" s="3">
        <f t="shared" si="13"/>
        <v>-4.2340284636203242E-2</v>
      </c>
      <c r="E218" s="3">
        <f t="shared" si="14"/>
        <v>-1.7028619308367441E-2</v>
      </c>
      <c r="F218">
        <f t="shared" si="15"/>
        <v>0</v>
      </c>
    </row>
    <row r="219" spans="1:6" x14ac:dyDescent="0.3">
      <c r="A219" s="1" t="s">
        <v>219</v>
      </c>
      <c r="B219" s="1">
        <v>1805.8100589999999</v>
      </c>
      <c r="C219" s="2">
        <f t="shared" si="12"/>
        <v>-7.8599797277335186E-4</v>
      </c>
      <c r="D219" s="3">
        <f t="shared" si="13"/>
        <v>-4.1312411638630517E-2</v>
      </c>
      <c r="E219" s="3">
        <f t="shared" si="14"/>
        <v>-8.0057430615278653E-3</v>
      </c>
      <c r="F219">
        <f t="shared" si="15"/>
        <v>0</v>
      </c>
    </row>
    <row r="220" spans="1:6" x14ac:dyDescent="0.3">
      <c r="A220" s="1" t="s">
        <v>220</v>
      </c>
      <c r="B220" s="1">
        <v>1800.900024</v>
      </c>
      <c r="C220" s="2">
        <f t="shared" si="12"/>
        <v>-2.7227239896043956E-3</v>
      </c>
      <c r="D220" s="3">
        <f t="shared" si="13"/>
        <v>-4.098379673694013E-2</v>
      </c>
      <c r="E220" s="3">
        <f t="shared" si="14"/>
        <v>-7.9135929702853405E-3</v>
      </c>
      <c r="F220">
        <f t="shared" si="15"/>
        <v>0</v>
      </c>
    </row>
    <row r="221" spans="1:6" x14ac:dyDescent="0.3">
      <c r="A221" s="1" t="s">
        <v>221</v>
      </c>
      <c r="B221" s="1">
        <v>1795.150024</v>
      </c>
      <c r="C221" s="2">
        <f t="shared" si="12"/>
        <v>-3.1979559926300456E-3</v>
      </c>
      <c r="D221" s="3">
        <f t="shared" si="13"/>
        <v>-4.1460815552024702E-2</v>
      </c>
      <c r="E221" s="3">
        <f t="shared" si="14"/>
        <v>9.9016558227381542E-3</v>
      </c>
      <c r="F221">
        <f t="shared" si="15"/>
        <v>0</v>
      </c>
    </row>
    <row r="222" spans="1:6" x14ac:dyDescent="0.3">
      <c r="A222" s="1" t="s">
        <v>222</v>
      </c>
      <c r="B222" s="1">
        <v>1792.8100589999999</v>
      </c>
      <c r="C222" s="2">
        <f t="shared" si="12"/>
        <v>-1.3043430125310575E-3</v>
      </c>
      <c r="D222" s="3">
        <f t="shared" si="13"/>
        <v>-4.1349919554523246E-2</v>
      </c>
      <c r="E222" s="3">
        <f t="shared" si="14"/>
        <v>1.3670575057833893E-2</v>
      </c>
      <c r="F222">
        <f t="shared" si="15"/>
        <v>0</v>
      </c>
    </row>
    <row r="223" spans="1:6" x14ac:dyDescent="0.3">
      <c r="A223" s="1" t="s">
        <v>223</v>
      </c>
      <c r="B223" s="1">
        <v>1785.030029</v>
      </c>
      <c r="C223" s="2">
        <f t="shared" si="12"/>
        <v>-4.3490162059933515E-3</v>
      </c>
      <c r="D223" s="3">
        <f t="shared" si="13"/>
        <v>-4.1771708974204846E-2</v>
      </c>
      <c r="E223" s="3">
        <f t="shared" si="14"/>
        <v>7.3025349680033384E-3</v>
      </c>
      <c r="F223">
        <f t="shared" si="15"/>
        <v>0</v>
      </c>
    </row>
    <row r="224" spans="1:6" x14ac:dyDescent="0.3">
      <c r="A224" s="1" t="s">
        <v>224</v>
      </c>
      <c r="B224" s="1">
        <v>1805.089966</v>
      </c>
      <c r="C224" s="2">
        <f t="shared" si="12"/>
        <v>1.1175195142734471E-2</v>
      </c>
      <c r="D224" s="3">
        <f t="shared" si="13"/>
        <v>-4.478216350139639E-2</v>
      </c>
      <c r="E224" s="3">
        <f t="shared" si="14"/>
        <v>1.0791112801364109E-2</v>
      </c>
      <c r="F224">
        <f t="shared" si="15"/>
        <v>0</v>
      </c>
    </row>
    <row r="225" spans="1:6" x14ac:dyDescent="0.3">
      <c r="A225" s="1" t="s">
        <v>225</v>
      </c>
      <c r="B225" s="1">
        <v>1808.369995</v>
      </c>
      <c r="C225" s="2">
        <f t="shared" si="12"/>
        <v>1.8154510836030993E-3</v>
      </c>
      <c r="D225" s="3">
        <f t="shared" si="13"/>
        <v>-3.7858441769270723E-2</v>
      </c>
      <c r="E225" s="3">
        <f t="shared" si="14"/>
        <v>1.6887341972076943E-2</v>
      </c>
      <c r="F225">
        <f t="shared" si="15"/>
        <v>0</v>
      </c>
    </row>
    <row r="226" spans="1:6" x14ac:dyDescent="0.3">
      <c r="A226" s="1" t="s">
        <v>226</v>
      </c>
      <c r="B226" s="1">
        <v>1802.619995</v>
      </c>
      <c r="C226" s="2">
        <f t="shared" si="12"/>
        <v>-3.1847248958637646E-3</v>
      </c>
      <c r="D226" s="3">
        <f t="shared" si="13"/>
        <v>-3.302678498913212E-2</v>
      </c>
      <c r="E226" s="3">
        <f t="shared" si="14"/>
        <v>3.3003044448378323E-2</v>
      </c>
      <c r="F226">
        <f t="shared" si="15"/>
        <v>0</v>
      </c>
    </row>
    <row r="227" spans="1:6" x14ac:dyDescent="0.3">
      <c r="A227" s="1" t="s">
        <v>227</v>
      </c>
      <c r="B227" s="1">
        <v>1782.219971</v>
      </c>
      <c r="C227" s="2">
        <f t="shared" si="12"/>
        <v>-1.1381397443021539E-2</v>
      </c>
      <c r="D227" s="3">
        <f t="shared" si="13"/>
        <v>-3.8430253416846867E-2</v>
      </c>
      <c r="E227" s="3">
        <f t="shared" si="14"/>
        <v>3.6444091504164305E-2</v>
      </c>
      <c r="F227">
        <f t="shared" si="15"/>
        <v>0</v>
      </c>
    </row>
    <row r="228" spans="1:6" x14ac:dyDescent="0.3">
      <c r="A228" s="1" t="s">
        <v>228</v>
      </c>
      <c r="B228" s="1">
        <v>1775.5</v>
      </c>
      <c r="C228" s="2">
        <f t="shared" si="12"/>
        <v>-3.7776885457322393E-3</v>
      </c>
      <c r="D228" s="3">
        <f t="shared" si="13"/>
        <v>-3.8757069080662045E-2</v>
      </c>
      <c r="E228" s="3">
        <f t="shared" si="14"/>
        <v>3.6366237059333305E-2</v>
      </c>
      <c r="F228">
        <f t="shared" si="15"/>
        <v>0</v>
      </c>
    </row>
    <row r="229" spans="1:6" x14ac:dyDescent="0.3">
      <c r="A229" s="1" t="s">
        <v>229</v>
      </c>
      <c r="B229" s="1">
        <v>1775.3199460000001</v>
      </c>
      <c r="C229" s="2">
        <f t="shared" si="12"/>
        <v>-1.0141544932860369E-4</v>
      </c>
      <c r="D229" s="3">
        <f t="shared" si="13"/>
        <v>-3.6426869553876084E-2</v>
      </c>
      <c r="E229" s="3">
        <f t="shared" si="14"/>
        <v>3.4017941118015114E-2</v>
      </c>
      <c r="F229">
        <f t="shared" si="15"/>
        <v>0</v>
      </c>
    </row>
    <row r="230" spans="1:6" x14ac:dyDescent="0.3">
      <c r="A230" s="1" t="s">
        <v>230</v>
      </c>
      <c r="B230" s="1">
        <v>1786.540039</v>
      </c>
      <c r="C230" s="2">
        <f t="shared" si="12"/>
        <v>6.3001522572351445E-3</v>
      </c>
      <c r="D230" s="3">
        <f t="shared" si="13"/>
        <v>-3.7046677922499875E-2</v>
      </c>
      <c r="E230" s="3">
        <f t="shared" si="14"/>
        <v>2.8222333937105305E-2</v>
      </c>
      <c r="F230">
        <f t="shared" si="15"/>
        <v>0</v>
      </c>
    </row>
    <row r="231" spans="1:6" x14ac:dyDescent="0.3">
      <c r="A231" s="1" t="s">
        <v>231</v>
      </c>
      <c r="B231" s="1">
        <v>1781</v>
      </c>
      <c r="C231" s="2">
        <f t="shared" si="12"/>
        <v>-3.1058059013874917E-3</v>
      </c>
      <c r="D231" s="3">
        <f t="shared" si="13"/>
        <v>-3.6596733196975727E-2</v>
      </c>
      <c r="E231" s="3">
        <f t="shared" si="14"/>
        <v>1.1378407828333971E-2</v>
      </c>
      <c r="F231">
        <f t="shared" si="15"/>
        <v>0</v>
      </c>
    </row>
    <row r="232" spans="1:6" x14ac:dyDescent="0.3">
      <c r="A232" s="1" t="s">
        <v>232</v>
      </c>
      <c r="B232" s="1">
        <v>1810.650024</v>
      </c>
      <c r="C232" s="2">
        <f t="shared" si="12"/>
        <v>1.6510905780492569E-2</v>
      </c>
      <c r="D232" s="3">
        <f t="shared" si="13"/>
        <v>-4.5135322955300587E-2</v>
      </c>
      <c r="E232" s="3">
        <f t="shared" si="14"/>
        <v>9.4435778660615973E-3</v>
      </c>
      <c r="F232">
        <f t="shared" si="15"/>
        <v>0</v>
      </c>
    </row>
    <row r="233" spans="1:6" x14ac:dyDescent="0.3">
      <c r="A233" s="1" t="s">
        <v>233</v>
      </c>
      <c r="B233" s="1">
        <v>1809.599976</v>
      </c>
      <c r="C233" s="2">
        <f t="shared" si="12"/>
        <v>-5.8009697089771866E-4</v>
      </c>
      <c r="D233" s="3">
        <f t="shared" si="13"/>
        <v>-4.4972287315501069E-2</v>
      </c>
      <c r="E233" s="3">
        <f t="shared" si="14"/>
        <v>1.0699767995710437E-2</v>
      </c>
      <c r="F233">
        <f t="shared" si="15"/>
        <v>0</v>
      </c>
    </row>
    <row r="234" spans="1:6" x14ac:dyDescent="0.3">
      <c r="A234" s="1" t="s">
        <v>234</v>
      </c>
      <c r="B234" s="1">
        <v>1818.3199460000001</v>
      </c>
      <c r="C234" s="2">
        <f t="shared" si="12"/>
        <v>4.8071550529039308E-3</v>
      </c>
      <c r="D234" s="3">
        <f t="shared" si="13"/>
        <v>-4.4873553209297742E-2</v>
      </c>
      <c r="E234" s="3">
        <f t="shared" si="14"/>
        <v>5.18350738398159E-3</v>
      </c>
      <c r="F234">
        <f t="shared" si="15"/>
        <v>0</v>
      </c>
    </row>
    <row r="235" spans="1:6" x14ac:dyDescent="0.3">
      <c r="A235" s="1" t="s">
        <v>235</v>
      </c>
      <c r="B235" s="1">
        <v>1827.98999</v>
      </c>
      <c r="C235" s="2">
        <f t="shared" si="12"/>
        <v>5.3040289169637529E-3</v>
      </c>
      <c r="D235" s="3">
        <f t="shared" si="13"/>
        <v>-4.3888250266497876E-2</v>
      </c>
      <c r="E235" s="3">
        <f t="shared" si="14"/>
        <v>2.6202518439519297E-3</v>
      </c>
      <c r="F235">
        <f t="shared" si="15"/>
        <v>0</v>
      </c>
    </row>
    <row r="236" spans="1:6" x14ac:dyDescent="0.3">
      <c r="A236" s="1" t="s">
        <v>236</v>
      </c>
      <c r="B236" s="1">
        <v>1833.3199460000001</v>
      </c>
      <c r="C236" s="2">
        <f t="shared" si="12"/>
        <v>2.9115042748491093E-3</v>
      </c>
      <c r="D236" s="3">
        <f t="shared" si="13"/>
        <v>-4.3492708475529857E-2</v>
      </c>
      <c r="E236" s="3">
        <f t="shared" si="14"/>
        <v>1.8997717376697295E-4</v>
      </c>
      <c r="F236">
        <f t="shared" si="15"/>
        <v>0</v>
      </c>
    </row>
    <row r="237" spans="1:6" x14ac:dyDescent="0.3">
      <c r="A237" s="1" t="s">
        <v>237</v>
      </c>
      <c r="B237" s="1">
        <v>1842.0200199999999</v>
      </c>
      <c r="C237" s="2">
        <f t="shared" si="12"/>
        <v>4.7343050332798583E-3</v>
      </c>
      <c r="D237" s="3">
        <f t="shared" si="13"/>
        <v>-4.3806779569832331E-2</v>
      </c>
      <c r="E237" s="3">
        <f t="shared" si="14"/>
        <v>-1.2129347825952026E-2</v>
      </c>
      <c r="F237">
        <f t="shared" si="15"/>
        <v>0</v>
      </c>
    </row>
    <row r="238" spans="1:6" x14ac:dyDescent="0.3">
      <c r="A238" s="1" t="s">
        <v>238</v>
      </c>
      <c r="B238" s="1">
        <v>1841.400024</v>
      </c>
      <c r="C238" s="2">
        <f t="shared" si="12"/>
        <v>-3.3664148994628481E-4</v>
      </c>
      <c r="D238" s="3">
        <f t="shared" si="13"/>
        <v>-4.3840273605899385E-2</v>
      </c>
      <c r="E238" s="3">
        <f t="shared" si="14"/>
        <v>-1.1902016536523385E-3</v>
      </c>
      <c r="F238">
        <f t="shared" si="15"/>
        <v>0</v>
      </c>
    </row>
    <row r="239" spans="1:6" x14ac:dyDescent="0.3">
      <c r="A239" s="1" t="s">
        <v>239</v>
      </c>
      <c r="B239" s="1">
        <v>1841.0699460000001</v>
      </c>
      <c r="C239" s="2">
        <f t="shared" si="12"/>
        <v>-1.7926989415967303E-4</v>
      </c>
      <c r="D239" s="3">
        <f t="shared" si="13"/>
        <v>-4.3806654493363552E-2</v>
      </c>
      <c r="E239" s="3">
        <f t="shared" si="14"/>
        <v>1.0831164785309611E-5</v>
      </c>
      <c r="F239">
        <f t="shared" si="15"/>
        <v>0</v>
      </c>
    </row>
    <row r="240" spans="1:6" x14ac:dyDescent="0.3">
      <c r="A240" s="1" t="s">
        <v>240</v>
      </c>
      <c r="B240" s="1">
        <v>1848.3599850000001</v>
      </c>
      <c r="C240" s="2">
        <f t="shared" si="12"/>
        <v>3.9518563159171996E-3</v>
      </c>
      <c r="D240" s="3">
        <f t="shared" si="13"/>
        <v>-4.3978025654110658E-2</v>
      </c>
      <c r="E240" s="3">
        <f t="shared" si="14"/>
        <v>7.564215887713637E-3</v>
      </c>
      <c r="F240">
        <f t="shared" si="15"/>
        <v>0</v>
      </c>
    </row>
    <row r="241" spans="1:6" x14ac:dyDescent="0.3">
      <c r="A241" s="1" t="s">
        <v>241</v>
      </c>
      <c r="B241" s="1">
        <v>1831.9799800000001</v>
      </c>
      <c r="C241" s="2">
        <f t="shared" si="12"/>
        <v>-8.9014130822974036E-3</v>
      </c>
      <c r="D241" s="3">
        <f t="shared" si="13"/>
        <v>-4.648201656638272E-2</v>
      </c>
      <c r="E241" s="3">
        <f t="shared" si="14"/>
        <v>3.9944556120444447E-3</v>
      </c>
      <c r="F241">
        <f t="shared" si="15"/>
        <v>0</v>
      </c>
    </row>
    <row r="242" spans="1:6" x14ac:dyDescent="0.3">
      <c r="A242" s="1" t="s">
        <v>242</v>
      </c>
      <c r="B242" s="1">
        <v>1831.369995</v>
      </c>
      <c r="C242" s="2">
        <f t="shared" si="12"/>
        <v>-3.3302032827882432E-4</v>
      </c>
      <c r="D242" s="3">
        <f t="shared" si="13"/>
        <v>-4.6038175303384971E-2</v>
      </c>
      <c r="E242" s="3">
        <f t="shared" si="14"/>
        <v>9.2792949747260902E-3</v>
      </c>
      <c r="F242">
        <f t="shared" si="15"/>
        <v>0</v>
      </c>
    </row>
    <row r="243" spans="1:6" x14ac:dyDescent="0.3">
      <c r="A243" s="1" t="s">
        <v>243</v>
      </c>
      <c r="B243" s="1">
        <v>1826.7700199999999</v>
      </c>
      <c r="C243" s="2">
        <f t="shared" si="12"/>
        <v>-2.5149269331701017E-3</v>
      </c>
      <c r="D243" s="3">
        <f t="shared" si="13"/>
        <v>-4.6239245448800065E-2</v>
      </c>
      <c r="E243" s="3">
        <f t="shared" si="14"/>
        <v>3.7906495581604104E-3</v>
      </c>
      <c r="F243">
        <f t="shared" si="15"/>
        <v>0</v>
      </c>
    </row>
    <row r="244" spans="1:6" x14ac:dyDescent="0.3">
      <c r="A244" s="1" t="s">
        <v>244</v>
      </c>
      <c r="B244" s="1">
        <v>1837.880005</v>
      </c>
      <c r="C244" s="2">
        <f t="shared" si="12"/>
        <v>6.0633451825530286E-3</v>
      </c>
      <c r="D244" s="3">
        <f t="shared" si="13"/>
        <v>-4.6065668699831294E-2</v>
      </c>
      <c r="E244" s="3">
        <f t="shared" si="14"/>
        <v>-4.9264432869003966E-3</v>
      </c>
      <c r="F244">
        <f t="shared" si="15"/>
        <v>0</v>
      </c>
    </row>
    <row r="245" spans="1:6" x14ac:dyDescent="0.3">
      <c r="A245" s="1" t="s">
        <v>245</v>
      </c>
      <c r="B245" s="1">
        <v>1837.48999</v>
      </c>
      <c r="C245" s="2">
        <f t="shared" si="12"/>
        <v>-2.1223169476512364E-4</v>
      </c>
      <c r="D245" s="3">
        <f t="shared" si="13"/>
        <v>-4.3048253302791412E-2</v>
      </c>
      <c r="E245" s="3">
        <f t="shared" si="14"/>
        <v>-2.6371113518153258E-2</v>
      </c>
      <c r="F245">
        <f t="shared" si="15"/>
        <v>0</v>
      </c>
    </row>
    <row r="246" spans="1:6" x14ac:dyDescent="0.3">
      <c r="A246" s="1" t="s">
        <v>246</v>
      </c>
      <c r="B246" s="1">
        <v>1838.130005</v>
      </c>
      <c r="C246" s="2">
        <f t="shared" si="12"/>
        <v>3.4824873481957168E-4</v>
      </c>
      <c r="D246" s="3">
        <f t="shared" si="13"/>
        <v>-4.3023378545262919E-2</v>
      </c>
      <c r="E246" s="3">
        <f t="shared" si="14"/>
        <v>-3.356336547164647E-2</v>
      </c>
      <c r="F246">
        <f t="shared" si="15"/>
        <v>0</v>
      </c>
    </row>
    <row r="247" spans="1:6" x14ac:dyDescent="0.3">
      <c r="A247" s="1" t="s">
        <v>247</v>
      </c>
      <c r="B247" s="1">
        <v>1842.369995</v>
      </c>
      <c r="C247" s="2">
        <f t="shared" si="12"/>
        <v>2.3040303630947503E-3</v>
      </c>
      <c r="D247" s="3">
        <f t="shared" si="13"/>
        <v>-4.2555376857832464E-2</v>
      </c>
      <c r="E247" s="3">
        <f t="shared" si="14"/>
        <v>-1.4785523587579417E-2</v>
      </c>
      <c r="F247">
        <f t="shared" si="15"/>
        <v>0</v>
      </c>
    </row>
    <row r="248" spans="1:6" x14ac:dyDescent="0.3">
      <c r="A248" s="1" t="s">
        <v>248</v>
      </c>
      <c r="B248" s="1">
        <v>1819.1999510000001</v>
      </c>
      <c r="C248" s="2">
        <f t="shared" si="12"/>
        <v>-1.2655966489665426E-2</v>
      </c>
      <c r="D248" s="3">
        <f t="shared" si="13"/>
        <v>-4.3598372220426895E-2</v>
      </c>
      <c r="E248" s="3">
        <f t="shared" si="14"/>
        <v>-3.5807103871090061E-2</v>
      </c>
      <c r="F248">
        <f t="shared" si="15"/>
        <v>0</v>
      </c>
    </row>
    <row r="249" spans="1:6" x14ac:dyDescent="0.3">
      <c r="A249" s="1" t="s">
        <v>249</v>
      </c>
      <c r="B249" s="1">
        <v>1838.880005</v>
      </c>
      <c r="C249" s="2">
        <f t="shared" si="12"/>
        <v>1.0759876278140028E-2</v>
      </c>
      <c r="D249" s="3">
        <f t="shared" si="13"/>
        <v>-4.5511635283011678E-2</v>
      </c>
      <c r="E249" s="3">
        <f t="shared" si="14"/>
        <v>-2.9755948762777193E-2</v>
      </c>
      <c r="F249">
        <f t="shared" si="15"/>
        <v>0</v>
      </c>
    </row>
    <row r="250" spans="1:6" x14ac:dyDescent="0.3">
      <c r="A250" s="1" t="s">
        <v>250</v>
      </c>
      <c r="B250" s="1">
        <v>1848.380005</v>
      </c>
      <c r="C250" s="2">
        <f t="shared" si="12"/>
        <v>5.1528891343548431E-3</v>
      </c>
      <c r="D250" s="3">
        <f t="shared" si="13"/>
        <v>-4.5739248136188675E-2</v>
      </c>
      <c r="E250" s="3">
        <f t="shared" si="14"/>
        <v>-3.4894210290431868E-2</v>
      </c>
      <c r="F250">
        <f t="shared" si="15"/>
        <v>0</v>
      </c>
    </row>
    <row r="251" spans="1:6" x14ac:dyDescent="0.3">
      <c r="A251" s="1" t="s">
        <v>251</v>
      </c>
      <c r="B251" s="1">
        <v>1845.8900149999999</v>
      </c>
      <c r="C251" s="2">
        <f t="shared" si="12"/>
        <v>-1.3480283593690404E-3</v>
      </c>
      <c r="D251" s="3">
        <f t="shared" si="13"/>
        <v>-4.540421853124231E-2</v>
      </c>
      <c r="E251" s="3">
        <f t="shared" si="14"/>
        <v>-5.4088034289943354E-2</v>
      </c>
      <c r="F251">
        <f t="shared" si="15"/>
        <v>1</v>
      </c>
    </row>
    <row r="252" spans="1:6" x14ac:dyDescent="0.3">
      <c r="A252" s="1" t="s">
        <v>252</v>
      </c>
      <c r="B252" s="1">
        <v>1838.6999510000001</v>
      </c>
      <c r="C252" s="2">
        <f t="shared" si="12"/>
        <v>-3.9027806039482592E-3</v>
      </c>
      <c r="D252" s="3">
        <f t="shared" si="13"/>
        <v>-4.5643049400128789E-2</v>
      </c>
      <c r="E252" s="3">
        <f t="shared" si="14"/>
        <v>-4.9245903336125094E-2</v>
      </c>
      <c r="F252">
        <f t="shared" si="15"/>
        <v>1</v>
      </c>
    </row>
    <row r="253" spans="1:6" x14ac:dyDescent="0.3">
      <c r="A253" s="1" t="s">
        <v>253</v>
      </c>
      <c r="B253" s="1">
        <v>1843.8000489999999</v>
      </c>
      <c r="C253" s="2">
        <f t="shared" si="12"/>
        <v>2.7699124295116296E-3</v>
      </c>
      <c r="D253" s="3">
        <f t="shared" si="13"/>
        <v>-3.8143903081036372E-2</v>
      </c>
      <c r="E253" s="3">
        <f t="shared" si="14"/>
        <v>-5.1850885212140915E-2</v>
      </c>
      <c r="F253">
        <f t="shared" si="15"/>
        <v>1</v>
      </c>
    </row>
    <row r="254" spans="1:6" x14ac:dyDescent="0.3">
      <c r="A254" s="1" t="s">
        <v>254</v>
      </c>
      <c r="B254" s="1">
        <v>1844.8599850000001</v>
      </c>
      <c r="C254" s="2">
        <f t="shared" si="12"/>
        <v>5.7469976598709701E-4</v>
      </c>
      <c r="D254" s="3">
        <f t="shared" si="13"/>
        <v>-3.8070583384194091E-2</v>
      </c>
      <c r="E254" s="3">
        <f t="shared" si="14"/>
        <v>-3.0558506256647744E-2</v>
      </c>
      <c r="F254">
        <f t="shared" si="15"/>
        <v>0</v>
      </c>
    </row>
    <row r="255" spans="1:6" x14ac:dyDescent="0.3">
      <c r="A255" s="1" t="s">
        <v>255</v>
      </c>
      <c r="B255" s="1">
        <v>1828.459961</v>
      </c>
      <c r="C255" s="2">
        <f t="shared" si="12"/>
        <v>-8.9293245398258878E-3</v>
      </c>
      <c r="D255" s="3">
        <f t="shared" si="13"/>
        <v>-4.0578210882737144E-2</v>
      </c>
      <c r="E255" s="3">
        <f t="shared" si="14"/>
        <v>3.7521088419345872E-3</v>
      </c>
      <c r="F255">
        <f t="shared" si="15"/>
        <v>0</v>
      </c>
    </row>
    <row r="256" spans="1:6" x14ac:dyDescent="0.3">
      <c r="A256" s="1" t="s">
        <v>256</v>
      </c>
      <c r="B256" s="1">
        <v>1790.290039</v>
      </c>
      <c r="C256" s="2">
        <f t="shared" si="12"/>
        <v>-2.1096421496433173E-2</v>
      </c>
      <c r="D256" s="3">
        <f t="shared" si="13"/>
        <v>-5.2180434916986228E-2</v>
      </c>
      <c r="E256" s="3">
        <f t="shared" si="14"/>
        <v>1.0208335074573733E-2</v>
      </c>
      <c r="F256">
        <f t="shared" si="15"/>
        <v>0</v>
      </c>
    </row>
    <row r="257" spans="1:6" x14ac:dyDescent="0.3">
      <c r="A257" s="1" t="s">
        <v>257</v>
      </c>
      <c r="B257" s="1">
        <v>1781.5600589999999</v>
      </c>
      <c r="C257" s="2">
        <f t="shared" si="12"/>
        <v>-4.8882215903983638E-3</v>
      </c>
      <c r="D257" s="3">
        <f t="shared" si="13"/>
        <v>-5.2103649861855096E-2</v>
      </c>
      <c r="E257" s="3">
        <f t="shared" si="14"/>
        <v>1.5087835524591873E-2</v>
      </c>
      <c r="F257">
        <f t="shared" si="15"/>
        <v>0</v>
      </c>
    </row>
    <row r="258" spans="1:6" x14ac:dyDescent="0.3">
      <c r="A258" s="1" t="s">
        <v>258</v>
      </c>
      <c r="B258" s="1">
        <v>1792.5</v>
      </c>
      <c r="C258" s="2">
        <f t="shared" si="12"/>
        <v>6.12187539440163E-3</v>
      </c>
      <c r="D258" s="3">
        <f t="shared" si="13"/>
        <v>-5.2588448313125223E-2</v>
      </c>
      <c r="E258" s="3">
        <f t="shared" si="14"/>
        <v>2.5080241011071445E-2</v>
      </c>
      <c r="F258">
        <f t="shared" si="15"/>
        <v>0</v>
      </c>
    </row>
    <row r="259" spans="1:6" x14ac:dyDescent="0.3">
      <c r="A259" s="1" t="s">
        <v>259</v>
      </c>
      <c r="B259" s="1">
        <v>1774.1999510000001</v>
      </c>
      <c r="C259" s="2">
        <f t="shared" si="12"/>
        <v>-1.0261704005370608E-2</v>
      </c>
      <c r="D259" s="3">
        <f t="shared" si="13"/>
        <v>-5.4477380419124206E-2</v>
      </c>
      <c r="E259" s="3">
        <f t="shared" si="14"/>
        <v>1.9669408588464027E-2</v>
      </c>
      <c r="F259">
        <f t="shared" si="15"/>
        <v>0</v>
      </c>
    </row>
    <row r="260" spans="1:6" x14ac:dyDescent="0.3">
      <c r="A260" s="1" t="s">
        <v>260</v>
      </c>
      <c r="B260" s="1">
        <v>1794.1899410000001</v>
      </c>
      <c r="C260" s="2">
        <f t="shared" ref="C260:C323" si="16">LN(B260/B259)</f>
        <v>1.1204044242667764E-2</v>
      </c>
      <c r="D260" s="3">
        <f t="shared" si="13"/>
        <v>-5.8307297229654123E-2</v>
      </c>
      <c r="E260" s="3">
        <f t="shared" si="14"/>
        <v>3.095338795465883E-2</v>
      </c>
      <c r="F260">
        <f t="shared" si="15"/>
        <v>0</v>
      </c>
    </row>
    <row r="261" spans="1:6" x14ac:dyDescent="0.3">
      <c r="A261" s="1" t="s">
        <v>261</v>
      </c>
      <c r="B261" s="1">
        <v>1782.589966</v>
      </c>
      <c r="C261" s="2">
        <f t="shared" si="16"/>
        <v>-6.4862898870237081E-3</v>
      </c>
      <c r="D261" s="3">
        <f t="shared" si="13"/>
        <v>-5.8205693677688214E-2</v>
      </c>
      <c r="E261" s="3">
        <f t="shared" si="14"/>
        <v>5.5207796014266272E-2</v>
      </c>
      <c r="F261">
        <f t="shared" si="15"/>
        <v>0</v>
      </c>
    </row>
    <row r="262" spans="1:6" x14ac:dyDescent="0.3">
      <c r="A262" s="1" t="s">
        <v>262</v>
      </c>
      <c r="B262" s="1">
        <v>1741.8900149999999</v>
      </c>
      <c r="C262" s="2">
        <f t="shared" si="16"/>
        <v>-2.3096604603459799E-2</v>
      </c>
      <c r="D262" s="3">
        <f t="shared" si="13"/>
        <v>-6.677188870742673E-2</v>
      </c>
      <c r="E262" s="3">
        <f t="shared" si="14"/>
        <v>4.1049890730415012E-2</v>
      </c>
      <c r="F262">
        <f t="shared" si="15"/>
        <v>0</v>
      </c>
    </row>
    <row r="263" spans="1:6" x14ac:dyDescent="0.3">
      <c r="A263" s="1" t="s">
        <v>263</v>
      </c>
      <c r="B263" s="1">
        <v>1755.1999510000001</v>
      </c>
      <c r="C263" s="2">
        <f t="shared" si="16"/>
        <v>7.6120433833299075E-3</v>
      </c>
      <c r="D263" s="3">
        <f t="shared" si="13"/>
        <v>-6.8630108159118949E-2</v>
      </c>
      <c r="E263" s="3">
        <f t="shared" si="14"/>
        <v>4.9093514506013354E-2</v>
      </c>
      <c r="F263">
        <f t="shared" si="15"/>
        <v>0</v>
      </c>
    </row>
    <row r="264" spans="1:6" x14ac:dyDescent="0.3">
      <c r="A264" s="1" t="s">
        <v>264</v>
      </c>
      <c r="B264" s="1">
        <v>1751.6400149999999</v>
      </c>
      <c r="C264" s="2">
        <f t="shared" si="16"/>
        <v>-2.0302821100286312E-3</v>
      </c>
      <c r="D264" s="3">
        <f t="shared" si="13"/>
        <v>-6.8625116562126706E-2</v>
      </c>
      <c r="E264" s="3">
        <f t="shared" si="14"/>
        <v>3.4809893578529504E-2</v>
      </c>
      <c r="F264">
        <f t="shared" si="15"/>
        <v>0</v>
      </c>
    </row>
    <row r="265" spans="1:6" x14ac:dyDescent="0.3">
      <c r="A265" s="1" t="s">
        <v>265</v>
      </c>
      <c r="B265" s="1">
        <v>1773.4300539999999</v>
      </c>
      <c r="C265" s="2">
        <f t="shared" si="16"/>
        <v>1.2363054415667341E-2</v>
      </c>
      <c r="D265" s="3">
        <f t="shared" si="13"/>
        <v>-7.132028798986359E-2</v>
      </c>
      <c r="E265" s="3">
        <f t="shared" si="14"/>
        <v>2.7763155338432287E-2</v>
      </c>
      <c r="F265">
        <f t="shared" si="15"/>
        <v>0</v>
      </c>
    </row>
    <row r="266" spans="1:6" x14ac:dyDescent="0.3">
      <c r="A266" s="1" t="s">
        <v>266</v>
      </c>
      <c r="B266" s="1">
        <v>1797.0200199999999</v>
      </c>
      <c r="C266" s="2">
        <f t="shared" si="16"/>
        <v>1.3214193602149099E-2</v>
      </c>
      <c r="D266" s="3">
        <f t="shared" si="13"/>
        <v>-7.5227974663473723E-2</v>
      </c>
      <c r="E266" s="3">
        <f t="shared" si="14"/>
        <v>2.484656014618427E-2</v>
      </c>
      <c r="F266">
        <f t="shared" si="15"/>
        <v>0</v>
      </c>
    </row>
    <row r="267" spans="1:6" x14ac:dyDescent="0.3">
      <c r="A267" s="1" t="s">
        <v>267</v>
      </c>
      <c r="B267" s="1">
        <v>1799.839966</v>
      </c>
      <c r="C267" s="2">
        <f t="shared" si="16"/>
        <v>1.5680046422408135E-3</v>
      </c>
      <c r="D267" s="3">
        <f t="shared" si="13"/>
        <v>-7.5315216793464798E-2</v>
      </c>
      <c r="E267" s="3">
        <f t="shared" si="14"/>
        <v>1.3866884010017965E-2</v>
      </c>
      <c r="F267">
        <f t="shared" si="15"/>
        <v>0</v>
      </c>
    </row>
    <row r="268" spans="1:6" x14ac:dyDescent="0.3">
      <c r="A268" s="1" t="s">
        <v>268</v>
      </c>
      <c r="B268" s="1">
        <v>1819.75</v>
      </c>
      <c r="C268" s="2">
        <f t="shared" si="16"/>
        <v>1.1001375844419653E-2</v>
      </c>
      <c r="D268" s="3">
        <f t="shared" si="13"/>
        <v>-7.7607700018130596E-2</v>
      </c>
      <c r="E268" s="3">
        <f t="shared" si="14"/>
        <v>1.9072064001003163E-2</v>
      </c>
      <c r="F268">
        <f t="shared" si="15"/>
        <v>0</v>
      </c>
    </row>
    <row r="269" spans="1:6" x14ac:dyDescent="0.3">
      <c r="A269" s="1" t="s">
        <v>269</v>
      </c>
      <c r="B269" s="1">
        <v>1819.26001</v>
      </c>
      <c r="C269" s="2">
        <f t="shared" si="16"/>
        <v>-2.6929851889100114E-4</v>
      </c>
      <c r="D269" s="3">
        <f t="shared" si="13"/>
        <v>-7.4895894824466416E-2</v>
      </c>
      <c r="E269" s="3">
        <f t="shared" si="14"/>
        <v>1.6057676403553305E-2</v>
      </c>
      <c r="F269">
        <f t="shared" si="15"/>
        <v>0</v>
      </c>
    </row>
    <row r="270" spans="1:6" x14ac:dyDescent="0.3">
      <c r="A270" s="1" t="s">
        <v>270</v>
      </c>
      <c r="B270" s="1">
        <v>1829.829956</v>
      </c>
      <c r="C270" s="2">
        <f t="shared" si="16"/>
        <v>5.793211820060081E-3</v>
      </c>
      <c r="D270" s="3">
        <f t="shared" si="13"/>
        <v>-7.3374334803362126E-2</v>
      </c>
      <c r="E270" s="3">
        <f t="shared" si="14"/>
        <v>3.8541205623959431E-3</v>
      </c>
      <c r="F270">
        <f t="shared" si="15"/>
        <v>0</v>
      </c>
    </row>
    <row r="271" spans="1:6" x14ac:dyDescent="0.3">
      <c r="A271" s="1" t="s">
        <v>271</v>
      </c>
      <c r="B271" s="1">
        <v>1838.630005</v>
      </c>
      <c r="C271" s="2">
        <f t="shared" si="16"/>
        <v>4.7976894791712443E-3</v>
      </c>
      <c r="D271" s="3">
        <f t="shared" si="13"/>
        <v>-7.3305941909165229E-2</v>
      </c>
      <c r="E271" s="3">
        <f t="shared" si="14"/>
        <v>1.7848639940465736E-2</v>
      </c>
      <c r="F271">
        <f t="shared" si="15"/>
        <v>0</v>
      </c>
    </row>
    <row r="272" spans="1:6" x14ac:dyDescent="0.3">
      <c r="A272" s="1" t="s">
        <v>272</v>
      </c>
      <c r="B272" s="1">
        <v>1840.76001</v>
      </c>
      <c r="C272" s="2">
        <f t="shared" si="16"/>
        <v>1.1578034561475104E-3</v>
      </c>
      <c r="D272" s="3">
        <f t="shared" si="13"/>
        <v>-7.3314920589363619E-2</v>
      </c>
      <c r="E272" s="3">
        <f t="shared" si="14"/>
        <v>2.434114940401574E-2</v>
      </c>
      <c r="F272">
        <f t="shared" si="15"/>
        <v>0</v>
      </c>
    </row>
    <row r="273" spans="1:6" x14ac:dyDescent="0.3">
      <c r="A273" s="1" t="s">
        <v>273</v>
      </c>
      <c r="B273" s="1">
        <v>1828.75</v>
      </c>
      <c r="C273" s="2">
        <f t="shared" si="16"/>
        <v>-6.5458619005211004E-3</v>
      </c>
      <c r="D273" s="3">
        <f t="shared" si="13"/>
        <v>-7.380386756656096E-2</v>
      </c>
      <c r="E273" s="3">
        <f t="shared" si="14"/>
        <v>2.0044740860336852E-2</v>
      </c>
      <c r="F273">
        <f t="shared" si="15"/>
        <v>0</v>
      </c>
    </row>
    <row r="274" spans="1:6" x14ac:dyDescent="0.3">
      <c r="A274" s="1" t="s">
        <v>274</v>
      </c>
      <c r="B274" s="1">
        <v>1839.780029</v>
      </c>
      <c r="C274" s="2">
        <f t="shared" si="16"/>
        <v>6.0133416655695771E-3</v>
      </c>
      <c r="D274" s="3">
        <f t="shared" si="13"/>
        <v>-7.4345662025530265E-2</v>
      </c>
      <c r="E274" s="3">
        <f t="shared" si="14"/>
        <v>2.250325207415204E-2</v>
      </c>
      <c r="F274">
        <f t="shared" si="15"/>
        <v>0</v>
      </c>
    </row>
    <row r="275" spans="1:6" x14ac:dyDescent="0.3">
      <c r="A275" s="1" t="s">
        <v>275</v>
      </c>
      <c r="B275" s="1">
        <v>1836.25</v>
      </c>
      <c r="C275" s="2">
        <f t="shared" si="16"/>
        <v>-1.9205665118166161E-3</v>
      </c>
      <c r="D275" s="3">
        <f t="shared" si="13"/>
        <v>-7.4391928092878201E-2</v>
      </c>
      <c r="E275" s="3">
        <f t="shared" si="14"/>
        <v>1.5872443133292936E-2</v>
      </c>
      <c r="F275">
        <f t="shared" si="15"/>
        <v>0</v>
      </c>
    </row>
    <row r="276" spans="1:6" x14ac:dyDescent="0.3">
      <c r="A276" s="1" t="s">
        <v>276</v>
      </c>
      <c r="B276" s="1">
        <v>1847.6099850000001</v>
      </c>
      <c r="C276" s="2">
        <f t="shared" si="16"/>
        <v>6.1674553620519853E-3</v>
      </c>
      <c r="D276" s="3">
        <f t="shared" si="13"/>
        <v>-7.3553829774064577E-2</v>
      </c>
      <c r="E276" s="3">
        <f t="shared" si="14"/>
        <v>1.2125936741697898E-2</v>
      </c>
      <c r="F276">
        <f t="shared" si="15"/>
        <v>0</v>
      </c>
    </row>
    <row r="277" spans="1:6" x14ac:dyDescent="0.3">
      <c r="A277" s="1" t="s">
        <v>277</v>
      </c>
      <c r="B277" s="1">
        <v>1845.119995</v>
      </c>
      <c r="C277" s="2">
        <f t="shared" si="16"/>
        <v>-1.3485905500071854E-3</v>
      </c>
      <c r="D277" s="3">
        <f t="shared" si="13"/>
        <v>-6.4089836382035956E-2</v>
      </c>
      <c r="E277" s="3">
        <f t="shared" si="14"/>
        <v>1.240936120190746E-2</v>
      </c>
      <c r="F277">
        <f t="shared" si="15"/>
        <v>0</v>
      </c>
    </row>
    <row r="278" spans="1:6" x14ac:dyDescent="0.3">
      <c r="A278" s="1" t="s">
        <v>278</v>
      </c>
      <c r="B278" s="1">
        <v>1845.160034</v>
      </c>
      <c r="C278" s="2">
        <f t="shared" si="16"/>
        <v>2.1699708253570321E-5</v>
      </c>
      <c r="D278" s="3">
        <f t="shared" si="13"/>
        <v>-6.3257990588164295E-2</v>
      </c>
      <c r="E278" s="3">
        <f t="shared" si="14"/>
        <v>-4.2966117767488914E-3</v>
      </c>
      <c r="F278">
        <f t="shared" si="15"/>
        <v>0</v>
      </c>
    </row>
    <row r="279" spans="1:6" x14ac:dyDescent="0.3">
      <c r="A279" s="1" t="s">
        <v>279</v>
      </c>
      <c r="B279" s="1">
        <v>1854.290039</v>
      </c>
      <c r="C279" s="2">
        <f t="shared" si="16"/>
        <v>4.9358814720940501E-3</v>
      </c>
      <c r="D279" s="3">
        <f t="shared" ref="D279:D342" si="17">_xlfn.STDEV.S(C259:C279)*SQRT(10)*Factor</f>
        <v>-6.3060495033485625E-2</v>
      </c>
      <c r="E279" s="3">
        <f t="shared" si="14"/>
        <v>-9.9012024504756962E-3</v>
      </c>
      <c r="F279">
        <f t="shared" si="15"/>
        <v>0</v>
      </c>
    </row>
    <row r="280" spans="1:6" x14ac:dyDescent="0.3">
      <c r="A280" s="1" t="s">
        <v>280</v>
      </c>
      <c r="B280" s="1">
        <v>1859.4499510000001</v>
      </c>
      <c r="C280" s="2">
        <f t="shared" si="16"/>
        <v>2.7788242226103972E-3</v>
      </c>
      <c r="D280" s="3">
        <f t="shared" si="17"/>
        <v>-5.980610689848085E-2</v>
      </c>
      <c r="E280" s="3">
        <f t="shared" ref="E280:E343" si="18">LN(B291/B281)</f>
        <v>7.0723815134793458E-3</v>
      </c>
      <c r="F280">
        <f t="shared" ref="F280:F343" si="19">IF(E280&lt;D280, 1, 0)</f>
        <v>0</v>
      </c>
    </row>
    <row r="281" spans="1:6" x14ac:dyDescent="0.3">
      <c r="A281" s="1" t="s">
        <v>281</v>
      </c>
      <c r="B281" s="1">
        <v>1845.7299800000001</v>
      </c>
      <c r="C281" s="2">
        <f t="shared" si="16"/>
        <v>-7.4058663619861681E-3</v>
      </c>
      <c r="D281" s="3">
        <f t="shared" si="17"/>
        <v>-5.9715634736414301E-2</v>
      </c>
      <c r="E281" s="3">
        <f t="shared" si="18"/>
        <v>-8.862590458445413E-4</v>
      </c>
      <c r="F281">
        <f t="shared" si="19"/>
        <v>0</v>
      </c>
    </row>
    <row r="282" spans="1:6" x14ac:dyDescent="0.3">
      <c r="A282" s="1" t="s">
        <v>282</v>
      </c>
      <c r="B282" s="1">
        <v>1873.910034</v>
      </c>
      <c r="C282" s="2">
        <f t="shared" si="16"/>
        <v>1.5152322834217294E-2</v>
      </c>
      <c r="D282" s="3">
        <f t="shared" si="17"/>
        <v>-6.2089554484653545E-2</v>
      </c>
      <c r="E282" s="3">
        <f t="shared" si="18"/>
        <v>-6.983431453695968E-3</v>
      </c>
      <c r="F282">
        <f t="shared" si="19"/>
        <v>0</v>
      </c>
    </row>
    <row r="283" spans="1:6" x14ac:dyDescent="0.3">
      <c r="A283" s="1" t="s">
        <v>283</v>
      </c>
      <c r="B283" s="1">
        <v>1873.8100589999999</v>
      </c>
      <c r="C283" s="2">
        <f t="shared" si="16"/>
        <v>-5.3352436971208566E-5</v>
      </c>
      <c r="D283" s="3">
        <f t="shared" si="17"/>
        <v>-4.5238471321987092E-2</v>
      </c>
      <c r="E283" s="3">
        <f t="shared" si="18"/>
        <v>-2.6780306147773636E-3</v>
      </c>
      <c r="F283">
        <f t="shared" si="19"/>
        <v>0</v>
      </c>
    </row>
    <row r="284" spans="1:6" x14ac:dyDescent="0.3">
      <c r="A284" s="1" t="s">
        <v>284</v>
      </c>
      <c r="B284" s="1">
        <v>1877.030029</v>
      </c>
      <c r="C284" s="2">
        <f t="shared" si="16"/>
        <v>1.7169331218907797E-3</v>
      </c>
      <c r="D284" s="3">
        <f t="shared" si="17"/>
        <v>-4.4767564835232899E-2</v>
      </c>
      <c r="E284" s="3">
        <f t="shared" si="18"/>
        <v>-6.1529553074484529E-3</v>
      </c>
      <c r="F284">
        <f t="shared" si="19"/>
        <v>0</v>
      </c>
    </row>
    <row r="285" spans="1:6" x14ac:dyDescent="0.3">
      <c r="A285" s="1" t="s">
        <v>285</v>
      </c>
      <c r="B285" s="1">
        <v>1878.040039</v>
      </c>
      <c r="C285" s="2">
        <f t="shared" si="16"/>
        <v>5.3794470199833614E-4</v>
      </c>
      <c r="D285" s="3">
        <f t="shared" si="17"/>
        <v>-4.4141796315301705E-2</v>
      </c>
      <c r="E285" s="3">
        <f t="shared" si="18"/>
        <v>-1.0566183157855118E-2</v>
      </c>
      <c r="F285">
        <f t="shared" si="19"/>
        <v>0</v>
      </c>
    </row>
    <row r="286" spans="1:6" x14ac:dyDescent="0.3">
      <c r="A286" s="1" t="s">
        <v>286</v>
      </c>
      <c r="B286" s="1">
        <v>1877.170044</v>
      </c>
      <c r="C286" s="2">
        <f t="shared" si="16"/>
        <v>-4.6335357880714941E-4</v>
      </c>
      <c r="D286" s="3">
        <f t="shared" si="17"/>
        <v>-4.1768446880555747E-2</v>
      </c>
      <c r="E286" s="3">
        <f t="shared" si="18"/>
        <v>-1.0768152115301288E-3</v>
      </c>
      <c r="F286">
        <f t="shared" si="19"/>
        <v>0</v>
      </c>
    </row>
    <row r="287" spans="1:6" x14ac:dyDescent="0.3">
      <c r="A287" s="1" t="s">
        <v>287</v>
      </c>
      <c r="B287" s="1">
        <v>1867.630005</v>
      </c>
      <c r="C287" s="2">
        <f t="shared" si="16"/>
        <v>-5.0950969416020996E-3</v>
      </c>
      <c r="D287" s="3">
        <f t="shared" si="17"/>
        <v>-3.9590391994579005E-2</v>
      </c>
      <c r="E287" s="3">
        <f t="shared" si="18"/>
        <v>-8.4068760527638651E-3</v>
      </c>
      <c r="F287">
        <f t="shared" si="19"/>
        <v>0</v>
      </c>
    </row>
    <row r="288" spans="1:6" x14ac:dyDescent="0.3">
      <c r="A288" s="1" t="s">
        <v>288</v>
      </c>
      <c r="B288" s="1">
        <v>1868.1999510000001</v>
      </c>
      <c r="C288" s="2">
        <f t="shared" si="16"/>
        <v>3.0512416846305301E-4</v>
      </c>
      <c r="D288" s="3">
        <f t="shared" si="17"/>
        <v>-3.9665297792382606E-2</v>
      </c>
      <c r="E288" s="3">
        <f t="shared" si="18"/>
        <v>1.4613238567291941E-3</v>
      </c>
      <c r="F288">
        <f t="shared" si="19"/>
        <v>0</v>
      </c>
    </row>
    <row r="289" spans="1:6" x14ac:dyDescent="0.3">
      <c r="A289" s="1" t="s">
        <v>289</v>
      </c>
      <c r="B289" s="1">
        <v>1846.339966</v>
      </c>
      <c r="C289" s="2">
        <f t="shared" si="16"/>
        <v>-1.177009150656236E-2</v>
      </c>
      <c r="D289" s="3">
        <f t="shared" si="17"/>
        <v>-4.2102818035816302E-2</v>
      </c>
      <c r="E289" s="3">
        <f t="shared" si="18"/>
        <v>8.9165795219715935E-3</v>
      </c>
      <c r="F289">
        <f t="shared" si="19"/>
        <v>0</v>
      </c>
    </row>
    <row r="290" spans="1:6" x14ac:dyDescent="0.3">
      <c r="A290" s="1" t="s">
        <v>290</v>
      </c>
      <c r="B290" s="1">
        <v>1841.130005</v>
      </c>
      <c r="C290" s="2">
        <f t="shared" si="16"/>
        <v>-2.8257664511163196E-3</v>
      </c>
      <c r="D290" s="3">
        <f t="shared" si="17"/>
        <v>-4.2459072134065363E-2</v>
      </c>
      <c r="E290" s="3">
        <f t="shared" si="18"/>
        <v>7.2417334638536371E-3</v>
      </c>
      <c r="F290">
        <f t="shared" si="19"/>
        <v>0</v>
      </c>
    </row>
    <row r="291" spans="1:6" x14ac:dyDescent="0.3">
      <c r="A291" s="1" t="s">
        <v>291</v>
      </c>
      <c r="B291" s="1">
        <v>1858.829956</v>
      </c>
      <c r="C291" s="2">
        <f t="shared" si="16"/>
        <v>9.5677176019688687E-3</v>
      </c>
      <c r="D291" s="3">
        <f t="shared" si="17"/>
        <v>-4.4115800614599743E-2</v>
      </c>
      <c r="E291" s="3">
        <f t="shared" si="18"/>
        <v>7.0627393858093144E-3</v>
      </c>
      <c r="F291">
        <f t="shared" si="19"/>
        <v>0</v>
      </c>
    </row>
    <row r="292" spans="1:6" x14ac:dyDescent="0.3">
      <c r="A292" s="1" t="s">
        <v>292</v>
      </c>
      <c r="B292" s="1">
        <v>1872.25</v>
      </c>
      <c r="C292" s="2">
        <f t="shared" si="16"/>
        <v>7.1936822748935253E-3</v>
      </c>
      <c r="D292" s="3">
        <f t="shared" si="17"/>
        <v>-4.4872041944338463E-2</v>
      </c>
      <c r="E292" s="3">
        <f t="shared" si="18"/>
        <v>1.6062527594888965E-2</v>
      </c>
      <c r="F292">
        <f t="shared" si="19"/>
        <v>0</v>
      </c>
    </row>
    <row r="293" spans="1:6" x14ac:dyDescent="0.3">
      <c r="A293" s="1" t="s">
        <v>293</v>
      </c>
      <c r="B293" s="1">
        <v>1860.7700199999999</v>
      </c>
      <c r="C293" s="2">
        <f t="shared" si="16"/>
        <v>-6.1505248448226989E-3</v>
      </c>
      <c r="D293" s="3">
        <f t="shared" si="17"/>
        <v>-4.62545306710637E-2</v>
      </c>
      <c r="E293" s="3">
        <f t="shared" si="18"/>
        <v>8.9131088882226702E-3</v>
      </c>
      <c r="F293">
        <f t="shared" si="19"/>
        <v>0</v>
      </c>
    </row>
    <row r="294" spans="1:6" x14ac:dyDescent="0.3">
      <c r="A294" s="1" t="s">
        <v>294</v>
      </c>
      <c r="B294" s="1">
        <v>1872.01001</v>
      </c>
      <c r="C294" s="2">
        <f t="shared" si="16"/>
        <v>6.0223339608095686E-3</v>
      </c>
      <c r="D294" s="3">
        <f t="shared" si="17"/>
        <v>-4.5456619263693432E-2</v>
      </c>
      <c r="E294" s="3">
        <f t="shared" si="18"/>
        <v>-7.664541982535135E-4</v>
      </c>
      <c r="F294">
        <f t="shared" si="19"/>
        <v>0</v>
      </c>
    </row>
    <row r="295" spans="1:6" x14ac:dyDescent="0.3">
      <c r="A295" s="1" t="s">
        <v>295</v>
      </c>
      <c r="B295" s="1">
        <v>1866.5200199999999</v>
      </c>
      <c r="C295" s="2">
        <f t="shared" si="16"/>
        <v>-2.9369799906726465E-3</v>
      </c>
      <c r="D295" s="3">
        <f t="shared" si="17"/>
        <v>-4.511544290063875E-2</v>
      </c>
      <c r="E295" s="3">
        <f t="shared" si="18"/>
        <v>-6.698185231406608E-3</v>
      </c>
      <c r="F295">
        <f t="shared" si="19"/>
        <v>0</v>
      </c>
    </row>
    <row r="296" spans="1:6" x14ac:dyDescent="0.3">
      <c r="A296" s="1" t="s">
        <v>296</v>
      </c>
      <c r="B296" s="1">
        <v>1857.4399410000001</v>
      </c>
      <c r="C296" s="2">
        <f t="shared" si="16"/>
        <v>-4.8765814292138984E-3</v>
      </c>
      <c r="D296" s="3">
        <f t="shared" si="17"/>
        <v>-4.5821816610097155E-2</v>
      </c>
      <c r="E296" s="3">
        <f t="shared" si="18"/>
        <v>-7.348918188329584E-3</v>
      </c>
      <c r="F296">
        <f t="shared" si="19"/>
        <v>0</v>
      </c>
    </row>
    <row r="297" spans="1:6" x14ac:dyDescent="0.3">
      <c r="A297" s="1" t="s">
        <v>297</v>
      </c>
      <c r="B297" s="1">
        <v>1865.619995</v>
      </c>
      <c r="C297" s="2">
        <f t="shared" si="16"/>
        <v>4.3942710047230656E-3</v>
      </c>
      <c r="D297" s="3">
        <f t="shared" si="17"/>
        <v>-4.5318871970905422E-2</v>
      </c>
      <c r="E297" s="3">
        <f t="shared" si="18"/>
        <v>1.0535057947057561E-2</v>
      </c>
      <c r="F297">
        <f t="shared" si="19"/>
        <v>0</v>
      </c>
    </row>
    <row r="298" spans="1:6" x14ac:dyDescent="0.3">
      <c r="A298" s="1" t="s">
        <v>298</v>
      </c>
      <c r="B298" s="1">
        <v>1852.5600589999999</v>
      </c>
      <c r="C298" s="2">
        <f t="shared" si="16"/>
        <v>-7.0249366727707435E-3</v>
      </c>
      <c r="D298" s="3">
        <f t="shared" si="17"/>
        <v>-4.6823660879136204E-2</v>
      </c>
      <c r="E298" s="3">
        <f t="shared" si="18"/>
        <v>-8.6690183774928951E-3</v>
      </c>
      <c r="F298">
        <f t="shared" si="19"/>
        <v>0</v>
      </c>
    </row>
    <row r="299" spans="1:6" x14ac:dyDescent="0.3">
      <c r="A299" s="1" t="s">
        <v>299</v>
      </c>
      <c r="B299" s="1">
        <v>1849.040039</v>
      </c>
      <c r="C299" s="2">
        <f t="shared" si="16"/>
        <v>-1.9018915970694392E-3</v>
      </c>
      <c r="D299" s="3">
        <f t="shared" si="17"/>
        <v>-4.6944222046160923E-2</v>
      </c>
      <c r="E299" s="3">
        <f t="shared" si="18"/>
        <v>-2.2830567525426823E-2</v>
      </c>
      <c r="F299">
        <f t="shared" si="19"/>
        <v>0</v>
      </c>
    </row>
    <row r="300" spans="1:6" x14ac:dyDescent="0.3">
      <c r="A300" s="1" t="s">
        <v>300</v>
      </c>
      <c r="B300" s="1">
        <v>1857.619995</v>
      </c>
      <c r="C300" s="2">
        <f t="shared" si="16"/>
        <v>4.6294892141261826E-3</v>
      </c>
      <c r="D300" s="3">
        <f t="shared" si="17"/>
        <v>-4.6861319662491761E-2</v>
      </c>
      <c r="E300" s="3">
        <f t="shared" si="18"/>
        <v>-2.2539730886839627E-2</v>
      </c>
      <c r="F300">
        <f t="shared" si="19"/>
        <v>0</v>
      </c>
    </row>
    <row r="301" spans="1:6" x14ac:dyDescent="0.3">
      <c r="A301" s="1" t="s">
        <v>301</v>
      </c>
      <c r="B301" s="1">
        <v>1872.339966</v>
      </c>
      <c r="C301" s="2">
        <f t="shared" si="16"/>
        <v>7.8928715438509635E-3</v>
      </c>
      <c r="D301" s="3">
        <f t="shared" si="17"/>
        <v>-4.8352116970726403E-2</v>
      </c>
      <c r="E301" s="3">
        <f t="shared" si="18"/>
        <v>-2.2819839628282018E-2</v>
      </c>
      <c r="F301">
        <f t="shared" si="19"/>
        <v>0</v>
      </c>
    </row>
    <row r="302" spans="1:6" x14ac:dyDescent="0.3">
      <c r="A302" s="1" t="s">
        <v>302</v>
      </c>
      <c r="B302" s="1">
        <v>1885.5200199999999</v>
      </c>
      <c r="C302" s="2">
        <f t="shared" si="16"/>
        <v>7.0146881968491453E-3</v>
      </c>
      <c r="D302" s="3">
        <f t="shared" si="17"/>
        <v>-4.7646554187243013E-2</v>
      </c>
      <c r="E302" s="3">
        <f t="shared" si="18"/>
        <v>-1.5235234571286362E-2</v>
      </c>
      <c r="F302">
        <f t="shared" si="19"/>
        <v>0</v>
      </c>
    </row>
    <row r="303" spans="1:6" x14ac:dyDescent="0.3">
      <c r="A303" s="1" t="s">
        <v>303</v>
      </c>
      <c r="B303" s="1">
        <v>1890.900024</v>
      </c>
      <c r="C303" s="2">
        <f t="shared" si="16"/>
        <v>2.8492633642570506E-3</v>
      </c>
      <c r="D303" s="3">
        <f t="shared" si="17"/>
        <v>-4.1461027944374326E-2</v>
      </c>
      <c r="E303" s="3">
        <f t="shared" si="18"/>
        <v>-1.2745226114443266E-2</v>
      </c>
      <c r="F303">
        <f t="shared" si="19"/>
        <v>0</v>
      </c>
    </row>
    <row r="304" spans="1:6" x14ac:dyDescent="0.3">
      <c r="A304" s="1" t="s">
        <v>304</v>
      </c>
      <c r="B304" s="1">
        <v>1888.7700199999999</v>
      </c>
      <c r="C304" s="2">
        <f t="shared" si="16"/>
        <v>-1.1270847458569155E-3</v>
      </c>
      <c r="D304" s="3">
        <f t="shared" si="17"/>
        <v>-4.1530657572938529E-2</v>
      </c>
      <c r="E304" s="3">
        <f t="shared" si="18"/>
        <v>3.6393325840543304E-3</v>
      </c>
      <c r="F304">
        <f t="shared" si="19"/>
        <v>0</v>
      </c>
    </row>
    <row r="305" spans="1:6" x14ac:dyDescent="0.3">
      <c r="A305" s="1" t="s">
        <v>305</v>
      </c>
      <c r="B305" s="1">
        <v>1865.089966</v>
      </c>
      <c r="C305" s="2">
        <f t="shared" si="16"/>
        <v>-1.2616543077148771E-2</v>
      </c>
      <c r="D305" s="3">
        <f t="shared" si="17"/>
        <v>-4.6372884906057309E-2</v>
      </c>
      <c r="E305" s="3">
        <f t="shared" si="18"/>
        <v>1.8531433946182282E-2</v>
      </c>
      <c r="F305">
        <f t="shared" si="19"/>
        <v>0</v>
      </c>
    </row>
    <row r="306" spans="1:6" x14ac:dyDescent="0.3">
      <c r="A306" s="1" t="s">
        <v>306</v>
      </c>
      <c r="B306" s="1">
        <v>1845.040039</v>
      </c>
      <c r="C306" s="2">
        <f t="shared" si="16"/>
        <v>-1.0808312462366923E-2</v>
      </c>
      <c r="D306" s="3">
        <f t="shared" si="17"/>
        <v>-4.9300314977429774E-2</v>
      </c>
      <c r="E306" s="3">
        <f t="shared" si="18"/>
        <v>1.2572129131876495E-2</v>
      </c>
      <c r="F306">
        <f t="shared" si="19"/>
        <v>0</v>
      </c>
    </row>
    <row r="307" spans="1:6" x14ac:dyDescent="0.3">
      <c r="A307" s="1" t="s">
        <v>307</v>
      </c>
      <c r="B307" s="1">
        <v>1851.959961</v>
      </c>
      <c r="C307" s="2">
        <f t="shared" si="16"/>
        <v>3.7435380478000289E-3</v>
      </c>
      <c r="D307" s="3">
        <f t="shared" si="17"/>
        <v>-4.9847774155113787E-2</v>
      </c>
      <c r="E307" s="3">
        <f t="shared" si="18"/>
        <v>3.4285775699903318E-3</v>
      </c>
      <c r="F307">
        <f t="shared" si="19"/>
        <v>0</v>
      </c>
    </row>
    <row r="308" spans="1:6" x14ac:dyDescent="0.3">
      <c r="A308" s="1" t="s">
        <v>308</v>
      </c>
      <c r="B308" s="1">
        <v>1872.1800539999999</v>
      </c>
      <c r="C308" s="2">
        <f t="shared" si="16"/>
        <v>1.0859039462616495E-2</v>
      </c>
      <c r="D308" s="3">
        <f t="shared" si="17"/>
        <v>-5.2501708368212774E-2</v>
      </c>
      <c r="E308" s="3">
        <f t="shared" si="18"/>
        <v>1.6405200713040163E-2</v>
      </c>
      <c r="F308">
        <f t="shared" si="19"/>
        <v>0</v>
      </c>
    </row>
    <row r="309" spans="1:6" x14ac:dyDescent="0.3">
      <c r="A309" s="1" t="s">
        <v>309</v>
      </c>
      <c r="B309" s="1">
        <v>1833.079956</v>
      </c>
      <c r="C309" s="2">
        <f t="shared" si="16"/>
        <v>-2.1105967921619718E-2</v>
      </c>
      <c r="D309" s="3">
        <f t="shared" si="17"/>
        <v>-6.2577383500028644E-2</v>
      </c>
      <c r="E309" s="3">
        <f t="shared" si="18"/>
        <v>2.9168072186184193E-2</v>
      </c>
      <c r="F309">
        <f t="shared" si="19"/>
        <v>0</v>
      </c>
    </row>
    <row r="310" spans="1:6" x14ac:dyDescent="0.3">
      <c r="A310" s="1" t="s">
        <v>310</v>
      </c>
      <c r="B310" s="1">
        <v>1815.6899410000001</v>
      </c>
      <c r="C310" s="2">
        <f t="shared" si="16"/>
        <v>-9.5320599338077835E-3</v>
      </c>
      <c r="D310" s="3">
        <f t="shared" si="17"/>
        <v>-6.1621615095709008E-2</v>
      </c>
      <c r="E310" s="3">
        <f t="shared" si="18"/>
        <v>2.573382432463862E-2</v>
      </c>
      <c r="F310">
        <f t="shared" si="19"/>
        <v>0</v>
      </c>
    </row>
    <row r="311" spans="1:6" x14ac:dyDescent="0.3">
      <c r="A311" s="1" t="s">
        <v>311</v>
      </c>
      <c r="B311" s="1">
        <v>1830.6099850000001</v>
      </c>
      <c r="C311" s="2">
        <f t="shared" si="16"/>
        <v>8.1837081824381302E-3</v>
      </c>
      <c r="D311" s="3">
        <f t="shared" si="17"/>
        <v>-6.315630353029561E-2</v>
      </c>
      <c r="E311" s="3">
        <f t="shared" si="18"/>
        <v>2.1986794609816993E-2</v>
      </c>
      <c r="F311">
        <f t="shared" si="19"/>
        <v>0</v>
      </c>
    </row>
    <row r="312" spans="1:6" x14ac:dyDescent="0.3">
      <c r="A312" s="1" t="s">
        <v>312</v>
      </c>
      <c r="B312" s="1">
        <v>1842.9799800000001</v>
      </c>
      <c r="C312" s="2">
        <f t="shared" si="16"/>
        <v>6.7345794554065381E-3</v>
      </c>
      <c r="D312" s="3">
        <f t="shared" si="17"/>
        <v>-6.211700180126007E-2</v>
      </c>
      <c r="E312" s="3">
        <f t="shared" si="18"/>
        <v>1.140965468891942E-2</v>
      </c>
      <c r="F312">
        <f t="shared" si="19"/>
        <v>0</v>
      </c>
    </row>
    <row r="313" spans="1:6" x14ac:dyDescent="0.3">
      <c r="A313" s="1" t="s">
        <v>313</v>
      </c>
      <c r="B313" s="1">
        <v>1862.3100589999999</v>
      </c>
      <c r="C313" s="2">
        <f t="shared" si="16"/>
        <v>1.0433868421252783E-2</v>
      </c>
      <c r="D313" s="3">
        <f t="shared" si="17"/>
        <v>-6.3394590674584375E-2</v>
      </c>
      <c r="E313" s="3">
        <f t="shared" si="18"/>
        <v>8.6973759814938864E-3</v>
      </c>
      <c r="F313">
        <f t="shared" si="19"/>
        <v>0</v>
      </c>
    </row>
    <row r="314" spans="1:6" x14ac:dyDescent="0.3">
      <c r="A314" s="1" t="s">
        <v>314</v>
      </c>
      <c r="B314" s="1">
        <v>1864.849976</v>
      </c>
      <c r="C314" s="2">
        <f t="shared" si="16"/>
        <v>1.3629237109861758E-3</v>
      </c>
      <c r="D314" s="3">
        <f t="shared" si="17"/>
        <v>-6.2646393643963141E-2</v>
      </c>
      <c r="E314" s="3">
        <f t="shared" si="18"/>
        <v>6.7988276602548286E-3</v>
      </c>
      <c r="F314">
        <f t="shared" si="19"/>
        <v>0</v>
      </c>
    </row>
    <row r="315" spans="1:6" x14ac:dyDescent="0.3">
      <c r="A315" s="1" t="s">
        <v>315</v>
      </c>
      <c r="B315" s="1">
        <v>1871.8900149999999</v>
      </c>
      <c r="C315" s="2">
        <f t="shared" si="16"/>
        <v>3.768015621348781E-3</v>
      </c>
      <c r="D315" s="3">
        <f t="shared" si="17"/>
        <v>-6.2172875486699621E-2</v>
      </c>
      <c r="E315" s="3">
        <f t="shared" si="18"/>
        <v>-6.3139924472046874E-3</v>
      </c>
      <c r="F315">
        <f t="shared" si="19"/>
        <v>0</v>
      </c>
    </row>
    <row r="316" spans="1:6" x14ac:dyDescent="0.3">
      <c r="A316" s="1" t="s">
        <v>316</v>
      </c>
      <c r="B316" s="1">
        <v>1879.5500489999999</v>
      </c>
      <c r="C316" s="2">
        <f t="shared" si="16"/>
        <v>4.0837888997611281E-3</v>
      </c>
      <c r="D316" s="3">
        <f t="shared" si="17"/>
        <v>-6.2297816240895088E-2</v>
      </c>
      <c r="E316" s="3">
        <f t="shared" si="18"/>
        <v>1.5025290646605508E-3</v>
      </c>
      <c r="F316">
        <f t="shared" si="19"/>
        <v>0</v>
      </c>
    </row>
    <row r="317" spans="1:6" x14ac:dyDescent="0.3">
      <c r="A317" s="1" t="s">
        <v>317</v>
      </c>
      <c r="B317" s="1">
        <v>1875.3900149999999</v>
      </c>
      <c r="C317" s="2">
        <f t="shared" si="16"/>
        <v>-2.2157667665058493E-3</v>
      </c>
      <c r="D317" s="3">
        <f t="shared" si="17"/>
        <v>-6.1840684395855973E-2</v>
      </c>
      <c r="E317" s="3">
        <f t="shared" si="18"/>
        <v>-1.5875280396534805E-3</v>
      </c>
      <c r="F317">
        <f t="shared" si="19"/>
        <v>0</v>
      </c>
    </row>
    <row r="318" spans="1:6" x14ac:dyDescent="0.3">
      <c r="A318" s="1" t="s">
        <v>318</v>
      </c>
      <c r="B318" s="1">
        <v>1878.6099850000001</v>
      </c>
      <c r="C318" s="2">
        <f t="shared" si="16"/>
        <v>1.7154879007302134E-3</v>
      </c>
      <c r="D318" s="3">
        <f t="shared" si="17"/>
        <v>-6.1528022279566573E-2</v>
      </c>
      <c r="E318" s="3">
        <f t="shared" si="18"/>
        <v>8.0601396217796131E-3</v>
      </c>
      <c r="F318">
        <f t="shared" si="19"/>
        <v>0</v>
      </c>
    </row>
    <row r="319" spans="1:6" x14ac:dyDescent="0.3">
      <c r="A319" s="1" t="s">
        <v>319</v>
      </c>
      <c r="B319" s="1">
        <v>1863.400024</v>
      </c>
      <c r="C319" s="2">
        <f t="shared" si="16"/>
        <v>-8.1293447785699673E-3</v>
      </c>
      <c r="D319" s="3">
        <f t="shared" si="17"/>
        <v>-6.1909638518987058E-2</v>
      </c>
      <c r="E319" s="3">
        <f t="shared" si="18"/>
        <v>1.4455584285983175E-2</v>
      </c>
      <c r="F319">
        <f t="shared" si="19"/>
        <v>0</v>
      </c>
    </row>
    <row r="320" spans="1:6" x14ac:dyDescent="0.3">
      <c r="A320" s="1" t="s">
        <v>320</v>
      </c>
      <c r="B320" s="1">
        <v>1869.4300539999999</v>
      </c>
      <c r="C320" s="2">
        <f t="shared" si="16"/>
        <v>3.2308115393362624E-3</v>
      </c>
      <c r="D320" s="3">
        <f t="shared" si="17"/>
        <v>-6.1968932279045728E-2</v>
      </c>
      <c r="E320" s="3">
        <f t="shared" si="18"/>
        <v>1.0127792881103928E-2</v>
      </c>
      <c r="F320">
        <f t="shared" si="19"/>
        <v>0</v>
      </c>
    </row>
    <row r="321" spans="1:6" x14ac:dyDescent="0.3">
      <c r="A321" s="1" t="s">
        <v>321</v>
      </c>
      <c r="B321" s="1">
        <v>1878.329956</v>
      </c>
      <c r="C321" s="2">
        <f t="shared" si="16"/>
        <v>4.7494603208926116E-3</v>
      </c>
      <c r="D321" s="3">
        <f t="shared" si="17"/>
        <v>-6.1990744302314965E-2</v>
      </c>
      <c r="E321" s="3">
        <f t="shared" si="18"/>
        <v>2.4281535088850133E-3</v>
      </c>
      <c r="F321">
        <f t="shared" si="19"/>
        <v>0</v>
      </c>
    </row>
    <row r="322" spans="1:6" x14ac:dyDescent="0.3">
      <c r="A322" s="1" t="s">
        <v>322</v>
      </c>
      <c r="B322" s="1">
        <v>1883.9499510000001</v>
      </c>
      <c r="C322" s="2">
        <f t="shared" si="16"/>
        <v>2.9875497405849596E-3</v>
      </c>
      <c r="D322" s="3">
        <f t="shared" si="17"/>
        <v>-6.0904397869807898E-2</v>
      </c>
      <c r="E322" s="3">
        <f t="shared" si="18"/>
        <v>-6.8344787968826898E-3</v>
      </c>
      <c r="F322">
        <f t="shared" si="19"/>
        <v>0</v>
      </c>
    </row>
    <row r="323" spans="1:6" x14ac:dyDescent="0.3">
      <c r="A323" s="1" t="s">
        <v>323</v>
      </c>
      <c r="B323" s="1">
        <v>1883.6800539999999</v>
      </c>
      <c r="C323" s="2">
        <f t="shared" si="16"/>
        <v>-1.4327149964494664E-4</v>
      </c>
      <c r="D323" s="3">
        <f t="shared" si="17"/>
        <v>-5.9841907150452303E-2</v>
      </c>
      <c r="E323" s="3">
        <f t="shared" si="18"/>
        <v>-1.7451613899804538E-3</v>
      </c>
      <c r="F323">
        <f t="shared" si="19"/>
        <v>0</v>
      </c>
    </row>
    <row r="324" spans="1:6" x14ac:dyDescent="0.3">
      <c r="A324" s="1" t="s">
        <v>324</v>
      </c>
      <c r="B324" s="1">
        <v>1881.1400149999999</v>
      </c>
      <c r="C324" s="2">
        <f t="shared" ref="C324:C387" si="20">LN(B324/B323)</f>
        <v>-1.3493549964392008E-3</v>
      </c>
      <c r="D324" s="3">
        <f t="shared" si="17"/>
        <v>-5.9671476735191159E-2</v>
      </c>
      <c r="E324" s="3">
        <f t="shared" si="18"/>
        <v>2.2278565781757824E-4</v>
      </c>
      <c r="F324">
        <f t="shared" si="19"/>
        <v>0</v>
      </c>
    </row>
    <row r="325" spans="1:6" x14ac:dyDescent="0.3">
      <c r="A325" s="1" t="s">
        <v>325</v>
      </c>
      <c r="B325" s="1">
        <v>1884.660034</v>
      </c>
      <c r="C325" s="2">
        <f t="shared" si="20"/>
        <v>1.8694673001096345E-3</v>
      </c>
      <c r="D325" s="3">
        <f t="shared" si="17"/>
        <v>-5.9745661043089371E-2</v>
      </c>
      <c r="E325" s="3">
        <f t="shared" si="18"/>
        <v>2.7322122567831099E-3</v>
      </c>
      <c r="F325">
        <f t="shared" si="19"/>
        <v>0</v>
      </c>
    </row>
    <row r="326" spans="1:6" x14ac:dyDescent="0.3">
      <c r="A326" s="1" t="s">
        <v>326</v>
      </c>
      <c r="B326" s="1">
        <v>1867.719971</v>
      </c>
      <c r="C326" s="2">
        <f t="shared" si="20"/>
        <v>-9.0290312076985058E-3</v>
      </c>
      <c r="D326" s="3">
        <f t="shared" si="17"/>
        <v>-5.7963545899947184E-2</v>
      </c>
      <c r="E326" s="3">
        <f t="shared" si="18"/>
        <v>5.2147979311307482E-3</v>
      </c>
      <c r="F326">
        <f t="shared" si="19"/>
        <v>0</v>
      </c>
    </row>
    <row r="327" spans="1:6" x14ac:dyDescent="0.3">
      <c r="A327" s="1" t="s">
        <v>327</v>
      </c>
      <c r="B327" s="1">
        <v>1878.209961</v>
      </c>
      <c r="C327" s="2">
        <f t="shared" si="20"/>
        <v>5.6007547453593319E-3</v>
      </c>
      <c r="D327" s="3">
        <f t="shared" si="17"/>
        <v>-5.5568807421960312E-2</v>
      </c>
      <c r="E327" s="3">
        <f t="shared" si="18"/>
        <v>8.9488113628241502E-3</v>
      </c>
      <c r="F327">
        <f t="shared" si="19"/>
        <v>0</v>
      </c>
    </row>
    <row r="328" spans="1:6" x14ac:dyDescent="0.3">
      <c r="A328" s="1" t="s">
        <v>328</v>
      </c>
      <c r="B328" s="1">
        <v>1875.630005</v>
      </c>
      <c r="C328" s="2">
        <f t="shared" si="20"/>
        <v>-1.374569203583842E-3</v>
      </c>
      <c r="D328" s="3">
        <f t="shared" si="17"/>
        <v>-5.5454578628352832E-2</v>
      </c>
      <c r="E328" s="3">
        <f t="shared" si="18"/>
        <v>1.1669881365484285E-2</v>
      </c>
      <c r="F328">
        <f t="shared" si="19"/>
        <v>0</v>
      </c>
    </row>
    <row r="329" spans="1:6" x14ac:dyDescent="0.3">
      <c r="A329" s="1" t="s">
        <v>329</v>
      </c>
      <c r="B329" s="1">
        <v>1878.4799800000001</v>
      </c>
      <c r="C329" s="2">
        <f t="shared" si="20"/>
        <v>1.518322882863128E-3</v>
      </c>
      <c r="D329" s="3">
        <f t="shared" si="17"/>
        <v>-5.2741781563616051E-2</v>
      </c>
      <c r="E329" s="3">
        <f t="shared" si="18"/>
        <v>8.0135754356965034E-3</v>
      </c>
      <c r="F329">
        <f t="shared" si="19"/>
        <v>0</v>
      </c>
    </row>
    <row r="330" spans="1:6" x14ac:dyDescent="0.3">
      <c r="A330" s="1" t="s">
        <v>330</v>
      </c>
      <c r="B330" s="1">
        <v>1896.650024</v>
      </c>
      <c r="C330" s="2">
        <f t="shared" si="20"/>
        <v>9.6262562035398201E-3</v>
      </c>
      <c r="D330" s="3">
        <f t="shared" si="17"/>
        <v>-4.0972427630722376E-2</v>
      </c>
      <c r="E330" s="3">
        <f t="shared" si="18"/>
        <v>6.4772137081580737E-3</v>
      </c>
      <c r="F330">
        <f t="shared" si="19"/>
        <v>0</v>
      </c>
    </row>
    <row r="331" spans="1:6" x14ac:dyDescent="0.3">
      <c r="A331" s="1" t="s">
        <v>331</v>
      </c>
      <c r="B331" s="1">
        <v>1897.4499510000001</v>
      </c>
      <c r="C331" s="2">
        <f t="shared" si="20"/>
        <v>4.2166891601361212E-4</v>
      </c>
      <c r="D331" s="3">
        <f t="shared" si="17"/>
        <v>-3.6512203058202228E-2</v>
      </c>
      <c r="E331" s="3">
        <f t="shared" si="18"/>
        <v>1.6542061997983037E-2</v>
      </c>
      <c r="F331">
        <f t="shared" si="19"/>
        <v>0</v>
      </c>
    </row>
    <row r="332" spans="1:6" x14ac:dyDescent="0.3">
      <c r="A332" s="1" t="s">
        <v>332</v>
      </c>
      <c r="B332" s="1">
        <v>1888.530029</v>
      </c>
      <c r="C332" s="2">
        <f t="shared" si="20"/>
        <v>-4.7120896316339977E-3</v>
      </c>
      <c r="D332" s="3">
        <f t="shared" si="17"/>
        <v>-3.6564294899378236E-2</v>
      </c>
      <c r="E332" s="3">
        <f t="shared" si="18"/>
        <v>2.7789946250842981E-2</v>
      </c>
      <c r="F332">
        <f t="shared" si="19"/>
        <v>0</v>
      </c>
    </row>
    <row r="333" spans="1:6" x14ac:dyDescent="0.3">
      <c r="A333" s="1" t="s">
        <v>333</v>
      </c>
      <c r="B333" s="1">
        <v>1870.849976</v>
      </c>
      <c r="C333" s="2">
        <f t="shared" si="20"/>
        <v>-9.4059038054126482E-3</v>
      </c>
      <c r="D333" s="3">
        <f t="shared" si="17"/>
        <v>-3.9365188071590188E-2</v>
      </c>
      <c r="E333" s="3">
        <f t="shared" si="18"/>
        <v>2.4777545508935885E-2</v>
      </c>
      <c r="F333">
        <f t="shared" si="19"/>
        <v>0</v>
      </c>
    </row>
    <row r="334" spans="1:6" x14ac:dyDescent="0.3">
      <c r="A334" s="1" t="s">
        <v>334</v>
      </c>
      <c r="B334" s="1">
        <v>1877.8599850000001</v>
      </c>
      <c r="C334" s="2">
        <f t="shared" si="20"/>
        <v>3.739962410462956E-3</v>
      </c>
      <c r="D334" s="3">
        <f t="shared" si="17"/>
        <v>-3.6235347964310882E-2</v>
      </c>
      <c r="E334" s="3">
        <f t="shared" si="18"/>
        <v>2.0560842415468652E-2</v>
      </c>
      <c r="F334">
        <f t="shared" si="19"/>
        <v>0</v>
      </c>
    </row>
    <row r="335" spans="1:6" x14ac:dyDescent="0.3">
      <c r="A335" s="1" t="s">
        <v>335</v>
      </c>
      <c r="B335" s="1">
        <v>1885.079956</v>
      </c>
      <c r="C335" s="2">
        <f t="shared" si="20"/>
        <v>3.8374143479077863E-3</v>
      </c>
      <c r="D335" s="3">
        <f t="shared" si="17"/>
        <v>-3.6629626427871945E-2</v>
      </c>
      <c r="E335" s="3">
        <f t="shared" si="18"/>
        <v>2.8970323813151577E-2</v>
      </c>
      <c r="F335">
        <f t="shared" si="19"/>
        <v>0</v>
      </c>
    </row>
    <row r="336" spans="1:6" x14ac:dyDescent="0.3">
      <c r="A336" s="1" t="s">
        <v>336</v>
      </c>
      <c r="B336" s="1">
        <v>1872.829956</v>
      </c>
      <c r="C336" s="2">
        <f t="shared" si="20"/>
        <v>-6.519604608733057E-3</v>
      </c>
      <c r="D336" s="3">
        <f t="shared" si="17"/>
        <v>-3.7858894307218609E-2</v>
      </c>
      <c r="E336" s="3">
        <f t="shared" si="18"/>
        <v>2.7391065484530727E-2</v>
      </c>
      <c r="F336">
        <f t="shared" si="19"/>
        <v>0</v>
      </c>
    </row>
    <row r="337" spans="1:6" x14ac:dyDescent="0.3">
      <c r="A337" s="1" t="s">
        <v>337</v>
      </c>
      <c r="B337" s="1">
        <v>1888.030029</v>
      </c>
      <c r="C337" s="2">
        <f t="shared" si="20"/>
        <v>8.0833404197069164E-3</v>
      </c>
      <c r="D337" s="3">
        <f t="shared" si="17"/>
        <v>-3.952716671431699E-2</v>
      </c>
      <c r="E337" s="3">
        <f t="shared" si="18"/>
        <v>2.9648704563837912E-2</v>
      </c>
      <c r="F337">
        <f t="shared" si="19"/>
        <v>0</v>
      </c>
    </row>
    <row r="338" spans="1:6" x14ac:dyDescent="0.3">
      <c r="A338" s="1" t="s">
        <v>338</v>
      </c>
      <c r="B338" s="1">
        <v>1892.48999</v>
      </c>
      <c r="C338" s="2">
        <f t="shared" si="20"/>
        <v>2.3594442281097716E-3</v>
      </c>
      <c r="D338" s="3">
        <f t="shared" si="17"/>
        <v>-3.9448330068736853E-2</v>
      </c>
      <c r="E338" s="3">
        <f t="shared" si="18"/>
        <v>2.6347642983422931E-2</v>
      </c>
      <c r="F338">
        <f t="shared" si="19"/>
        <v>0</v>
      </c>
    </row>
    <row r="339" spans="1:6" x14ac:dyDescent="0.3">
      <c r="A339" s="1" t="s">
        <v>339</v>
      </c>
      <c r="B339" s="1">
        <v>1900.530029</v>
      </c>
      <c r="C339" s="2">
        <f t="shared" si="20"/>
        <v>4.2393928855231243E-3</v>
      </c>
      <c r="D339" s="3">
        <f t="shared" si="17"/>
        <v>-3.9876249434679087E-2</v>
      </c>
      <c r="E339" s="3">
        <f t="shared" si="18"/>
        <v>2.0131678555524751E-2</v>
      </c>
      <c r="F339">
        <f t="shared" si="19"/>
        <v>0</v>
      </c>
    </row>
    <row r="340" spans="1:6" x14ac:dyDescent="0.3">
      <c r="A340" s="1" t="s">
        <v>340</v>
      </c>
      <c r="B340" s="1">
        <v>1911.910034</v>
      </c>
      <c r="C340" s="2">
        <f t="shared" si="20"/>
        <v>5.9699502737522196E-3</v>
      </c>
      <c r="D340" s="3">
        <f t="shared" si="17"/>
        <v>-3.7946855711589803E-2</v>
      </c>
      <c r="E340" s="3">
        <f t="shared" si="18"/>
        <v>1.7703060428277184E-2</v>
      </c>
      <c r="F340">
        <f t="shared" si="19"/>
        <v>0</v>
      </c>
    </row>
    <row r="341" spans="1:6" x14ac:dyDescent="0.3">
      <c r="A341" s="1" t="s">
        <v>341</v>
      </c>
      <c r="B341" s="1">
        <v>1909.780029</v>
      </c>
      <c r="C341" s="2">
        <f t="shared" si="20"/>
        <v>-1.1146928115250102E-3</v>
      </c>
      <c r="D341" s="3">
        <f t="shared" si="17"/>
        <v>-3.7966151059411098E-2</v>
      </c>
      <c r="E341" s="3">
        <f t="shared" si="18"/>
        <v>5.2361623181745613E-3</v>
      </c>
      <c r="F341">
        <f t="shared" si="19"/>
        <v>0</v>
      </c>
    </row>
    <row r="342" spans="1:6" x14ac:dyDescent="0.3">
      <c r="A342" s="1" t="s">
        <v>342</v>
      </c>
      <c r="B342" s="1">
        <v>1920.030029</v>
      </c>
      <c r="C342" s="2">
        <f t="shared" si="20"/>
        <v>5.3527586581908924E-3</v>
      </c>
      <c r="D342" s="3">
        <f t="shared" si="17"/>
        <v>-3.8138608203610189E-2</v>
      </c>
      <c r="E342" s="3">
        <f t="shared" si="18"/>
        <v>6.5238411591382666E-3</v>
      </c>
      <c r="F342">
        <f t="shared" si="19"/>
        <v>0</v>
      </c>
    </row>
    <row r="343" spans="1:6" x14ac:dyDescent="0.3">
      <c r="A343" s="1" t="s">
        <v>343</v>
      </c>
      <c r="B343" s="1">
        <v>1923.5699460000001</v>
      </c>
      <c r="C343" s="2">
        <f t="shared" si="20"/>
        <v>1.8419804474474298E-3</v>
      </c>
      <c r="D343" s="3">
        <f t="shared" ref="D343:D406" si="21">_xlfn.STDEV.S(C323:C343)*SQRT(10)*Factor</f>
        <v>-3.8024938815018346E-2</v>
      </c>
      <c r="E343" s="3">
        <f t="shared" si="18"/>
        <v>6.6326347609717007E-3</v>
      </c>
      <c r="F343">
        <f t="shared" si="19"/>
        <v>0</v>
      </c>
    </row>
    <row r="344" spans="1:6" x14ac:dyDescent="0.3">
      <c r="A344" s="1" t="s">
        <v>344</v>
      </c>
      <c r="B344" s="1">
        <v>1924.969971</v>
      </c>
      <c r="C344" s="2">
        <f t="shared" si="20"/>
        <v>7.2756166855577373E-4</v>
      </c>
      <c r="D344" s="3">
        <f t="shared" si="21"/>
        <v>-3.7980315732301109E-2</v>
      </c>
      <c r="E344" s="3">
        <f t="shared" ref="E344:E407" si="22">LN(B355/B345)</f>
        <v>9.1821359839356718E-3</v>
      </c>
      <c r="F344">
        <f t="shared" ref="F344:F407" si="23">IF(E344&lt;D344, 1, 0)</f>
        <v>0</v>
      </c>
    </row>
    <row r="345" spans="1:6" x14ac:dyDescent="0.3">
      <c r="A345" s="1" t="s">
        <v>345</v>
      </c>
      <c r="B345" s="1">
        <v>1924.23999</v>
      </c>
      <c r="C345" s="2">
        <f t="shared" si="20"/>
        <v>-3.7928874555938222E-4</v>
      </c>
      <c r="D345" s="3">
        <f t="shared" si="21"/>
        <v>-3.7847389304207057E-2</v>
      </c>
      <c r="E345" s="3">
        <f t="shared" si="22"/>
        <v>1.4981502236876146E-2</v>
      </c>
      <c r="F345">
        <f t="shared" si="23"/>
        <v>0</v>
      </c>
    </row>
    <row r="346" spans="1:6" x14ac:dyDescent="0.3">
      <c r="A346" s="1" t="s">
        <v>346</v>
      </c>
      <c r="B346" s="1">
        <v>1927.880005</v>
      </c>
      <c r="C346" s="2">
        <f t="shared" si="20"/>
        <v>1.8898767889498752E-3</v>
      </c>
      <c r="D346" s="3">
        <f t="shared" si="21"/>
        <v>-3.784855732991705E-2</v>
      </c>
      <c r="E346" s="3">
        <f t="shared" si="22"/>
        <v>9.7540834412605752E-3</v>
      </c>
      <c r="F346">
        <f t="shared" si="23"/>
        <v>0</v>
      </c>
    </row>
    <row r="347" spans="1:6" x14ac:dyDescent="0.3">
      <c r="A347" s="1" t="s">
        <v>347</v>
      </c>
      <c r="B347" s="1">
        <v>1940.459961</v>
      </c>
      <c r="C347" s="2">
        <f t="shared" si="20"/>
        <v>6.5040820910860176E-3</v>
      </c>
      <c r="D347" s="3">
        <f t="shared" si="21"/>
        <v>-3.470637956959402E-2</v>
      </c>
      <c r="E347" s="3">
        <f t="shared" si="22"/>
        <v>6.8655638090391585E-3</v>
      </c>
      <c r="F347">
        <f t="shared" si="23"/>
        <v>0</v>
      </c>
    </row>
    <row r="348" spans="1:6" x14ac:dyDescent="0.3">
      <c r="A348" s="1" t="s">
        <v>348</v>
      </c>
      <c r="B348" s="1">
        <v>1949.4399410000001</v>
      </c>
      <c r="C348" s="2">
        <f t="shared" si="20"/>
        <v>4.6170833074168915E-3</v>
      </c>
      <c r="D348" s="3">
        <f t="shared" si="21"/>
        <v>-3.4451357936656893E-2</v>
      </c>
      <c r="E348" s="3">
        <f t="shared" si="22"/>
        <v>5.7947595316041279E-3</v>
      </c>
      <c r="F348">
        <f t="shared" si="23"/>
        <v>0</v>
      </c>
    </row>
    <row r="349" spans="1:6" x14ac:dyDescent="0.3">
      <c r="A349" s="1" t="s">
        <v>349</v>
      </c>
      <c r="B349" s="1">
        <v>1951.2700199999999</v>
      </c>
      <c r="C349" s="2">
        <f t="shared" si="20"/>
        <v>9.3833130510802363E-4</v>
      </c>
      <c r="D349" s="3">
        <f t="shared" si="21"/>
        <v>-3.4077698952728983E-2</v>
      </c>
      <c r="E349" s="3">
        <f t="shared" si="22"/>
        <v>-4.1533287412433842E-4</v>
      </c>
      <c r="F349">
        <f t="shared" si="23"/>
        <v>0</v>
      </c>
    </row>
    <row r="350" spans="1:6" x14ac:dyDescent="0.3">
      <c r="A350" s="1" t="s">
        <v>350</v>
      </c>
      <c r="B350" s="1">
        <v>1950.790039</v>
      </c>
      <c r="C350" s="2">
        <f t="shared" si="20"/>
        <v>-2.4601415414599579E-4</v>
      </c>
      <c r="D350" s="3">
        <f t="shared" si="21"/>
        <v>-3.4246030311027631E-2</v>
      </c>
      <c r="E350" s="3">
        <f t="shared" si="22"/>
        <v>8.0135355762493282E-3</v>
      </c>
      <c r="F350">
        <f t="shared" si="23"/>
        <v>0</v>
      </c>
    </row>
    <row r="351" spans="1:6" x14ac:dyDescent="0.3">
      <c r="A351" s="1" t="s">
        <v>351</v>
      </c>
      <c r="B351" s="1">
        <v>1943.8900149999999</v>
      </c>
      <c r="C351" s="2">
        <f t="shared" si="20"/>
        <v>-3.5433109387726222E-3</v>
      </c>
      <c r="D351" s="3">
        <f t="shared" si="21"/>
        <v>-3.2586240296682688E-2</v>
      </c>
      <c r="E351" s="3">
        <f t="shared" si="22"/>
        <v>1.3948095903707157E-2</v>
      </c>
      <c r="F351">
        <f t="shared" si="23"/>
        <v>0</v>
      </c>
    </row>
    <row r="352" spans="1:6" x14ac:dyDescent="0.3">
      <c r="A352" s="1" t="s">
        <v>352</v>
      </c>
      <c r="B352" s="1">
        <v>1930.1099850000001</v>
      </c>
      <c r="C352" s="2">
        <f t="shared" si="20"/>
        <v>-7.1141394519117001E-3</v>
      </c>
      <c r="D352" s="3">
        <f t="shared" si="21"/>
        <v>-3.5196495028933329E-2</v>
      </c>
      <c r="E352" s="3">
        <f t="shared" si="22"/>
        <v>1.2727481733569806E-2</v>
      </c>
      <c r="F352">
        <f t="shared" si="23"/>
        <v>0</v>
      </c>
    </row>
    <row r="353" spans="1:6" x14ac:dyDescent="0.3">
      <c r="A353" s="1" t="s">
        <v>353</v>
      </c>
      <c r="B353" s="1">
        <v>1936.160034</v>
      </c>
      <c r="C353" s="2">
        <f t="shared" si="20"/>
        <v>3.1296592884110289E-3</v>
      </c>
      <c r="D353" s="3">
        <f t="shared" si="21"/>
        <v>-3.4099892098346685E-2</v>
      </c>
      <c r="E353" s="3">
        <f t="shared" si="22"/>
        <v>1.1518800195177087E-2</v>
      </c>
      <c r="F353">
        <f t="shared" si="23"/>
        <v>0</v>
      </c>
    </row>
    <row r="354" spans="1:6" x14ac:dyDescent="0.3">
      <c r="A354" s="1" t="s">
        <v>354</v>
      </c>
      <c r="B354" s="1">
        <v>1937.780029</v>
      </c>
      <c r="C354" s="2">
        <f t="shared" si="20"/>
        <v>8.3635527038925048E-4</v>
      </c>
      <c r="D354" s="3">
        <f t="shared" si="21"/>
        <v>-2.9086683658888841E-2</v>
      </c>
      <c r="E354" s="3">
        <f t="shared" si="22"/>
        <v>1.6004160707239579E-2</v>
      </c>
      <c r="F354">
        <f t="shared" si="23"/>
        <v>0</v>
      </c>
    </row>
    <row r="355" spans="1:6" x14ac:dyDescent="0.3">
      <c r="A355" s="1" t="s">
        <v>355</v>
      </c>
      <c r="B355" s="1">
        <v>1941.98999</v>
      </c>
      <c r="C355" s="2">
        <f t="shared" si="20"/>
        <v>2.1702124774046652E-3</v>
      </c>
      <c r="D355" s="3">
        <f t="shared" si="21"/>
        <v>-2.889347407747821E-2</v>
      </c>
      <c r="E355" s="3">
        <f t="shared" si="22"/>
        <v>8.9735138276109561E-3</v>
      </c>
      <c r="F355">
        <f t="shared" si="23"/>
        <v>0</v>
      </c>
    </row>
    <row r="356" spans="1:6" x14ac:dyDescent="0.3">
      <c r="A356" s="1" t="s">
        <v>356</v>
      </c>
      <c r="B356" s="1">
        <v>1956.9799800000001</v>
      </c>
      <c r="C356" s="2">
        <f t="shared" si="20"/>
        <v>7.6892430418902839E-3</v>
      </c>
      <c r="D356" s="3">
        <f t="shared" si="21"/>
        <v>-3.0327017744772634E-2</v>
      </c>
      <c r="E356" s="3">
        <f t="shared" si="22"/>
        <v>1.3161400614545109E-2</v>
      </c>
      <c r="F356">
        <f t="shared" si="23"/>
        <v>0</v>
      </c>
    </row>
    <row r="357" spans="1:6" x14ac:dyDescent="0.3">
      <c r="A357" s="1" t="s">
        <v>357</v>
      </c>
      <c r="B357" s="1">
        <v>1959.4799800000001</v>
      </c>
      <c r="C357" s="2">
        <f t="shared" si="20"/>
        <v>1.2766632954706229E-3</v>
      </c>
      <c r="D357" s="3">
        <f t="shared" si="21"/>
        <v>-2.6945902663077479E-2</v>
      </c>
      <c r="E357" s="3">
        <f t="shared" si="22"/>
        <v>7.5015978802694854E-3</v>
      </c>
      <c r="F357">
        <f t="shared" si="23"/>
        <v>0</v>
      </c>
    </row>
    <row r="358" spans="1:6" x14ac:dyDescent="0.3">
      <c r="A358" s="1" t="s">
        <v>358</v>
      </c>
      <c r="B358" s="1">
        <v>1962.869995</v>
      </c>
      <c r="C358" s="2">
        <f t="shared" si="20"/>
        <v>1.7285636751956316E-3</v>
      </c>
      <c r="D358" s="3">
        <f t="shared" si="21"/>
        <v>-2.5024501072933924E-2</v>
      </c>
      <c r="E358" s="3">
        <f t="shared" si="22"/>
        <v>5.6030891211427064E-4</v>
      </c>
      <c r="F358">
        <f t="shared" si="23"/>
        <v>0</v>
      </c>
    </row>
    <row r="359" spans="1:6" x14ac:dyDescent="0.3">
      <c r="A359" s="1" t="s">
        <v>359</v>
      </c>
      <c r="B359" s="1">
        <v>1962.6099850000001</v>
      </c>
      <c r="C359" s="2">
        <f t="shared" si="20"/>
        <v>-1.3247297232689385E-4</v>
      </c>
      <c r="D359" s="3">
        <f t="shared" si="21"/>
        <v>-2.5206613559952244E-2</v>
      </c>
      <c r="E359" s="3">
        <f t="shared" si="22"/>
        <v>1.1649931965700022E-2</v>
      </c>
      <c r="F359">
        <f t="shared" si="23"/>
        <v>0</v>
      </c>
    </row>
    <row r="360" spans="1:6" x14ac:dyDescent="0.3">
      <c r="A360" s="1" t="s">
        <v>360</v>
      </c>
      <c r="B360" s="1">
        <v>1949.9799800000001</v>
      </c>
      <c r="C360" s="2">
        <f t="shared" si="20"/>
        <v>-6.4561065598744459E-3</v>
      </c>
      <c r="D360" s="3">
        <f t="shared" si="21"/>
        <v>-2.8019070966601677E-2</v>
      </c>
      <c r="E360" s="3">
        <f t="shared" si="22"/>
        <v>2.6247463044750514E-3</v>
      </c>
      <c r="F360">
        <f t="shared" si="23"/>
        <v>0</v>
      </c>
    </row>
    <row r="361" spans="1:6" x14ac:dyDescent="0.3">
      <c r="A361" s="1" t="s">
        <v>361</v>
      </c>
      <c r="B361" s="1">
        <v>1959.530029</v>
      </c>
      <c r="C361" s="2">
        <f t="shared" si="20"/>
        <v>4.8855575116011022E-3</v>
      </c>
      <c r="D361" s="3">
        <f t="shared" si="21"/>
        <v>-2.7572479731586504E-2</v>
      </c>
      <c r="E361" s="3">
        <f t="shared" si="22"/>
        <v>5.2741671329332301E-3</v>
      </c>
      <c r="F361">
        <f t="shared" si="23"/>
        <v>0</v>
      </c>
    </row>
    <row r="362" spans="1:6" x14ac:dyDescent="0.3">
      <c r="A362" s="1" t="s">
        <v>362</v>
      </c>
      <c r="B362" s="1">
        <v>1957.219971</v>
      </c>
      <c r="C362" s="2">
        <f t="shared" si="20"/>
        <v>-1.1795791244539316E-3</v>
      </c>
      <c r="D362" s="3">
        <f t="shared" si="21"/>
        <v>-2.7587230924171455E-2</v>
      </c>
      <c r="E362" s="3">
        <f t="shared" si="22"/>
        <v>8.1969830979989923E-3</v>
      </c>
      <c r="F362">
        <f t="shared" si="23"/>
        <v>0</v>
      </c>
    </row>
    <row r="363" spans="1:6" x14ac:dyDescent="0.3">
      <c r="A363" s="1" t="s">
        <v>363</v>
      </c>
      <c r="B363" s="1">
        <v>1960.959961</v>
      </c>
      <c r="C363" s="2">
        <f t="shared" si="20"/>
        <v>1.9090451182738103E-3</v>
      </c>
      <c r="D363" s="3">
        <f t="shared" si="21"/>
        <v>-2.6713930205080203E-2</v>
      </c>
      <c r="E363" s="3">
        <f t="shared" si="22"/>
        <v>6.6353444381803076E-3</v>
      </c>
      <c r="F363">
        <f t="shared" si="23"/>
        <v>0</v>
      </c>
    </row>
    <row r="364" spans="1:6" x14ac:dyDescent="0.3">
      <c r="A364" s="1" t="s">
        <v>364</v>
      </c>
      <c r="B364" s="1">
        <v>1960.2299800000001</v>
      </c>
      <c r="C364" s="2">
        <f t="shared" si="20"/>
        <v>-3.7232626800353795E-4</v>
      </c>
      <c r="D364" s="3">
        <f t="shared" si="21"/>
        <v>-2.6762534273289864E-2</v>
      </c>
      <c r="E364" s="3">
        <f t="shared" si="22"/>
        <v>4.1720564627336209E-3</v>
      </c>
      <c r="F364">
        <f t="shared" si="23"/>
        <v>0</v>
      </c>
    </row>
    <row r="365" spans="1:6" x14ac:dyDescent="0.3">
      <c r="A365" s="1" t="s">
        <v>365</v>
      </c>
      <c r="B365" s="1">
        <v>1973.3199460000001</v>
      </c>
      <c r="C365" s="2">
        <f t="shared" si="20"/>
        <v>6.6555729894672549E-3</v>
      </c>
      <c r="D365" s="3">
        <f t="shared" si="21"/>
        <v>-2.8307165721320485E-2</v>
      </c>
      <c r="E365" s="3">
        <f t="shared" si="22"/>
        <v>-8.3911455409774391E-3</v>
      </c>
      <c r="F365">
        <f t="shared" si="23"/>
        <v>0</v>
      </c>
    </row>
    <row r="366" spans="1:6" x14ac:dyDescent="0.3">
      <c r="A366" s="1" t="s">
        <v>366</v>
      </c>
      <c r="B366" s="1">
        <v>1974.619995</v>
      </c>
      <c r="C366" s="2">
        <f t="shared" si="20"/>
        <v>6.5859616226181369E-4</v>
      </c>
      <c r="D366" s="3">
        <f t="shared" si="21"/>
        <v>-2.820117123170874E-2</v>
      </c>
      <c r="E366" s="3">
        <f t="shared" si="22"/>
        <v>-3.6430865137921024E-3</v>
      </c>
      <c r="F366">
        <f t="shared" si="23"/>
        <v>0</v>
      </c>
    </row>
    <row r="367" spans="1:6" x14ac:dyDescent="0.3">
      <c r="A367" s="1" t="s">
        <v>367</v>
      </c>
      <c r="B367" s="1">
        <v>1985.4399410000001</v>
      </c>
      <c r="C367" s="2">
        <f t="shared" si="20"/>
        <v>5.4645500824045627E-3</v>
      </c>
      <c r="D367" s="3">
        <f t="shared" si="21"/>
        <v>-2.8999810132973661E-2</v>
      </c>
      <c r="E367" s="3">
        <f t="shared" si="22"/>
        <v>-2.0347939693119029E-3</v>
      </c>
      <c r="F367">
        <f t="shared" si="23"/>
        <v>0</v>
      </c>
    </row>
    <row r="368" spans="1:6" x14ac:dyDescent="0.3">
      <c r="A368" s="1" t="s">
        <v>368</v>
      </c>
      <c r="B368" s="1">
        <v>1977.650024</v>
      </c>
      <c r="C368" s="2">
        <f t="shared" si="20"/>
        <v>-3.9312390590800573E-3</v>
      </c>
      <c r="D368" s="3">
        <f t="shared" si="21"/>
        <v>-2.8869087113687558E-2</v>
      </c>
      <c r="E368" s="3">
        <f t="shared" si="22"/>
        <v>1.00425789294238E-2</v>
      </c>
      <c r="F368">
        <f t="shared" si="23"/>
        <v>0</v>
      </c>
    </row>
    <row r="369" spans="1:6" x14ac:dyDescent="0.3">
      <c r="A369" s="1" t="s">
        <v>369</v>
      </c>
      <c r="B369" s="1">
        <v>1963.709961</v>
      </c>
      <c r="C369" s="2">
        <f t="shared" si="20"/>
        <v>-7.0737619404822169E-3</v>
      </c>
      <c r="D369" s="3">
        <f t="shared" si="21"/>
        <v>-3.0833843584452635E-2</v>
      </c>
      <c r="E369" s="3">
        <f t="shared" si="22"/>
        <v>7.1619634803490222E-3</v>
      </c>
      <c r="F369">
        <f t="shared" si="23"/>
        <v>0</v>
      </c>
    </row>
    <row r="370" spans="1:6" x14ac:dyDescent="0.3">
      <c r="A370" s="1" t="s">
        <v>370</v>
      </c>
      <c r="B370" s="1">
        <v>1972.829956</v>
      </c>
      <c r="C370" s="2">
        <f t="shared" si="20"/>
        <v>4.6335164937113963E-3</v>
      </c>
      <c r="D370" s="3">
        <f t="shared" si="21"/>
        <v>-3.1586925577139928E-2</v>
      </c>
      <c r="E370" s="3">
        <f t="shared" si="22"/>
        <v>1.1789628088777794E-2</v>
      </c>
      <c r="F370">
        <f t="shared" si="23"/>
        <v>0</v>
      </c>
    </row>
    <row r="371" spans="1:6" x14ac:dyDescent="0.3">
      <c r="A371" s="1" t="s">
        <v>371</v>
      </c>
      <c r="B371" s="1">
        <v>1964.6800539999999</v>
      </c>
      <c r="C371" s="2">
        <f t="shared" si="20"/>
        <v>-4.1396281496238032E-3</v>
      </c>
      <c r="D371" s="3">
        <f t="shared" si="21"/>
        <v>-3.2450166741671872E-2</v>
      </c>
      <c r="E371" s="3">
        <f t="shared" si="22"/>
        <v>5.4588406652840132E-3</v>
      </c>
      <c r="F371">
        <f t="shared" si="23"/>
        <v>0</v>
      </c>
    </row>
    <row r="372" spans="1:6" x14ac:dyDescent="0.3">
      <c r="A372" s="1" t="s">
        <v>372</v>
      </c>
      <c r="B372" s="1">
        <v>1967.5699460000001</v>
      </c>
      <c r="C372" s="2">
        <f t="shared" si="20"/>
        <v>1.4698417040041947E-3</v>
      </c>
      <c r="D372" s="3">
        <f t="shared" si="21"/>
        <v>-3.1819513689030715E-2</v>
      </c>
      <c r="E372" s="3">
        <f t="shared" si="22"/>
        <v>9.1509279386845486E-4</v>
      </c>
      <c r="F372">
        <f t="shared" si="23"/>
        <v>0</v>
      </c>
    </row>
    <row r="373" spans="1:6" x14ac:dyDescent="0.3">
      <c r="A373" s="1" t="s">
        <v>373</v>
      </c>
      <c r="B373" s="1">
        <v>1977.099976</v>
      </c>
      <c r="C373" s="2">
        <f t="shared" si="20"/>
        <v>4.8318610833396466E-3</v>
      </c>
      <c r="D373" s="3">
        <f t="shared" si="21"/>
        <v>-2.9716018967126563E-2</v>
      </c>
      <c r="E373" s="3">
        <f t="shared" si="22"/>
        <v>-1.6890106884704364E-3</v>
      </c>
      <c r="F373">
        <f t="shared" si="23"/>
        <v>0</v>
      </c>
    </row>
    <row r="374" spans="1:6" x14ac:dyDescent="0.3">
      <c r="A374" s="1" t="s">
        <v>374</v>
      </c>
      <c r="B374" s="1">
        <v>1973.280029</v>
      </c>
      <c r="C374" s="2">
        <f t="shared" si="20"/>
        <v>-1.9339649278222921E-3</v>
      </c>
      <c r="D374" s="3">
        <f t="shared" si="21"/>
        <v>-2.9912269821845288E-2</v>
      </c>
      <c r="E374" s="3">
        <f t="shared" si="22"/>
        <v>-5.8203848425592624E-3</v>
      </c>
      <c r="F374">
        <f t="shared" si="23"/>
        <v>0</v>
      </c>
    </row>
    <row r="375" spans="1:6" x14ac:dyDescent="0.3">
      <c r="A375" s="1" t="s">
        <v>375</v>
      </c>
      <c r="B375" s="1">
        <v>1981.5699460000001</v>
      </c>
      <c r="C375" s="2">
        <f t="shared" si="20"/>
        <v>4.1922850140205638E-3</v>
      </c>
      <c r="D375" s="3">
        <f t="shared" si="21"/>
        <v>-3.0373238274481237E-2</v>
      </c>
      <c r="E375" s="3">
        <f t="shared" si="22"/>
        <v>-1.4117710981287218E-2</v>
      </c>
      <c r="F375">
        <f t="shared" si="23"/>
        <v>0</v>
      </c>
    </row>
    <row r="376" spans="1:6" x14ac:dyDescent="0.3">
      <c r="A376" s="1" t="s">
        <v>376</v>
      </c>
      <c r="B376" s="1">
        <v>1958.119995</v>
      </c>
      <c r="C376" s="2">
        <f t="shared" si="20"/>
        <v>-1.1904605841449497E-2</v>
      </c>
      <c r="D376" s="3">
        <f t="shared" si="21"/>
        <v>-3.6726066850894683E-2</v>
      </c>
      <c r="E376" s="3">
        <f t="shared" si="22"/>
        <v>-2.7193536565581756E-2</v>
      </c>
      <c r="F376">
        <f t="shared" si="23"/>
        <v>0</v>
      </c>
    </row>
    <row r="377" spans="1:6" x14ac:dyDescent="0.3">
      <c r="A377" s="1" t="s">
        <v>377</v>
      </c>
      <c r="B377" s="1">
        <v>1978.219971</v>
      </c>
      <c r="C377" s="2">
        <f t="shared" si="20"/>
        <v>1.0212609109589852E-2</v>
      </c>
      <c r="D377" s="3">
        <f t="shared" si="21"/>
        <v>-3.8273229399304221E-2</v>
      </c>
      <c r="E377" s="3">
        <f t="shared" si="22"/>
        <v>-1.7707275507129482E-2</v>
      </c>
      <c r="F377">
        <f t="shared" si="23"/>
        <v>0</v>
      </c>
    </row>
    <row r="378" spans="1:6" x14ac:dyDescent="0.3">
      <c r="A378" s="1" t="s">
        <v>378</v>
      </c>
      <c r="B378" s="1">
        <v>1973.630005</v>
      </c>
      <c r="C378" s="2">
        <f t="shared" si="20"/>
        <v>-2.3229465145998183E-3</v>
      </c>
      <c r="D378" s="3">
        <f t="shared" si="21"/>
        <v>-3.8514616114753895E-2</v>
      </c>
      <c r="E378" s="3">
        <f t="shared" si="22"/>
        <v>-3.244356550929639E-2</v>
      </c>
      <c r="F378">
        <f t="shared" si="23"/>
        <v>0</v>
      </c>
    </row>
    <row r="379" spans="1:6" x14ac:dyDescent="0.3">
      <c r="A379" s="1" t="s">
        <v>379</v>
      </c>
      <c r="B379" s="1">
        <v>1983.530029</v>
      </c>
      <c r="C379" s="2">
        <f t="shared" si="20"/>
        <v>5.0036109582534613E-3</v>
      </c>
      <c r="D379" s="3">
        <f t="shared" si="21"/>
        <v>-3.9186500799016061E-2</v>
      </c>
      <c r="E379" s="3">
        <f t="shared" si="22"/>
        <v>-3.4180828282176376E-2</v>
      </c>
      <c r="F379">
        <f t="shared" si="23"/>
        <v>0</v>
      </c>
    </row>
    <row r="380" spans="1:6" x14ac:dyDescent="0.3">
      <c r="A380" s="1" t="s">
        <v>380</v>
      </c>
      <c r="B380" s="1">
        <v>1987.01001</v>
      </c>
      <c r="C380" s="2">
        <f t="shared" si="20"/>
        <v>1.7529010446364582E-3</v>
      </c>
      <c r="D380" s="3">
        <f t="shared" si="21"/>
        <v>-3.9221211612430175E-2</v>
      </c>
      <c r="E380" s="3">
        <f t="shared" si="22"/>
        <v>-4.024098021703492E-2</v>
      </c>
      <c r="F380">
        <f t="shared" si="23"/>
        <v>1</v>
      </c>
    </row>
    <row r="381" spans="1:6" x14ac:dyDescent="0.3">
      <c r="A381" s="1" t="s">
        <v>381</v>
      </c>
      <c r="B381" s="1">
        <v>1987.9799800000001</v>
      </c>
      <c r="C381" s="2">
        <f t="shared" si="20"/>
        <v>4.8803645880490185E-4</v>
      </c>
      <c r="D381" s="3">
        <f t="shared" si="21"/>
        <v>-3.7387637642684754E-2</v>
      </c>
      <c r="E381" s="3">
        <f t="shared" si="22"/>
        <v>-2.3914611695171874E-2</v>
      </c>
      <c r="F381">
        <f t="shared" si="23"/>
        <v>0</v>
      </c>
    </row>
    <row r="382" spans="1:6" x14ac:dyDescent="0.3">
      <c r="A382" s="1" t="s">
        <v>382</v>
      </c>
      <c r="B382" s="1">
        <v>1978.339966</v>
      </c>
      <c r="C382" s="2">
        <f t="shared" si="20"/>
        <v>-4.8609457194895948E-3</v>
      </c>
      <c r="D382" s="3">
        <f t="shared" si="21"/>
        <v>-3.7860570079918353E-2</v>
      </c>
      <c r="E382" s="3">
        <f t="shared" si="22"/>
        <v>-2.1447099946045683E-2</v>
      </c>
      <c r="F382">
        <f t="shared" si="23"/>
        <v>0</v>
      </c>
    </row>
    <row r="383" spans="1:6" x14ac:dyDescent="0.3">
      <c r="A383" s="1" t="s">
        <v>383</v>
      </c>
      <c r="B383" s="1">
        <v>1978.910034</v>
      </c>
      <c r="C383" s="2">
        <f t="shared" si="20"/>
        <v>2.8811321192405513E-4</v>
      </c>
      <c r="D383" s="3">
        <f t="shared" si="21"/>
        <v>-3.7762299644259992E-2</v>
      </c>
      <c r="E383" s="3">
        <f t="shared" si="22"/>
        <v>-1.8547013938274681E-2</v>
      </c>
      <c r="F383">
        <f t="shared" si="23"/>
        <v>0</v>
      </c>
    </row>
    <row r="384" spans="1:6" x14ac:dyDescent="0.3">
      <c r="A384" s="1" t="s">
        <v>384</v>
      </c>
      <c r="B384" s="1">
        <v>1969.9499510000001</v>
      </c>
      <c r="C384" s="2">
        <f t="shared" si="20"/>
        <v>-4.5380684101610867E-3</v>
      </c>
      <c r="D384" s="3">
        <f t="shared" si="21"/>
        <v>-3.8533252295581744E-2</v>
      </c>
      <c r="E384" s="3">
        <f t="shared" si="22"/>
        <v>-1.1923157543195595E-2</v>
      </c>
      <c r="F384">
        <f t="shared" si="23"/>
        <v>0</v>
      </c>
    </row>
    <row r="385" spans="1:6" x14ac:dyDescent="0.3">
      <c r="A385" s="1" t="s">
        <v>385</v>
      </c>
      <c r="B385" s="1">
        <v>1970.0699460000001</v>
      </c>
      <c r="C385" s="2">
        <f t="shared" si="20"/>
        <v>6.0910859931627437E-5</v>
      </c>
      <c r="D385" s="3">
        <f t="shared" si="21"/>
        <v>-3.8521572985841912E-2</v>
      </c>
      <c r="E385" s="3">
        <f t="shared" si="22"/>
        <v>1.2615172706024018E-2</v>
      </c>
      <c r="F385">
        <f t="shared" si="23"/>
        <v>0</v>
      </c>
    </row>
    <row r="386" spans="1:6" x14ac:dyDescent="0.3">
      <c r="A386" s="1" t="s">
        <v>386</v>
      </c>
      <c r="B386" s="1">
        <v>1930.670044</v>
      </c>
      <c r="C386" s="2">
        <f t="shared" si="20"/>
        <v>-2.0201931980177425E-2</v>
      </c>
      <c r="D386" s="3">
        <f t="shared" si="21"/>
        <v>-4.909281253237479E-2</v>
      </c>
      <c r="E386" s="3">
        <f t="shared" si="22"/>
        <v>1.5417014433106811E-2</v>
      </c>
      <c r="F386">
        <f t="shared" si="23"/>
        <v>0</v>
      </c>
    </row>
    <row r="387" spans="1:6" x14ac:dyDescent="0.3">
      <c r="A387" s="1" t="s">
        <v>387</v>
      </c>
      <c r="B387" s="1">
        <v>1925.150024</v>
      </c>
      <c r="C387" s="2">
        <f t="shared" si="20"/>
        <v>-2.8632164747045552E-3</v>
      </c>
      <c r="D387" s="3">
        <f t="shared" si="21"/>
        <v>-4.9088535692076267E-2</v>
      </c>
      <c r="E387" s="3">
        <f t="shared" si="22"/>
        <v>1.6749182782253423E-2</v>
      </c>
      <c r="F387">
        <f t="shared" si="23"/>
        <v>0</v>
      </c>
    </row>
    <row r="388" spans="1:6" x14ac:dyDescent="0.3">
      <c r="A388" s="1" t="s">
        <v>388</v>
      </c>
      <c r="B388" s="1">
        <v>1938.98999</v>
      </c>
      <c r="C388" s="2">
        <f t="shared" ref="C388:C451" si="24">LN(B388/B387)</f>
        <v>7.1633145438523508E-3</v>
      </c>
      <c r="D388" s="3">
        <f t="shared" si="21"/>
        <v>-4.9784208446545367E-2</v>
      </c>
      <c r="E388" s="3">
        <f t="shared" si="22"/>
        <v>3.1470052333185318E-2</v>
      </c>
      <c r="F388">
        <f t="shared" si="23"/>
        <v>0</v>
      </c>
    </row>
    <row r="389" spans="1:6" x14ac:dyDescent="0.3">
      <c r="A389" s="1" t="s">
        <v>389</v>
      </c>
      <c r="B389" s="1">
        <v>1920.209961</v>
      </c>
      <c r="C389" s="2">
        <f t="shared" si="24"/>
        <v>-9.7326790439134364E-3</v>
      </c>
      <c r="D389" s="3">
        <f t="shared" si="21"/>
        <v>-5.1509596241827653E-2</v>
      </c>
      <c r="E389" s="3">
        <f t="shared" si="22"/>
        <v>3.3929162253002049E-2</v>
      </c>
      <c r="F389">
        <f t="shared" si="23"/>
        <v>0</v>
      </c>
    </row>
    <row r="390" spans="1:6" x14ac:dyDescent="0.3">
      <c r="A390" s="1" t="s">
        <v>390</v>
      </c>
      <c r="B390" s="1">
        <v>1920.23999</v>
      </c>
      <c r="C390" s="2">
        <f t="shared" si="24"/>
        <v>1.5638271756657665E-5</v>
      </c>
      <c r="D390" s="3">
        <f t="shared" si="21"/>
        <v>-5.0647931762540226E-2</v>
      </c>
      <c r="E390" s="3">
        <f t="shared" si="22"/>
        <v>4.2446824832524897E-2</v>
      </c>
      <c r="F390">
        <f t="shared" si="23"/>
        <v>0</v>
      </c>
    </row>
    <row r="391" spans="1:6" x14ac:dyDescent="0.3">
      <c r="A391" s="1" t="s">
        <v>391</v>
      </c>
      <c r="B391" s="1">
        <v>1909.5699460000001</v>
      </c>
      <c r="C391" s="2">
        <f t="shared" si="24"/>
        <v>-5.5721154760536261E-3</v>
      </c>
      <c r="D391" s="3">
        <f t="shared" si="21"/>
        <v>-5.018801666603738E-2</v>
      </c>
      <c r="E391" s="3">
        <f t="shared" si="22"/>
        <v>2.8986826961907915E-2</v>
      </c>
      <c r="F391">
        <f t="shared" si="23"/>
        <v>0</v>
      </c>
    </row>
    <row r="392" spans="1:6" x14ac:dyDescent="0.3">
      <c r="A392" s="1" t="s">
        <v>392</v>
      </c>
      <c r="B392" s="1">
        <v>1931.589966</v>
      </c>
      <c r="C392" s="2">
        <f t="shared" si="24"/>
        <v>1.146542280237354E-2</v>
      </c>
      <c r="D392" s="3">
        <f t="shared" si="21"/>
        <v>-5.4109774399624215E-2</v>
      </c>
      <c r="E392" s="3">
        <f t="shared" si="22"/>
        <v>3.1007556100072591E-2</v>
      </c>
      <c r="F392">
        <f t="shared" si="23"/>
        <v>0</v>
      </c>
    </row>
    <row r="393" spans="1:6" x14ac:dyDescent="0.3">
      <c r="A393" s="1" t="s">
        <v>393</v>
      </c>
      <c r="B393" s="1">
        <v>1936.920044</v>
      </c>
      <c r="C393" s="2">
        <f t="shared" si="24"/>
        <v>2.7556249610503833E-3</v>
      </c>
      <c r="D393" s="3">
        <f t="shared" si="21"/>
        <v>-5.4295345932777558E-2</v>
      </c>
      <c r="E393" s="3">
        <f t="shared" si="22"/>
        <v>3.3696067604706746E-2</v>
      </c>
      <c r="F393">
        <f t="shared" si="23"/>
        <v>0</v>
      </c>
    </row>
    <row r="394" spans="1:6" x14ac:dyDescent="0.3">
      <c r="A394" s="1" t="s">
        <v>394</v>
      </c>
      <c r="B394" s="1">
        <v>1933.75</v>
      </c>
      <c r="C394" s="2">
        <f t="shared" si="24"/>
        <v>-1.6379824023901584E-3</v>
      </c>
      <c r="D394" s="3">
        <f t="shared" si="21"/>
        <v>-5.3483623769230278E-2</v>
      </c>
      <c r="E394" s="3">
        <f t="shared" si="22"/>
        <v>2.7061286100017682E-2</v>
      </c>
      <c r="F394">
        <f t="shared" si="23"/>
        <v>0</v>
      </c>
    </row>
    <row r="395" spans="1:6" x14ac:dyDescent="0.3">
      <c r="A395" s="1" t="s">
        <v>395</v>
      </c>
      <c r="B395" s="1">
        <v>1946.719971</v>
      </c>
      <c r="C395" s="2">
        <f t="shared" si="24"/>
        <v>6.6847672550107134E-3</v>
      </c>
      <c r="D395" s="3">
        <f t="shared" si="21"/>
        <v>-5.4872271238388753E-2</v>
      </c>
      <c r="E395" s="3">
        <f t="shared" si="22"/>
        <v>2.103355722724087E-2</v>
      </c>
      <c r="F395">
        <f t="shared" si="23"/>
        <v>0</v>
      </c>
    </row>
    <row r="396" spans="1:6" x14ac:dyDescent="0.3">
      <c r="A396" s="1" t="s">
        <v>396</v>
      </c>
      <c r="B396" s="1">
        <v>1955.1800539999999</v>
      </c>
      <c r="C396" s="2">
        <f t="shared" si="24"/>
        <v>4.3363982690421158E-3</v>
      </c>
      <c r="D396" s="3">
        <f t="shared" si="21"/>
        <v>-5.4907127305527777E-2</v>
      </c>
      <c r="E396" s="3">
        <f t="shared" si="22"/>
        <v>2.4409846362766149E-2</v>
      </c>
      <c r="F396">
        <f t="shared" si="23"/>
        <v>0</v>
      </c>
    </row>
    <row r="397" spans="1:6" x14ac:dyDescent="0.3">
      <c r="A397" s="1" t="s">
        <v>397</v>
      </c>
      <c r="B397" s="1">
        <v>1955.0600589999999</v>
      </c>
      <c r="C397" s="2">
        <f t="shared" si="24"/>
        <v>-6.1374747621649646E-5</v>
      </c>
      <c r="D397" s="3">
        <f t="shared" si="21"/>
        <v>-5.1518575435084028E-2</v>
      </c>
      <c r="E397" s="3">
        <f t="shared" si="22"/>
        <v>1.5370149162291029E-2</v>
      </c>
      <c r="F397">
        <f t="shared" si="23"/>
        <v>0</v>
      </c>
    </row>
    <row r="398" spans="1:6" x14ac:dyDescent="0.3">
      <c r="A398" s="1" t="s">
        <v>398</v>
      </c>
      <c r="B398" s="1">
        <v>1971.73999</v>
      </c>
      <c r="C398" s="2">
        <f t="shared" si="24"/>
        <v>8.4954828929990414E-3</v>
      </c>
      <c r="D398" s="3">
        <f t="shared" si="21"/>
        <v>-5.065733267688842E-2</v>
      </c>
      <c r="E398" s="3">
        <f t="shared" si="22"/>
        <v>9.6025141991236476E-3</v>
      </c>
      <c r="F398">
        <f t="shared" si="23"/>
        <v>0</v>
      </c>
    </row>
    <row r="399" spans="1:6" x14ac:dyDescent="0.3">
      <c r="A399" s="1" t="s">
        <v>399</v>
      </c>
      <c r="B399" s="1">
        <v>1981.599976</v>
      </c>
      <c r="C399" s="2">
        <f t="shared" si="24"/>
        <v>4.9881905070184923E-3</v>
      </c>
      <c r="D399" s="3">
        <f t="shared" si="21"/>
        <v>-5.1168229161907594E-2</v>
      </c>
      <c r="E399" s="3">
        <f t="shared" si="22"/>
        <v>5.5921664471792996E-3</v>
      </c>
      <c r="F399">
        <f t="shared" si="23"/>
        <v>0</v>
      </c>
    </row>
    <row r="400" spans="1:6" x14ac:dyDescent="0.3">
      <c r="A400" s="1" t="s">
        <v>400</v>
      </c>
      <c r="B400" s="1">
        <v>1986.51001</v>
      </c>
      <c r="C400" s="2">
        <f t="shared" si="24"/>
        <v>2.474748191573312E-3</v>
      </c>
      <c r="D400" s="3">
        <f t="shared" si="21"/>
        <v>-5.0683487554628932E-2</v>
      </c>
      <c r="E400" s="3">
        <f t="shared" si="22"/>
        <v>7.6698672870732674E-3</v>
      </c>
      <c r="F400">
        <f t="shared" si="23"/>
        <v>0</v>
      </c>
    </row>
    <row r="401" spans="1:6" x14ac:dyDescent="0.3">
      <c r="A401" s="1" t="s">
        <v>401</v>
      </c>
      <c r="B401" s="1">
        <v>1992.369995</v>
      </c>
      <c r="C401" s="2">
        <f t="shared" si="24"/>
        <v>2.9455471034691241E-3</v>
      </c>
      <c r="D401" s="3">
        <f t="shared" si="21"/>
        <v>-5.0826511003848787E-2</v>
      </c>
      <c r="E401" s="3">
        <f t="shared" si="22"/>
        <v>6.586596438645018E-3</v>
      </c>
      <c r="F401">
        <f t="shared" si="23"/>
        <v>0</v>
      </c>
    </row>
    <row r="402" spans="1:6" x14ac:dyDescent="0.3">
      <c r="A402" s="1" t="s">
        <v>402</v>
      </c>
      <c r="B402" s="1">
        <v>1988.400024</v>
      </c>
      <c r="C402" s="2">
        <f t="shared" si="24"/>
        <v>-1.9945750682435126E-3</v>
      </c>
      <c r="D402" s="3">
        <f t="shared" si="21"/>
        <v>-5.0935098072444972E-2</v>
      </c>
      <c r="E402" s="3">
        <f t="shared" si="22"/>
        <v>-4.7562793663353262E-3</v>
      </c>
      <c r="F402">
        <f t="shared" si="23"/>
        <v>0</v>
      </c>
    </row>
    <row r="403" spans="1:6" x14ac:dyDescent="0.3">
      <c r="A403" s="1" t="s">
        <v>403</v>
      </c>
      <c r="B403" s="1">
        <v>1997.920044</v>
      </c>
      <c r="C403" s="2">
        <f t="shared" si="24"/>
        <v>4.7763540992150867E-3</v>
      </c>
      <c r="D403" s="3">
        <f t="shared" si="21"/>
        <v>-5.0790607573988608E-2</v>
      </c>
      <c r="E403" s="3">
        <f t="shared" si="22"/>
        <v>-2.1673648674694554E-3</v>
      </c>
      <c r="F403">
        <f t="shared" si="23"/>
        <v>0</v>
      </c>
    </row>
    <row r="404" spans="1:6" x14ac:dyDescent="0.3">
      <c r="A404" s="1" t="s">
        <v>404</v>
      </c>
      <c r="B404" s="1">
        <v>2000.0200199999999</v>
      </c>
      <c r="C404" s="2">
        <f t="shared" si="24"/>
        <v>1.050529102244025E-3</v>
      </c>
      <c r="D404" s="3">
        <f t="shared" si="21"/>
        <v>-5.0798007342608635E-2</v>
      </c>
      <c r="E404" s="3">
        <f t="shared" si="22"/>
        <v>-1.335833735551611E-3</v>
      </c>
      <c r="F404">
        <f t="shared" si="23"/>
        <v>0</v>
      </c>
    </row>
    <row r="405" spans="1:6" x14ac:dyDescent="0.3">
      <c r="A405" s="1" t="s">
        <v>405</v>
      </c>
      <c r="B405" s="1">
        <v>2000.119995</v>
      </c>
      <c r="C405" s="2">
        <f t="shared" si="24"/>
        <v>4.9985750321780398E-5</v>
      </c>
      <c r="D405" s="3">
        <f t="shared" si="21"/>
        <v>-5.0094502471416537E-2</v>
      </c>
      <c r="E405" s="3">
        <f t="shared" si="22"/>
        <v>-5.6249085692538173E-3</v>
      </c>
      <c r="F405">
        <f t="shared" si="23"/>
        <v>0</v>
      </c>
    </row>
    <row r="406" spans="1:6" x14ac:dyDescent="0.3">
      <c r="A406" s="1" t="s">
        <v>406</v>
      </c>
      <c r="B406" s="1">
        <v>1996.73999</v>
      </c>
      <c r="C406" s="2">
        <f t="shared" si="24"/>
        <v>-1.6913306037346758E-3</v>
      </c>
      <c r="D406" s="3">
        <f t="shared" si="21"/>
        <v>-5.0236018480800011E-2</v>
      </c>
      <c r="E406" s="3">
        <f t="shared" si="22"/>
        <v>-9.6502266147268055E-3</v>
      </c>
      <c r="F406">
        <f t="shared" si="23"/>
        <v>0</v>
      </c>
    </row>
    <row r="407" spans="1:6" x14ac:dyDescent="0.3">
      <c r="A407" s="1" t="s">
        <v>407</v>
      </c>
      <c r="B407" s="1">
        <v>2003.369995</v>
      </c>
      <c r="C407" s="2">
        <f t="shared" si="24"/>
        <v>3.3149143879035695E-3</v>
      </c>
      <c r="D407" s="3">
        <f t="shared" ref="D407:D470" si="25">_xlfn.STDEV.S(C387:C407)*SQRT(10)*Factor</f>
        <v>-3.6004026060400658E-2</v>
      </c>
      <c r="E407" s="3">
        <f t="shared" si="22"/>
        <v>-1.6495052762514506E-3</v>
      </c>
      <c r="F407">
        <f t="shared" si="23"/>
        <v>0</v>
      </c>
    </row>
    <row r="408" spans="1:6" x14ac:dyDescent="0.3">
      <c r="A408" s="1" t="s">
        <v>408</v>
      </c>
      <c r="B408" s="1">
        <v>2002.280029</v>
      </c>
      <c r="C408" s="2">
        <f t="shared" si="24"/>
        <v>-5.4421430747598944E-4</v>
      </c>
      <c r="D408" s="3">
        <f t="shared" si="25"/>
        <v>-3.5385370714841748E-2</v>
      </c>
      <c r="E408" s="3">
        <f t="shared" ref="E408:E471" si="26">LN(B419/B409)</f>
        <v>4.2474434906293129E-4</v>
      </c>
      <c r="F408">
        <f t="shared" ref="F408:F471" si="27">IF(E408&lt;D408, 1, 0)</f>
        <v>0</v>
      </c>
    </row>
    <row r="409" spans="1:6" x14ac:dyDescent="0.3">
      <c r="A409" s="1" t="s">
        <v>409</v>
      </c>
      <c r="B409" s="1">
        <v>2000.719971</v>
      </c>
      <c r="C409" s="2">
        <f t="shared" si="24"/>
        <v>-7.7944445614907946E-4</v>
      </c>
      <c r="D409" s="3">
        <f t="shared" si="25"/>
        <v>-3.4455730577318953E-2</v>
      </c>
      <c r="E409" s="3">
        <f t="shared" si="26"/>
        <v>6.839601006403114E-3</v>
      </c>
      <c r="F409">
        <f t="shared" si="27"/>
        <v>0</v>
      </c>
    </row>
    <row r="410" spans="1:6" x14ac:dyDescent="0.3">
      <c r="A410" s="1" t="s">
        <v>410</v>
      </c>
      <c r="B410" s="1">
        <v>1997.650024</v>
      </c>
      <c r="C410" s="2">
        <f t="shared" si="24"/>
        <v>-1.5355995603710607E-3</v>
      </c>
      <c r="D410" s="3">
        <f t="shared" si="25"/>
        <v>-2.9366559787048132E-2</v>
      </c>
      <c r="E410" s="3">
        <f t="shared" si="26"/>
        <v>1.3389695214647288E-3</v>
      </c>
      <c r="F410">
        <f t="shared" si="27"/>
        <v>0</v>
      </c>
    </row>
    <row r="411" spans="1:6" x14ac:dyDescent="0.3">
      <c r="A411" s="1" t="s">
        <v>411</v>
      </c>
      <c r="B411" s="1">
        <v>2007.709961</v>
      </c>
      <c r="C411" s="2">
        <f t="shared" si="24"/>
        <v>5.0232479433631322E-3</v>
      </c>
      <c r="D411" s="3">
        <f t="shared" si="25"/>
        <v>-2.9604382543857295E-2</v>
      </c>
      <c r="E411" s="3">
        <f t="shared" si="26"/>
        <v>-3.6287869174611077E-3</v>
      </c>
      <c r="F411">
        <f t="shared" si="27"/>
        <v>0</v>
      </c>
    </row>
    <row r="412" spans="1:6" x14ac:dyDescent="0.3">
      <c r="A412" s="1" t="s">
        <v>412</v>
      </c>
      <c r="B412" s="1">
        <v>2001.540039</v>
      </c>
      <c r="C412" s="2">
        <f t="shared" si="24"/>
        <v>-3.0778459166717516E-3</v>
      </c>
      <c r="D412" s="3">
        <f t="shared" si="25"/>
        <v>-2.8082076164393833E-2</v>
      </c>
      <c r="E412" s="3">
        <f t="shared" si="26"/>
        <v>-2.8555150235709051E-3</v>
      </c>
      <c r="F412">
        <f t="shared" si="27"/>
        <v>0</v>
      </c>
    </row>
    <row r="413" spans="1:6" x14ac:dyDescent="0.3">
      <c r="A413" s="1" t="s">
        <v>413</v>
      </c>
      <c r="B413" s="1">
        <v>1988.4399410000001</v>
      </c>
      <c r="C413" s="2">
        <f t="shared" si="24"/>
        <v>-6.5665217057652601E-3</v>
      </c>
      <c r="D413" s="3">
        <f t="shared" si="25"/>
        <v>-2.6949225944750813E-2</v>
      </c>
      <c r="E413" s="3">
        <f t="shared" si="26"/>
        <v>1.3070179835727705E-3</v>
      </c>
      <c r="F413">
        <f t="shared" si="27"/>
        <v>0</v>
      </c>
    </row>
    <row r="414" spans="1:6" x14ac:dyDescent="0.3">
      <c r="A414" s="1" t="s">
        <v>414</v>
      </c>
      <c r="B414" s="1">
        <v>1995.6899410000001</v>
      </c>
      <c r="C414" s="2">
        <f t="shared" si="24"/>
        <v>3.6394436011098351E-3</v>
      </c>
      <c r="D414" s="3">
        <f t="shared" si="25"/>
        <v>-2.7108070888153712E-2</v>
      </c>
      <c r="E414" s="3">
        <f t="shared" si="26"/>
        <v>-1.5875412369062709E-2</v>
      </c>
      <c r="F414">
        <f t="shared" si="27"/>
        <v>0</v>
      </c>
    </row>
    <row r="415" spans="1:6" x14ac:dyDescent="0.3">
      <c r="A415" s="1" t="s">
        <v>415</v>
      </c>
      <c r="B415" s="1">
        <v>1997.4499510000001</v>
      </c>
      <c r="C415" s="2">
        <f t="shared" si="24"/>
        <v>8.8151688223948085E-4</v>
      </c>
      <c r="D415" s="3">
        <f t="shared" si="25"/>
        <v>-2.6635770248109598E-2</v>
      </c>
      <c r="E415" s="3">
        <f t="shared" si="26"/>
        <v>-1.3557454795875587E-3</v>
      </c>
      <c r="F415">
        <f t="shared" si="27"/>
        <v>0</v>
      </c>
    </row>
    <row r="416" spans="1:6" x14ac:dyDescent="0.3">
      <c r="A416" s="1" t="s">
        <v>416</v>
      </c>
      <c r="B416" s="1">
        <v>1985.540039</v>
      </c>
      <c r="C416" s="2">
        <f t="shared" si="24"/>
        <v>-5.9804054374368917E-3</v>
      </c>
      <c r="D416" s="3">
        <f t="shared" si="25"/>
        <v>-2.7756809940731896E-2</v>
      </c>
      <c r="E416" s="3">
        <f t="shared" si="26"/>
        <v>-3.1953928008537752E-3</v>
      </c>
      <c r="F416">
        <f t="shared" si="27"/>
        <v>0</v>
      </c>
    </row>
    <row r="417" spans="1:6" x14ac:dyDescent="0.3">
      <c r="A417" s="1" t="s">
        <v>417</v>
      </c>
      <c r="B417" s="1">
        <v>1984.130005</v>
      </c>
      <c r="C417" s="2">
        <f t="shared" si="24"/>
        <v>-7.1040365756933814E-4</v>
      </c>
      <c r="D417" s="3">
        <f t="shared" si="25"/>
        <v>-2.7263916492316586E-2</v>
      </c>
      <c r="E417" s="3">
        <f t="shared" si="26"/>
        <v>-1.3441716494756395E-2</v>
      </c>
      <c r="F417">
        <f t="shared" si="27"/>
        <v>0</v>
      </c>
    </row>
    <row r="418" spans="1:6" x14ac:dyDescent="0.3">
      <c r="A418" s="1" t="s">
        <v>418</v>
      </c>
      <c r="B418" s="1">
        <v>1998.9799800000001</v>
      </c>
      <c r="C418" s="2">
        <f t="shared" si="24"/>
        <v>7.4565070309994264E-3</v>
      </c>
      <c r="D418" s="3">
        <f t="shared" si="25"/>
        <v>-2.9291650517014614E-2</v>
      </c>
      <c r="E418" s="3">
        <f t="shared" si="26"/>
        <v>-2.8073627837199182E-2</v>
      </c>
      <c r="F418">
        <f t="shared" si="27"/>
        <v>0</v>
      </c>
    </row>
    <row r="419" spans="1:6" x14ac:dyDescent="0.3">
      <c r="A419" s="1" t="s">
        <v>419</v>
      </c>
      <c r="B419" s="1">
        <v>2001.5699460000001</v>
      </c>
      <c r="C419" s="2">
        <f t="shared" si="24"/>
        <v>1.2948051691653573E-3</v>
      </c>
      <c r="D419" s="3">
        <f t="shared" si="25"/>
        <v>-2.6491232247887568E-2</v>
      </c>
      <c r="E419" s="3">
        <f t="shared" si="26"/>
        <v>-3.2947741485488888E-2</v>
      </c>
      <c r="F419">
        <f t="shared" si="27"/>
        <v>1</v>
      </c>
    </row>
    <row r="420" spans="1:6" x14ac:dyDescent="0.3">
      <c r="A420" s="1" t="s">
        <v>420</v>
      </c>
      <c r="B420" s="1">
        <v>2011.3599850000001</v>
      </c>
      <c r="C420" s="2">
        <f t="shared" si="24"/>
        <v>4.8792570969692309E-3</v>
      </c>
      <c r="D420" s="3">
        <f t="shared" si="25"/>
        <v>-2.6444220153460499E-2</v>
      </c>
      <c r="E420" s="3">
        <f t="shared" si="26"/>
        <v>-2.1366722658519553E-2</v>
      </c>
      <c r="F420">
        <f t="shared" si="27"/>
        <v>0</v>
      </c>
    </row>
    <row r="421" spans="1:6" x14ac:dyDescent="0.3">
      <c r="A421" s="1" t="s">
        <v>421</v>
      </c>
      <c r="B421" s="1">
        <v>2010.400024</v>
      </c>
      <c r="C421" s="2">
        <f t="shared" si="24"/>
        <v>-4.7738354157513045E-4</v>
      </c>
      <c r="D421" s="3">
        <f t="shared" si="25"/>
        <v>-2.6335507982424296E-2</v>
      </c>
      <c r="E421" s="3">
        <f t="shared" si="26"/>
        <v>-1.4887506241030798E-2</v>
      </c>
      <c r="F421">
        <f t="shared" si="27"/>
        <v>0</v>
      </c>
    </row>
    <row r="422" spans="1:6" x14ac:dyDescent="0.3">
      <c r="A422" s="1" t="s">
        <v>422</v>
      </c>
      <c r="B422" s="1">
        <v>1994.290039</v>
      </c>
      <c r="C422" s="2">
        <f t="shared" si="24"/>
        <v>-8.0456023555977706E-3</v>
      </c>
      <c r="D422" s="3">
        <f t="shared" si="25"/>
        <v>-2.9385997258486552E-2</v>
      </c>
      <c r="E422" s="3">
        <f t="shared" si="26"/>
        <v>-2.4335874687190635E-2</v>
      </c>
      <c r="F422">
        <f t="shared" si="27"/>
        <v>0</v>
      </c>
    </row>
    <row r="423" spans="1:6" x14ac:dyDescent="0.3">
      <c r="A423" s="1" t="s">
        <v>423</v>
      </c>
      <c r="B423" s="1">
        <v>1982.7700199999999</v>
      </c>
      <c r="C423" s="2">
        <f t="shared" si="24"/>
        <v>-5.7932498118750831E-3</v>
      </c>
      <c r="D423" s="3">
        <f t="shared" si="25"/>
        <v>-3.0702957339281963E-2</v>
      </c>
      <c r="E423" s="3">
        <f t="shared" si="26"/>
        <v>-1.4826903832800891E-2</v>
      </c>
      <c r="F423">
        <f t="shared" si="27"/>
        <v>0</v>
      </c>
    </row>
    <row r="424" spans="1:6" x14ac:dyDescent="0.3">
      <c r="A424" s="1" t="s">
        <v>424</v>
      </c>
      <c r="B424" s="1">
        <v>1998.3000489999999</v>
      </c>
      <c r="C424" s="2">
        <f t="shared" si="24"/>
        <v>7.8019766082534792E-3</v>
      </c>
      <c r="D424" s="3">
        <f t="shared" si="25"/>
        <v>-3.2352494129358679E-2</v>
      </c>
      <c r="E424" s="3">
        <f t="shared" si="26"/>
        <v>-1.9403838962865304E-2</v>
      </c>
      <c r="F424">
        <f t="shared" si="27"/>
        <v>0</v>
      </c>
    </row>
    <row r="425" spans="1:6" x14ac:dyDescent="0.3">
      <c r="A425" s="1" t="s">
        <v>425</v>
      </c>
      <c r="B425" s="1">
        <v>1965.98999</v>
      </c>
      <c r="C425" s="2">
        <f t="shared" si="24"/>
        <v>-1.6300913470395792E-2</v>
      </c>
      <c r="D425" s="3">
        <f t="shared" si="25"/>
        <v>-4.1530435729910109E-2</v>
      </c>
      <c r="E425" s="3">
        <f t="shared" si="26"/>
        <v>-3.9460180412048747E-2</v>
      </c>
      <c r="F425">
        <f t="shared" si="27"/>
        <v>0</v>
      </c>
    </row>
    <row r="426" spans="1:6" x14ac:dyDescent="0.3">
      <c r="A426" s="1" t="s">
        <v>426</v>
      </c>
      <c r="B426" s="1">
        <v>1982.849976</v>
      </c>
      <c r="C426" s="2">
        <f t="shared" si="24"/>
        <v>8.5392614520381476E-3</v>
      </c>
      <c r="D426" s="3">
        <f t="shared" si="25"/>
        <v>-4.4162696842197847E-2</v>
      </c>
      <c r="E426" s="3">
        <f t="shared" si="26"/>
        <v>-5.351516282223219E-2</v>
      </c>
      <c r="F426">
        <f t="shared" si="27"/>
        <v>1</v>
      </c>
    </row>
    <row r="427" spans="1:6" x14ac:dyDescent="0.3">
      <c r="A427" s="1" t="s">
        <v>427</v>
      </c>
      <c r="B427" s="1">
        <v>1977.8000489999999</v>
      </c>
      <c r="C427" s="2">
        <f t="shared" si="24"/>
        <v>-2.5500509788356071E-3</v>
      </c>
      <c r="D427" s="3">
        <f t="shared" si="25"/>
        <v>-4.4251385942736234E-2</v>
      </c>
      <c r="E427" s="3">
        <f t="shared" si="26"/>
        <v>-4.9147726444979771E-2</v>
      </c>
      <c r="F427">
        <f t="shared" si="27"/>
        <v>1</v>
      </c>
    </row>
    <row r="428" spans="1:6" x14ac:dyDescent="0.3">
      <c r="A428" s="1" t="s">
        <v>428</v>
      </c>
      <c r="B428" s="1">
        <v>1972.290039</v>
      </c>
      <c r="C428" s="2">
        <f t="shared" si="24"/>
        <v>-2.7898166629031391E-3</v>
      </c>
      <c r="D428" s="3">
        <f t="shared" si="25"/>
        <v>-4.3928518808691613E-2</v>
      </c>
      <c r="E428" s="3">
        <f t="shared" si="26"/>
        <v>-4.39439210320842E-2</v>
      </c>
      <c r="F428">
        <f t="shared" si="27"/>
        <v>1</v>
      </c>
    </row>
    <row r="429" spans="1:6" x14ac:dyDescent="0.3">
      <c r="A429" s="1" t="s">
        <v>429</v>
      </c>
      <c r="B429" s="1">
        <v>1946.160034</v>
      </c>
      <c r="C429" s="2">
        <f t="shared" si="24"/>
        <v>-1.3337106173277633E-2</v>
      </c>
      <c r="D429" s="3">
        <f t="shared" si="25"/>
        <v>-4.8348807364194335E-2</v>
      </c>
      <c r="E429" s="3">
        <f t="shared" si="26"/>
        <v>-4.3804097028661039E-2</v>
      </c>
      <c r="F429">
        <f t="shared" si="27"/>
        <v>0</v>
      </c>
    </row>
    <row r="430" spans="1:6" x14ac:dyDescent="0.3">
      <c r="A430" s="1" t="s">
        <v>430</v>
      </c>
      <c r="B430" s="1">
        <v>1946.170044</v>
      </c>
      <c r="C430" s="2">
        <f t="shared" si="24"/>
        <v>5.143448679498555E-6</v>
      </c>
      <c r="D430" s="3">
        <f t="shared" si="25"/>
        <v>-4.8390412820174866E-2</v>
      </c>
      <c r="E430" s="3">
        <f t="shared" si="26"/>
        <v>-4.2105918938509651E-2</v>
      </c>
      <c r="F430">
        <f t="shared" si="27"/>
        <v>0</v>
      </c>
    </row>
    <row r="431" spans="1:6" x14ac:dyDescent="0.3">
      <c r="A431" s="1" t="s">
        <v>431</v>
      </c>
      <c r="B431" s="1">
        <v>1967.900024</v>
      </c>
      <c r="C431" s="2">
        <f t="shared" si="24"/>
        <v>1.110363528539427E-2</v>
      </c>
      <c r="D431" s="3">
        <f t="shared" si="25"/>
        <v>-5.2329029938201467E-2</v>
      </c>
      <c r="E431" s="3">
        <f t="shared" si="26"/>
        <v>-3.1438416880244721E-2</v>
      </c>
      <c r="F431">
        <f t="shared" si="27"/>
        <v>0</v>
      </c>
    </row>
    <row r="432" spans="1:6" x14ac:dyDescent="0.3">
      <c r="A432" s="1" t="s">
        <v>432</v>
      </c>
      <c r="B432" s="1">
        <v>1964.8199460000001</v>
      </c>
      <c r="C432" s="2">
        <f t="shared" si="24"/>
        <v>-1.5663859381090063E-3</v>
      </c>
      <c r="D432" s="3">
        <f t="shared" si="25"/>
        <v>-5.1435506080940906E-2</v>
      </c>
      <c r="E432" s="3">
        <f t="shared" si="26"/>
        <v>3.1885719295181619E-3</v>
      </c>
      <c r="F432">
        <f t="shared" si="27"/>
        <v>0</v>
      </c>
    </row>
    <row r="433" spans="1:6" x14ac:dyDescent="0.3">
      <c r="A433" s="1" t="s">
        <v>433</v>
      </c>
      <c r="B433" s="1">
        <v>1935.099976</v>
      </c>
      <c r="C433" s="2">
        <f t="shared" si="24"/>
        <v>-1.5241618258034852E-2</v>
      </c>
      <c r="D433" s="3">
        <f t="shared" si="25"/>
        <v>-5.6230163291929418E-2</v>
      </c>
      <c r="E433" s="3">
        <f t="shared" si="26"/>
        <v>-2.1448476224239454E-2</v>
      </c>
      <c r="F433">
        <f t="shared" si="27"/>
        <v>0</v>
      </c>
    </row>
    <row r="434" spans="1:6" x14ac:dyDescent="0.3">
      <c r="A434" s="1" t="s">
        <v>434</v>
      </c>
      <c r="B434" s="1">
        <v>1968.8900149999999</v>
      </c>
      <c r="C434" s="2">
        <f t="shared" si="24"/>
        <v>1.7310947462643108E-2</v>
      </c>
      <c r="D434" s="3">
        <f t="shared" si="25"/>
        <v>-6.3168855442150479E-2</v>
      </c>
      <c r="E434" s="3">
        <f t="shared" si="26"/>
        <v>1.1657678132075256E-2</v>
      </c>
      <c r="F434">
        <f t="shared" si="27"/>
        <v>0</v>
      </c>
    </row>
    <row r="435" spans="1:6" x14ac:dyDescent="0.3">
      <c r="A435" s="1" t="s">
        <v>435</v>
      </c>
      <c r="B435" s="1">
        <v>1928.209961</v>
      </c>
      <c r="C435" s="2">
        <f t="shared" si="24"/>
        <v>-2.0877848600460262E-2</v>
      </c>
      <c r="D435" s="3">
        <f t="shared" si="25"/>
        <v>-7.0668670710197792E-2</v>
      </c>
      <c r="E435" s="3">
        <f t="shared" si="26"/>
        <v>3.0203448425274899E-2</v>
      </c>
      <c r="F435">
        <f t="shared" si="27"/>
        <v>0</v>
      </c>
    </row>
    <row r="436" spans="1:6" x14ac:dyDescent="0.3">
      <c r="A436" s="1" t="s">
        <v>436</v>
      </c>
      <c r="B436" s="1">
        <v>1906.130005</v>
      </c>
      <c r="C436" s="2">
        <f t="shared" si="24"/>
        <v>-1.1517079997145095E-2</v>
      </c>
      <c r="D436" s="3">
        <f t="shared" si="25"/>
        <v>-7.2257640628280786E-2</v>
      </c>
      <c r="E436" s="3">
        <f t="shared" si="26"/>
        <v>4.5305785023032598E-2</v>
      </c>
      <c r="F436">
        <f t="shared" si="27"/>
        <v>0</v>
      </c>
    </row>
    <row r="437" spans="1:6" x14ac:dyDescent="0.3">
      <c r="A437" s="1" t="s">
        <v>437</v>
      </c>
      <c r="B437" s="1">
        <v>1874.73999</v>
      </c>
      <c r="C437" s="2">
        <f t="shared" si="24"/>
        <v>-1.6605033389019107E-2</v>
      </c>
      <c r="D437" s="3">
        <f t="shared" si="25"/>
        <v>-7.568232267353589E-2</v>
      </c>
      <c r="E437" s="3">
        <f t="shared" si="26"/>
        <v>5.5596529902438692E-2</v>
      </c>
      <c r="F437">
        <f t="shared" si="27"/>
        <v>0</v>
      </c>
    </row>
    <row r="438" spans="1:6" x14ac:dyDescent="0.3">
      <c r="A438" s="1" t="s">
        <v>438</v>
      </c>
      <c r="B438" s="1">
        <v>1877.6999510000001</v>
      </c>
      <c r="C438" s="2">
        <f t="shared" si="24"/>
        <v>1.5776197143493004E-3</v>
      </c>
      <c r="D438" s="3">
        <f t="shared" si="25"/>
        <v>-7.5936595553944011E-2</v>
      </c>
      <c r="E438" s="3">
        <f t="shared" si="26"/>
        <v>6.2343514672298241E-2</v>
      </c>
      <c r="F438">
        <f t="shared" si="27"/>
        <v>0</v>
      </c>
    </row>
    <row r="439" spans="1:6" x14ac:dyDescent="0.3">
      <c r="A439" s="1" t="s">
        <v>439</v>
      </c>
      <c r="B439" s="1">
        <v>1862.48999</v>
      </c>
      <c r="C439" s="2">
        <f t="shared" si="24"/>
        <v>-8.1333007603821214E-3</v>
      </c>
      <c r="D439" s="3">
        <f t="shared" si="25"/>
        <v>-7.4445254736231592E-2</v>
      </c>
      <c r="E439" s="3">
        <f t="shared" si="26"/>
        <v>6.8409344173777503E-2</v>
      </c>
      <c r="F439">
        <f t="shared" si="27"/>
        <v>0</v>
      </c>
    </row>
    <row r="440" spans="1:6" x14ac:dyDescent="0.3">
      <c r="A440" s="1" t="s">
        <v>440</v>
      </c>
      <c r="B440" s="1">
        <v>1862.76001</v>
      </c>
      <c r="C440" s="2">
        <f t="shared" si="24"/>
        <v>1.449674521026141E-4</v>
      </c>
      <c r="D440" s="3">
        <f t="shared" si="25"/>
        <v>-7.4273070811969905E-2</v>
      </c>
      <c r="E440" s="3">
        <f t="shared" si="26"/>
        <v>6.7270645324135667E-2</v>
      </c>
      <c r="F440">
        <f t="shared" si="27"/>
        <v>0</v>
      </c>
    </row>
    <row r="441" spans="1:6" x14ac:dyDescent="0.3">
      <c r="A441" s="1" t="s">
        <v>441</v>
      </c>
      <c r="B441" s="1">
        <v>1886.76001</v>
      </c>
      <c r="C441" s="2">
        <f t="shared" si="24"/>
        <v>1.2801813375545616E-2</v>
      </c>
      <c r="D441" s="3">
        <f t="shared" si="25"/>
        <v>-7.7680060350009655E-2</v>
      </c>
      <c r="E441" s="3">
        <f t="shared" si="26"/>
        <v>5.8050600403743491E-2</v>
      </c>
      <c r="F441">
        <f t="shared" si="27"/>
        <v>0</v>
      </c>
    </row>
    <row r="442" spans="1:6" x14ac:dyDescent="0.3">
      <c r="A442" s="1" t="s">
        <v>442</v>
      </c>
      <c r="B442" s="1">
        <v>1904.01001</v>
      </c>
      <c r="C442" s="2">
        <f t="shared" si="24"/>
        <v>9.1011161201558465E-3</v>
      </c>
      <c r="D442" s="3">
        <f t="shared" si="25"/>
        <v>-8.002340936696628E-2</v>
      </c>
      <c r="E442" s="3">
        <f t="shared" si="26"/>
        <v>3.5831376603804511E-2</v>
      </c>
      <c r="F442">
        <f t="shared" si="27"/>
        <v>0</v>
      </c>
    </row>
    <row r="443" spans="1:6" x14ac:dyDescent="0.3">
      <c r="A443" s="1" t="s">
        <v>443</v>
      </c>
      <c r="B443" s="1">
        <v>1941.280029</v>
      </c>
      <c r="C443" s="2">
        <f t="shared" si="24"/>
        <v>1.9385370551728141E-2</v>
      </c>
      <c r="D443" s="3">
        <f t="shared" si="25"/>
        <v>-8.6792088706405729E-2</v>
      </c>
      <c r="E443" s="3">
        <f t="shared" si="26"/>
        <v>4.8841788007089833E-2</v>
      </c>
      <c r="F443">
        <f t="shared" si="27"/>
        <v>0</v>
      </c>
    </row>
    <row r="444" spans="1:6" x14ac:dyDescent="0.3">
      <c r="A444" s="1" t="s">
        <v>444</v>
      </c>
      <c r="B444" s="1">
        <v>1927.1099850000001</v>
      </c>
      <c r="C444" s="2">
        <f t="shared" si="24"/>
        <v>-7.3261006911145487E-3</v>
      </c>
      <c r="D444" s="3">
        <f t="shared" si="25"/>
        <v>-8.7042163336518694E-2</v>
      </c>
      <c r="E444" s="3">
        <f t="shared" si="26"/>
        <v>4.0381886069181021E-2</v>
      </c>
      <c r="F444">
        <f t="shared" si="27"/>
        <v>0</v>
      </c>
    </row>
    <row r="445" spans="1:6" x14ac:dyDescent="0.3">
      <c r="A445" s="1" t="s">
        <v>445</v>
      </c>
      <c r="B445" s="1">
        <v>1950.8199460000001</v>
      </c>
      <c r="C445" s="2">
        <f t="shared" si="24"/>
        <v>1.2228305755854488E-2</v>
      </c>
      <c r="D445" s="3">
        <f t="shared" si="25"/>
        <v>-8.8578803194945654E-2</v>
      </c>
      <c r="E445" s="3">
        <f t="shared" si="26"/>
        <v>3.3702720896051724E-2</v>
      </c>
      <c r="F445">
        <f t="shared" si="27"/>
        <v>0</v>
      </c>
    </row>
    <row r="446" spans="1:6" x14ac:dyDescent="0.3">
      <c r="A446" s="1" t="s">
        <v>446</v>
      </c>
      <c r="B446" s="1">
        <v>1964.579956</v>
      </c>
      <c r="C446" s="2">
        <f t="shared" si="24"/>
        <v>7.0286902960544542E-3</v>
      </c>
      <c r="D446" s="3">
        <f t="shared" si="25"/>
        <v>-8.5646404346717941E-2</v>
      </c>
      <c r="E446" s="3">
        <f t="shared" si="26"/>
        <v>3.8320744794945516E-2</v>
      </c>
      <c r="F446">
        <f t="shared" si="27"/>
        <v>0</v>
      </c>
    </row>
    <row r="447" spans="1:6" x14ac:dyDescent="0.3">
      <c r="A447" s="1" t="s">
        <v>447</v>
      </c>
      <c r="B447" s="1">
        <v>1961.630005</v>
      </c>
      <c r="C447" s="2">
        <f t="shared" si="24"/>
        <v>-1.5026967912613247E-3</v>
      </c>
      <c r="D447" s="3">
        <f t="shared" si="25"/>
        <v>-8.4434894308913808E-2</v>
      </c>
      <c r="E447" s="3">
        <f t="shared" si="26"/>
        <v>2.7148831858209332E-2</v>
      </c>
      <c r="F447">
        <f t="shared" si="27"/>
        <v>0</v>
      </c>
    </row>
    <row r="448" spans="1:6" x14ac:dyDescent="0.3">
      <c r="A448" s="1" t="s">
        <v>448</v>
      </c>
      <c r="B448" s="1">
        <v>1985.0500489999999</v>
      </c>
      <c r="C448" s="2">
        <f t="shared" si="24"/>
        <v>1.1868364593755272E-2</v>
      </c>
      <c r="D448" s="3">
        <f t="shared" si="25"/>
        <v>-8.6637183369649776E-2</v>
      </c>
      <c r="E448" s="3">
        <f t="shared" si="26"/>
        <v>2.7833785128094209E-2</v>
      </c>
      <c r="F448">
        <f t="shared" si="27"/>
        <v>0</v>
      </c>
    </row>
    <row r="449" spans="1:6" x14ac:dyDescent="0.3">
      <c r="A449" s="1" t="s">
        <v>449</v>
      </c>
      <c r="B449" s="1">
        <v>1982.3000489999999</v>
      </c>
      <c r="C449" s="2">
        <f t="shared" si="24"/>
        <v>-1.3863159905223388E-3</v>
      </c>
      <c r="D449" s="3">
        <f t="shared" si="25"/>
        <v>-8.653649041636724E-2</v>
      </c>
      <c r="E449" s="3">
        <f t="shared" si="26"/>
        <v>2.2152692576096214E-2</v>
      </c>
      <c r="F449">
        <f t="shared" si="27"/>
        <v>0</v>
      </c>
    </row>
    <row r="450" spans="1:6" x14ac:dyDescent="0.3">
      <c r="A450" s="1" t="s">
        <v>450</v>
      </c>
      <c r="B450" s="1">
        <v>1994.650024</v>
      </c>
      <c r="C450" s="2">
        <f t="shared" si="24"/>
        <v>6.2107969535819749E-3</v>
      </c>
      <c r="D450" s="3">
        <f t="shared" si="25"/>
        <v>-8.3886069444803868E-2</v>
      </c>
      <c r="E450" s="3">
        <f t="shared" si="26"/>
        <v>1.0729819283845752E-2</v>
      </c>
      <c r="F450">
        <f t="shared" si="27"/>
        <v>0</v>
      </c>
    </row>
    <row r="451" spans="1:6" x14ac:dyDescent="0.3">
      <c r="A451" s="1" t="s">
        <v>451</v>
      </c>
      <c r="B451" s="1">
        <v>2018.0500489999999</v>
      </c>
      <c r="C451" s="2">
        <f t="shared" si="24"/>
        <v>1.166311452590388E-2</v>
      </c>
      <c r="D451" s="3">
        <f t="shared" si="25"/>
        <v>-8.5519043224805594E-2</v>
      </c>
      <c r="E451" s="3">
        <f t="shared" si="26"/>
        <v>1.1583836861844726E-2</v>
      </c>
      <c r="F451">
        <f t="shared" si="27"/>
        <v>0</v>
      </c>
    </row>
    <row r="452" spans="1:6" x14ac:dyDescent="0.3">
      <c r="A452" s="1" t="s">
        <v>452</v>
      </c>
      <c r="B452" s="1">
        <v>2017.8100589999999</v>
      </c>
      <c r="C452" s="2">
        <f t="shared" ref="C452:C515" si="28">LN(B452/B451)</f>
        <v>-1.1892880023623562E-4</v>
      </c>
      <c r="D452" s="3">
        <f t="shared" si="25"/>
        <v>-8.4074918939402207E-2</v>
      </c>
      <c r="E452" s="3">
        <f t="shared" si="26"/>
        <v>1.9538539689117514E-2</v>
      </c>
      <c r="F452">
        <f t="shared" si="27"/>
        <v>0</v>
      </c>
    </row>
    <row r="453" spans="1:6" x14ac:dyDescent="0.3">
      <c r="A453" s="1" t="s">
        <v>453</v>
      </c>
      <c r="B453" s="1">
        <v>2012.099976</v>
      </c>
      <c r="C453" s="2">
        <f t="shared" si="28"/>
        <v>-2.8338532482108702E-3</v>
      </c>
      <c r="D453" s="3">
        <f t="shared" si="25"/>
        <v>-8.4211978973519758E-2</v>
      </c>
      <c r="E453" s="3">
        <f t="shared" si="26"/>
        <v>1.2351942162467671E-2</v>
      </c>
      <c r="F453">
        <f t="shared" si="27"/>
        <v>0</v>
      </c>
    </row>
    <row r="454" spans="1:6" x14ac:dyDescent="0.3">
      <c r="A454" s="1" t="s">
        <v>454</v>
      </c>
      <c r="B454" s="1">
        <v>2023.5699460000001</v>
      </c>
      <c r="C454" s="2">
        <f t="shared" si="28"/>
        <v>5.6843107121705662E-3</v>
      </c>
      <c r="D454" s="3">
        <f t="shared" si="25"/>
        <v>-7.9786110217439962E-2</v>
      </c>
      <c r="E454" s="3">
        <f t="shared" si="26"/>
        <v>1.054870221281707E-2</v>
      </c>
      <c r="F454">
        <f t="shared" si="27"/>
        <v>0</v>
      </c>
    </row>
    <row r="455" spans="1:6" x14ac:dyDescent="0.3">
      <c r="A455" s="1" t="s">
        <v>455</v>
      </c>
      <c r="B455" s="1">
        <v>2031.209961</v>
      </c>
      <c r="C455" s="2">
        <f t="shared" si="28"/>
        <v>3.7684038179458044E-3</v>
      </c>
      <c r="D455" s="3">
        <f t="shared" si="25"/>
        <v>-7.5668682762394981E-2</v>
      </c>
      <c r="E455" s="3">
        <f t="shared" si="26"/>
        <v>1.542238969363055E-2</v>
      </c>
      <c r="F455">
        <f t="shared" si="27"/>
        <v>0</v>
      </c>
    </row>
    <row r="456" spans="1:6" x14ac:dyDescent="0.3">
      <c r="A456" s="1" t="s">
        <v>456</v>
      </c>
      <c r="B456" s="1">
        <v>2031.920044</v>
      </c>
      <c r="C456" s="2">
        <f t="shared" si="28"/>
        <v>3.4952512292501896E-4</v>
      </c>
      <c r="D456" s="3">
        <f t="shared" si="25"/>
        <v>-6.5712004693087508E-2</v>
      </c>
      <c r="E456" s="3">
        <f t="shared" si="26"/>
        <v>1.5166992346883843E-2</v>
      </c>
      <c r="F456">
        <f t="shared" si="27"/>
        <v>0</v>
      </c>
    </row>
    <row r="457" spans="1:6" x14ac:dyDescent="0.3">
      <c r="A457" s="1" t="s">
        <v>457</v>
      </c>
      <c r="B457" s="1">
        <v>2038.26001</v>
      </c>
      <c r="C457" s="2">
        <f t="shared" si="28"/>
        <v>3.1153271076324886E-3</v>
      </c>
      <c r="D457" s="3">
        <f t="shared" si="25"/>
        <v>-6.1320967729220473E-2</v>
      </c>
      <c r="E457" s="3">
        <f t="shared" si="26"/>
        <v>1.3319849130676723E-2</v>
      </c>
      <c r="F457">
        <f t="shared" si="27"/>
        <v>0</v>
      </c>
    </row>
    <row r="458" spans="1:6" x14ac:dyDescent="0.3">
      <c r="A458" s="1" t="s">
        <v>458</v>
      </c>
      <c r="B458" s="1">
        <v>2039.6800539999999</v>
      </c>
      <c r="C458" s="2">
        <f t="shared" si="28"/>
        <v>6.9645165701919096E-4</v>
      </c>
      <c r="D458" s="3">
        <f t="shared" si="25"/>
        <v>-5.1750040631860637E-2</v>
      </c>
      <c r="E458" s="3">
        <f t="shared" si="26"/>
        <v>1.6823264406237735E-2</v>
      </c>
      <c r="F458">
        <f t="shared" si="27"/>
        <v>0</v>
      </c>
    </row>
    <row r="459" spans="1:6" x14ac:dyDescent="0.3">
      <c r="A459" s="1" t="s">
        <v>459</v>
      </c>
      <c r="B459" s="1">
        <v>2038.25</v>
      </c>
      <c r="C459" s="2">
        <f t="shared" si="28"/>
        <v>-7.0136272063750277E-4</v>
      </c>
      <c r="D459" s="3">
        <f t="shared" si="25"/>
        <v>-5.2168169408533187E-2</v>
      </c>
      <c r="E459" s="3">
        <f t="shared" si="26"/>
        <v>1.374789562443321E-2</v>
      </c>
      <c r="F459">
        <f t="shared" si="27"/>
        <v>0</v>
      </c>
    </row>
    <row r="460" spans="1:6" x14ac:dyDescent="0.3">
      <c r="A460" s="1" t="s">
        <v>460</v>
      </c>
      <c r="B460" s="1">
        <v>2039.329956</v>
      </c>
      <c r="C460" s="2">
        <f t="shared" si="28"/>
        <v>5.2970440158390175E-4</v>
      </c>
      <c r="D460" s="3">
        <f t="shared" si="25"/>
        <v>-4.8481343826743552E-2</v>
      </c>
      <c r="E460" s="3">
        <f t="shared" si="26"/>
        <v>6.6548646516189991E-3</v>
      </c>
      <c r="F460">
        <f t="shared" si="27"/>
        <v>0</v>
      </c>
    </row>
    <row r="461" spans="1:6" x14ac:dyDescent="0.3">
      <c r="A461" s="1" t="s">
        <v>461</v>
      </c>
      <c r="B461" s="1">
        <v>2039.8199460000001</v>
      </c>
      <c r="C461" s="2">
        <f t="shared" si="28"/>
        <v>2.4024123365344922E-4</v>
      </c>
      <c r="D461" s="3">
        <f t="shared" si="25"/>
        <v>-4.8459382119776483E-2</v>
      </c>
      <c r="E461" s="3">
        <f t="shared" si="26"/>
        <v>1.2283942913713172E-2</v>
      </c>
      <c r="F461">
        <f t="shared" si="27"/>
        <v>0</v>
      </c>
    </row>
    <row r="462" spans="1:6" x14ac:dyDescent="0.3">
      <c r="A462" s="1" t="s">
        <v>462</v>
      </c>
      <c r="B462" s="1">
        <v>2041.3199460000001</v>
      </c>
      <c r="C462" s="2">
        <f t="shared" si="28"/>
        <v>7.3508877776274207E-4</v>
      </c>
      <c r="D462" s="3">
        <f t="shared" si="25"/>
        <v>-4.6582317808957108E-2</v>
      </c>
      <c r="E462" s="3">
        <f t="shared" si="26"/>
        <v>1.0920767025247921E-2</v>
      </c>
      <c r="F462">
        <f t="shared" si="27"/>
        <v>0</v>
      </c>
    </row>
    <row r="463" spans="1:6" x14ac:dyDescent="0.3">
      <c r="A463" s="1" t="s">
        <v>463</v>
      </c>
      <c r="B463" s="1">
        <v>2051.8000489999999</v>
      </c>
      <c r="C463" s="2">
        <f t="shared" si="28"/>
        <v>5.1208495790618968E-3</v>
      </c>
      <c r="D463" s="3">
        <f t="shared" si="25"/>
        <v>-4.5776172094014848E-2</v>
      </c>
      <c r="E463" s="3">
        <f t="shared" si="26"/>
        <v>1.1260482228532093E-2</v>
      </c>
      <c r="F463">
        <f t="shared" si="27"/>
        <v>0</v>
      </c>
    </row>
    <row r="464" spans="1:6" x14ac:dyDescent="0.3">
      <c r="A464" s="1" t="s">
        <v>464</v>
      </c>
      <c r="B464" s="1">
        <v>2048.719971</v>
      </c>
      <c r="C464" s="2">
        <f t="shared" si="28"/>
        <v>-1.5022868144790934E-3</v>
      </c>
      <c r="D464" s="3">
        <f t="shared" si="25"/>
        <v>-3.7826906672868185E-2</v>
      </c>
      <c r="E464" s="3">
        <f t="shared" si="26"/>
        <v>1.0959149808482217E-2</v>
      </c>
      <c r="F464">
        <f t="shared" si="27"/>
        <v>0</v>
      </c>
    </row>
    <row r="465" spans="1:6" x14ac:dyDescent="0.3">
      <c r="A465" s="1" t="s">
        <v>465</v>
      </c>
      <c r="B465" s="1">
        <v>2052.75</v>
      </c>
      <c r="C465" s="2">
        <f t="shared" si="28"/>
        <v>1.9651638682952766E-3</v>
      </c>
      <c r="D465" s="3">
        <f t="shared" si="25"/>
        <v>-3.3999781982097972E-2</v>
      </c>
      <c r="E465" s="3">
        <f t="shared" si="26"/>
        <v>-1.5470846574471766E-3</v>
      </c>
      <c r="F465">
        <f t="shared" si="27"/>
        <v>0</v>
      </c>
    </row>
    <row r="466" spans="1:6" x14ac:dyDescent="0.3">
      <c r="A466" s="1" t="s">
        <v>466</v>
      </c>
      <c r="B466" s="1">
        <v>2063.5</v>
      </c>
      <c r="C466" s="2">
        <f t="shared" si="28"/>
        <v>5.2232126037382535E-3</v>
      </c>
      <c r="D466" s="3">
        <f t="shared" si="25"/>
        <v>-3.0543095824068788E-2</v>
      </c>
      <c r="E466" s="3">
        <f t="shared" si="26"/>
        <v>-4.6448666158154534E-3</v>
      </c>
      <c r="F466">
        <f t="shared" si="27"/>
        <v>0</v>
      </c>
    </row>
    <row r="467" spans="1:6" x14ac:dyDescent="0.3">
      <c r="A467" s="1" t="s">
        <v>467</v>
      </c>
      <c r="B467" s="1">
        <v>2069.4099120000001</v>
      </c>
      <c r="C467" s="2">
        <f t="shared" si="28"/>
        <v>2.8599297608858914E-3</v>
      </c>
      <c r="D467" s="3">
        <f t="shared" si="25"/>
        <v>-2.9655032641066056E-2</v>
      </c>
      <c r="E467" s="3">
        <f t="shared" si="26"/>
        <v>-1.9980295891693506E-2</v>
      </c>
      <c r="F467">
        <f t="shared" si="27"/>
        <v>0</v>
      </c>
    </row>
    <row r="468" spans="1:6" x14ac:dyDescent="0.3">
      <c r="A468" s="1" t="s">
        <v>468</v>
      </c>
      <c r="B468" s="1">
        <v>2067.030029</v>
      </c>
      <c r="C468" s="2">
        <f t="shared" si="28"/>
        <v>-1.1506915591880367E-3</v>
      </c>
      <c r="D468" s="3">
        <f t="shared" si="25"/>
        <v>-2.9532385596739701E-2</v>
      </c>
      <c r="E468" s="3">
        <f t="shared" si="26"/>
        <v>-1.8256914675378672E-2</v>
      </c>
      <c r="F468">
        <f t="shared" si="27"/>
        <v>0</v>
      </c>
    </row>
    <row r="469" spans="1:6" x14ac:dyDescent="0.3">
      <c r="A469" s="1" t="s">
        <v>469</v>
      </c>
      <c r="B469" s="1">
        <v>2072.830078</v>
      </c>
      <c r="C469" s="2">
        <f t="shared" si="28"/>
        <v>2.8020525549233778E-3</v>
      </c>
      <c r="D469" s="3">
        <f t="shared" si="25"/>
        <v>-2.4978900921171856E-2</v>
      </c>
      <c r="E469" s="3">
        <f t="shared" si="26"/>
        <v>-3.2057716087259297E-2</v>
      </c>
      <c r="F469">
        <f t="shared" si="27"/>
        <v>1</v>
      </c>
    </row>
    <row r="470" spans="1:6" x14ac:dyDescent="0.3">
      <c r="A470" s="1" t="s">
        <v>470</v>
      </c>
      <c r="B470" s="1">
        <v>2067.5600589999999</v>
      </c>
      <c r="C470" s="2">
        <f t="shared" si="28"/>
        <v>-2.5456643802205699E-3</v>
      </c>
      <c r="D470" s="3">
        <f t="shared" si="25"/>
        <v>-2.5476178283580356E-2</v>
      </c>
      <c r="E470" s="3">
        <f t="shared" si="26"/>
        <v>-3.1567712533609453E-2</v>
      </c>
      <c r="F470">
        <f t="shared" si="27"/>
        <v>1</v>
      </c>
    </row>
    <row r="471" spans="1:6" x14ac:dyDescent="0.3">
      <c r="A471" s="1" t="s">
        <v>471</v>
      </c>
      <c r="B471" s="1">
        <v>2053.4399410000001</v>
      </c>
      <c r="C471" s="2">
        <f t="shared" si="28"/>
        <v>-6.8527897391607124E-3</v>
      </c>
      <c r="D471" s="3">
        <f t="shared" ref="D471:D534" si="29">_xlfn.STDEV.S(C451:C471)*SQRT(10)*Factor</f>
        <v>-2.8133826894986974E-2</v>
      </c>
      <c r="E471" s="3">
        <f t="shared" si="26"/>
        <v>-4.6457139616553081E-2</v>
      </c>
      <c r="F471">
        <f t="shared" si="27"/>
        <v>1</v>
      </c>
    </row>
    <row r="472" spans="1:6" x14ac:dyDescent="0.3">
      <c r="A472" s="1" t="s">
        <v>472</v>
      </c>
      <c r="B472" s="1">
        <v>2066.5500489999999</v>
      </c>
      <c r="C472" s="2">
        <f t="shared" si="28"/>
        <v>6.3641670398569801E-3</v>
      </c>
      <c r="D472" s="3">
        <f t="shared" si="29"/>
        <v>-2.3855275427768833E-2</v>
      </c>
      <c r="E472" s="3">
        <f t="shared" ref="E472:E535" si="30">LN(B483/B473)</f>
        <v>-3.0066739770391579E-2</v>
      </c>
      <c r="F472">
        <f t="shared" ref="F472:F535" si="31">IF(E472&lt;D472, 1, 0)</f>
        <v>1</v>
      </c>
    </row>
    <row r="473" spans="1:6" x14ac:dyDescent="0.3">
      <c r="A473" s="1" t="s">
        <v>473</v>
      </c>
      <c r="B473" s="1">
        <v>2074.330078</v>
      </c>
      <c r="C473" s="2">
        <f t="shared" si="28"/>
        <v>3.7576736905965669E-3</v>
      </c>
      <c r="D473" s="3">
        <f t="shared" si="29"/>
        <v>-2.411600651708776E-2</v>
      </c>
      <c r="E473" s="3">
        <f t="shared" si="30"/>
        <v>-5.1727936755559534E-3</v>
      </c>
      <c r="F473">
        <f t="shared" si="31"/>
        <v>0</v>
      </c>
    </row>
    <row r="474" spans="1:6" x14ac:dyDescent="0.3">
      <c r="A474" s="1" t="s">
        <v>474</v>
      </c>
      <c r="B474" s="1">
        <v>2071.919922</v>
      </c>
      <c r="C474" s="2">
        <f t="shared" si="28"/>
        <v>-1.162571611194858E-3</v>
      </c>
      <c r="D474" s="3">
        <f t="shared" si="29"/>
        <v>-2.3478713985963372E-2</v>
      </c>
      <c r="E474" s="3">
        <f t="shared" si="30"/>
        <v>-2.2769870949801391E-3</v>
      </c>
      <c r="F474">
        <f t="shared" si="31"/>
        <v>0</v>
      </c>
    </row>
    <row r="475" spans="1:6" x14ac:dyDescent="0.3">
      <c r="A475" s="1" t="s">
        <v>475</v>
      </c>
      <c r="B475" s="1">
        <v>2075.3701169999999</v>
      </c>
      <c r="C475" s="2">
        <f t="shared" si="28"/>
        <v>1.6638314482451343E-3</v>
      </c>
      <c r="D475" s="3">
        <f t="shared" si="29"/>
        <v>-2.2351286491639599E-2</v>
      </c>
      <c r="E475" s="3">
        <f t="shared" si="30"/>
        <v>8.8092573830793851E-3</v>
      </c>
      <c r="F475">
        <f t="shared" si="31"/>
        <v>0</v>
      </c>
    </row>
    <row r="476" spans="1:6" x14ac:dyDescent="0.3">
      <c r="A476" s="1" t="s">
        <v>476</v>
      </c>
      <c r="B476" s="1">
        <v>2060.3100589999999</v>
      </c>
      <c r="C476" s="2">
        <f t="shared" si="28"/>
        <v>-7.2830218621909391E-3</v>
      </c>
      <c r="D476" s="3">
        <f t="shared" si="29"/>
        <v>-2.5708632642079451E-2</v>
      </c>
      <c r="E476" s="3">
        <f t="shared" si="30"/>
        <v>1.0791948300368975E-2</v>
      </c>
      <c r="F476">
        <f t="shared" si="31"/>
        <v>0</v>
      </c>
    </row>
    <row r="477" spans="1:6" x14ac:dyDescent="0.3">
      <c r="A477" s="1" t="s">
        <v>477</v>
      </c>
      <c r="B477" s="1">
        <v>2059.820068</v>
      </c>
      <c r="C477" s="2">
        <f t="shared" si="28"/>
        <v>-2.3785219748231713E-4</v>
      </c>
      <c r="D477" s="3">
        <f t="shared" si="29"/>
        <v>-2.5746166525895852E-2</v>
      </c>
      <c r="E477" s="3">
        <f t="shared" si="30"/>
        <v>2.7138762924389805E-2</v>
      </c>
      <c r="F477">
        <f t="shared" si="31"/>
        <v>0</v>
      </c>
    </row>
    <row r="478" spans="1:6" x14ac:dyDescent="0.3">
      <c r="A478" s="1" t="s">
        <v>478</v>
      </c>
      <c r="B478" s="1">
        <v>2026.1400149999999</v>
      </c>
      <c r="C478" s="2">
        <f t="shared" si="28"/>
        <v>-1.6486120835066051E-2</v>
      </c>
      <c r="D478" s="3">
        <f t="shared" si="29"/>
        <v>-3.7302005215423657E-2</v>
      </c>
      <c r="E478" s="3">
        <f t="shared" si="30"/>
        <v>2.5917439269623886E-2</v>
      </c>
      <c r="F478">
        <f t="shared" si="31"/>
        <v>0</v>
      </c>
    </row>
    <row r="479" spans="1:6" x14ac:dyDescent="0.3">
      <c r="A479" s="1" t="s">
        <v>479</v>
      </c>
      <c r="B479" s="1">
        <v>2035.329956</v>
      </c>
      <c r="C479" s="2">
        <f t="shared" si="28"/>
        <v>4.5254337712382214E-3</v>
      </c>
      <c r="D479" s="3">
        <f t="shared" si="29"/>
        <v>-3.8072819386844245E-2</v>
      </c>
      <c r="E479" s="3">
        <f t="shared" si="30"/>
        <v>4.3125308093497461E-2</v>
      </c>
      <c r="F479">
        <f t="shared" si="31"/>
        <v>0</v>
      </c>
    </row>
    <row r="480" spans="1:6" x14ac:dyDescent="0.3">
      <c r="A480" s="1" t="s">
        <v>480</v>
      </c>
      <c r="B480" s="1">
        <v>2002.329956</v>
      </c>
      <c r="C480" s="2">
        <f t="shared" si="28"/>
        <v>-1.6346465792101281E-2</v>
      </c>
      <c r="D480" s="3">
        <f t="shared" si="29"/>
        <v>-4.6163931767215935E-2</v>
      </c>
      <c r="E480" s="3">
        <f t="shared" si="30"/>
        <v>4.4587501581643388E-2</v>
      </c>
      <c r="F480">
        <f t="shared" si="31"/>
        <v>0</v>
      </c>
    </row>
    <row r="481" spans="1:6" x14ac:dyDescent="0.3">
      <c r="A481" s="1" t="s">
        <v>481</v>
      </c>
      <c r="B481" s="1">
        <v>1989.630005</v>
      </c>
      <c r="C481" s="2">
        <f t="shared" si="28"/>
        <v>-6.3627861855108849E-3</v>
      </c>
      <c r="D481" s="3">
        <f t="shared" si="29"/>
        <v>-4.6927563739765456E-2</v>
      </c>
      <c r="E481" s="3">
        <f t="shared" si="30"/>
        <v>4.2748377731285155E-2</v>
      </c>
      <c r="F481">
        <f t="shared" si="31"/>
        <v>0</v>
      </c>
    </row>
    <row r="482" spans="1:6" x14ac:dyDescent="0.3">
      <c r="A482" s="1" t="s">
        <v>482</v>
      </c>
      <c r="B482" s="1">
        <v>1972.73999</v>
      </c>
      <c r="C482" s="2">
        <f t="shared" si="28"/>
        <v>-8.5252600430867614E-3</v>
      </c>
      <c r="D482" s="3">
        <f t="shared" si="29"/>
        <v>-4.8301903084947514E-2</v>
      </c>
      <c r="E482" s="3">
        <f t="shared" si="30"/>
        <v>2.2260282804842494E-2</v>
      </c>
      <c r="F482">
        <f t="shared" si="31"/>
        <v>0</v>
      </c>
    </row>
    <row r="483" spans="1:6" x14ac:dyDescent="0.3">
      <c r="A483" s="1" t="s">
        <v>483</v>
      </c>
      <c r="B483" s="1">
        <v>2012.8900149999999</v>
      </c>
      <c r="C483" s="2">
        <f t="shared" si="28"/>
        <v>2.0148073536758092E-2</v>
      </c>
      <c r="D483" s="3">
        <f t="shared" si="29"/>
        <v>-5.9571839748099771E-2</v>
      </c>
      <c r="E483" s="3">
        <f t="shared" si="30"/>
        <v>-1.9918305154943326E-2</v>
      </c>
      <c r="F483">
        <f t="shared" si="31"/>
        <v>0</v>
      </c>
    </row>
    <row r="484" spans="1:6" x14ac:dyDescent="0.3">
      <c r="A484" s="1" t="s">
        <v>484</v>
      </c>
      <c r="B484" s="1">
        <v>2061.2299800000001</v>
      </c>
      <c r="C484" s="2">
        <f t="shared" si="28"/>
        <v>2.3731374483640814E-2</v>
      </c>
      <c r="D484" s="3">
        <f t="shared" si="29"/>
        <v>-7.0883094013528269E-2</v>
      </c>
      <c r="E484" s="3">
        <f t="shared" si="30"/>
        <v>-3.3411198022951435E-2</v>
      </c>
      <c r="F484">
        <f t="shared" si="31"/>
        <v>0</v>
      </c>
    </row>
    <row r="485" spans="1:6" x14ac:dyDescent="0.3">
      <c r="A485" s="1" t="s">
        <v>485</v>
      </c>
      <c r="B485" s="1">
        <v>2070.6499020000001</v>
      </c>
      <c r="C485" s="2">
        <f t="shared" si="28"/>
        <v>4.5596380288210562E-3</v>
      </c>
      <c r="D485" s="3">
        <f t="shared" si="29"/>
        <v>-7.1152407669692108E-2</v>
      </c>
      <c r="E485" s="3">
        <f t="shared" si="30"/>
        <v>-2.565168482277615E-2</v>
      </c>
      <c r="F485">
        <f t="shared" si="31"/>
        <v>0</v>
      </c>
    </row>
    <row r="486" spans="1:6" x14ac:dyDescent="0.3">
      <c r="A486" s="1" t="s">
        <v>486</v>
      </c>
      <c r="B486" s="1">
        <v>2078.540039</v>
      </c>
      <c r="C486" s="2">
        <f t="shared" si="28"/>
        <v>3.8032226158686553E-3</v>
      </c>
      <c r="D486" s="3">
        <f t="shared" si="29"/>
        <v>-7.131533128694055E-2</v>
      </c>
      <c r="E486" s="3">
        <f t="shared" si="30"/>
        <v>-9.6663550064620025E-3</v>
      </c>
      <c r="F486">
        <f t="shared" si="31"/>
        <v>0</v>
      </c>
    </row>
    <row r="487" spans="1:6" x14ac:dyDescent="0.3">
      <c r="A487" s="1" t="s">
        <v>487</v>
      </c>
      <c r="B487" s="1">
        <v>2082.169922</v>
      </c>
      <c r="C487" s="2">
        <f t="shared" si="28"/>
        <v>1.7448387198071571E-3</v>
      </c>
      <c r="D487" s="3">
        <f t="shared" si="29"/>
        <v>-7.0921957845954578E-2</v>
      </c>
      <c r="E487" s="3">
        <f t="shared" si="30"/>
        <v>-1.7966370948403209E-2</v>
      </c>
      <c r="F487">
        <f t="shared" si="31"/>
        <v>0</v>
      </c>
    </row>
    <row r="488" spans="1:6" x14ac:dyDescent="0.3">
      <c r="A488" s="1" t="s">
        <v>488</v>
      </c>
      <c r="B488" s="1">
        <v>2081.8798830000001</v>
      </c>
      <c r="C488" s="2">
        <f t="shared" si="28"/>
        <v>-1.3930621104517706E-4</v>
      </c>
      <c r="D488" s="3">
        <f t="shared" si="29"/>
        <v>-7.0807110055700812E-2</v>
      </c>
      <c r="E488" s="3">
        <f t="shared" si="30"/>
        <v>-2.9397097991465004E-2</v>
      </c>
      <c r="F488">
        <f t="shared" si="31"/>
        <v>0</v>
      </c>
    </row>
    <row r="489" spans="1:6" x14ac:dyDescent="0.3">
      <c r="A489" s="1" t="s">
        <v>489</v>
      </c>
      <c r="B489" s="1">
        <v>2088.7700199999999</v>
      </c>
      <c r="C489" s="2">
        <f t="shared" si="28"/>
        <v>3.3041101164722553E-3</v>
      </c>
      <c r="D489" s="3">
        <f t="shared" si="29"/>
        <v>-7.092355593622944E-2</v>
      </c>
      <c r="E489" s="3">
        <f t="shared" si="30"/>
        <v>-3.284038672135596E-2</v>
      </c>
      <c r="F489">
        <f t="shared" si="31"/>
        <v>0</v>
      </c>
    </row>
    <row r="490" spans="1:6" x14ac:dyDescent="0.3">
      <c r="A490" s="1" t="s">
        <v>490</v>
      </c>
      <c r="B490" s="1">
        <v>2090.570068</v>
      </c>
      <c r="C490" s="2">
        <f t="shared" si="28"/>
        <v>8.6140303177227714E-4</v>
      </c>
      <c r="D490" s="3">
        <f t="shared" si="29"/>
        <v>-7.0821325863475157E-2</v>
      </c>
      <c r="E490" s="3">
        <f t="shared" si="30"/>
        <v>-3.3769822612157427E-2</v>
      </c>
      <c r="F490">
        <f t="shared" si="31"/>
        <v>0</v>
      </c>
    </row>
    <row r="491" spans="1:6" x14ac:dyDescent="0.3">
      <c r="A491" s="1" t="s">
        <v>491</v>
      </c>
      <c r="B491" s="1">
        <v>2080.3500979999999</v>
      </c>
      <c r="C491" s="2">
        <f t="shared" si="28"/>
        <v>-4.9005926973648417E-3</v>
      </c>
      <c r="D491" s="3">
        <f t="shared" si="29"/>
        <v>-7.1186847988109314E-2</v>
      </c>
      <c r="E491" s="3">
        <f t="shared" si="30"/>
        <v>-3.2696341928897164E-2</v>
      </c>
      <c r="F491">
        <f t="shared" si="31"/>
        <v>0</v>
      </c>
    </row>
    <row r="492" spans="1:6" x14ac:dyDescent="0.3">
      <c r="A492" s="1" t="s">
        <v>492</v>
      </c>
      <c r="B492" s="1">
        <v>2058.8999020000001</v>
      </c>
      <c r="C492" s="2">
        <f t="shared" si="28"/>
        <v>-1.0364383893445015E-2</v>
      </c>
      <c r="D492" s="3">
        <f t="shared" si="29"/>
        <v>-7.2354406649404235E-2</v>
      </c>
      <c r="E492" s="3">
        <f t="shared" si="30"/>
        <v>-1.9021427353308796E-2</v>
      </c>
      <c r="F492">
        <f t="shared" si="31"/>
        <v>0</v>
      </c>
    </row>
    <row r="493" spans="1:6" x14ac:dyDescent="0.3">
      <c r="A493" s="1" t="s">
        <v>493</v>
      </c>
      <c r="B493" s="1">
        <v>2058.1999510000001</v>
      </c>
      <c r="C493" s="2">
        <f t="shared" si="28"/>
        <v>-3.4002138968464108E-4</v>
      </c>
      <c r="D493" s="3">
        <f t="shared" si="29"/>
        <v>-7.1586809953616534E-2</v>
      </c>
      <c r="E493" s="3">
        <f t="shared" si="30"/>
        <v>9.7453861413528793E-4</v>
      </c>
      <c r="F493">
        <f t="shared" si="31"/>
        <v>0</v>
      </c>
    </row>
    <row r="494" spans="1:6" x14ac:dyDescent="0.3">
      <c r="A494" s="1" t="s">
        <v>494</v>
      </c>
      <c r="B494" s="1">
        <v>2020.579956</v>
      </c>
      <c r="C494" s="2">
        <f t="shared" si="28"/>
        <v>-1.8447213476145048E-2</v>
      </c>
      <c r="D494" s="3">
        <f t="shared" si="29"/>
        <v>-7.6945400196843081E-2</v>
      </c>
      <c r="E494" s="3">
        <f t="shared" si="30"/>
        <v>1.4628258332864529E-2</v>
      </c>
      <c r="F494">
        <f t="shared" si="31"/>
        <v>0</v>
      </c>
    </row>
    <row r="495" spans="1:6" x14ac:dyDescent="0.3">
      <c r="A495" s="1" t="s">
        <v>495</v>
      </c>
      <c r="B495" s="1">
        <v>2002.6099850000001</v>
      </c>
      <c r="C495" s="2">
        <f t="shared" si="28"/>
        <v>-8.9332548391871259E-3</v>
      </c>
      <c r="D495" s="3">
        <f t="shared" si="29"/>
        <v>-7.7926404084379411E-2</v>
      </c>
      <c r="E495" s="3">
        <f t="shared" si="30"/>
        <v>1.8219835478504611E-2</v>
      </c>
      <c r="F495">
        <f t="shared" si="31"/>
        <v>0</v>
      </c>
    </row>
    <row r="496" spans="1:6" x14ac:dyDescent="0.3">
      <c r="A496" s="1" t="s">
        <v>496</v>
      </c>
      <c r="B496" s="1">
        <v>2025.900024</v>
      </c>
      <c r="C496" s="2">
        <f t="shared" si="28"/>
        <v>1.1562735816043841E-2</v>
      </c>
      <c r="D496" s="3">
        <f t="shared" si="29"/>
        <v>-8.0628663304244466E-2</v>
      </c>
      <c r="E496" s="3">
        <f t="shared" si="30"/>
        <v>-5.0169893454539132E-3</v>
      </c>
      <c r="F496">
        <f t="shared" si="31"/>
        <v>0</v>
      </c>
    </row>
    <row r="497" spans="1:6" x14ac:dyDescent="0.3">
      <c r="A497" s="1" t="s">
        <v>497</v>
      </c>
      <c r="B497" s="1">
        <v>2062.139893</v>
      </c>
      <c r="C497" s="2">
        <f t="shared" si="28"/>
        <v>1.773016853612145E-2</v>
      </c>
      <c r="D497" s="3">
        <f t="shared" si="29"/>
        <v>-8.5340415808105724E-2</v>
      </c>
      <c r="E497" s="3">
        <f t="shared" si="30"/>
        <v>5.9875010344746776E-3</v>
      </c>
      <c r="F497">
        <f t="shared" si="31"/>
        <v>0</v>
      </c>
    </row>
    <row r="498" spans="1:6" x14ac:dyDescent="0.3">
      <c r="A498" s="1" t="s">
        <v>498</v>
      </c>
      <c r="B498" s="1">
        <v>2044.8100589999999</v>
      </c>
      <c r="C498" s="2">
        <f t="shared" si="28"/>
        <v>-8.4393221529863015E-3</v>
      </c>
      <c r="D498" s="3">
        <f t="shared" si="29"/>
        <v>-8.6422022188674105E-2</v>
      </c>
      <c r="E498" s="3">
        <f t="shared" si="30"/>
        <v>6.358301767230098E-4</v>
      </c>
      <c r="F498">
        <f t="shared" si="31"/>
        <v>0</v>
      </c>
    </row>
    <row r="499" spans="1:6" x14ac:dyDescent="0.3">
      <c r="A499" s="1" t="s">
        <v>499</v>
      </c>
      <c r="B499" s="1">
        <v>2028.26001</v>
      </c>
      <c r="C499" s="2">
        <f t="shared" si="28"/>
        <v>-8.1266169265894958E-3</v>
      </c>
      <c r="D499" s="3">
        <f t="shared" si="29"/>
        <v>-8.3179132735542463E-2</v>
      </c>
      <c r="E499" s="3">
        <f t="shared" si="30"/>
        <v>-1.0369787110613257E-2</v>
      </c>
      <c r="F499">
        <f t="shared" si="31"/>
        <v>0</v>
      </c>
    </row>
    <row r="500" spans="1:6" x14ac:dyDescent="0.3">
      <c r="A500" s="1" t="s">
        <v>500</v>
      </c>
      <c r="B500" s="1">
        <v>2023.030029</v>
      </c>
      <c r="C500" s="2">
        <f t="shared" si="28"/>
        <v>-2.5818856981186258E-3</v>
      </c>
      <c r="D500" s="3">
        <f t="shared" si="29"/>
        <v>-8.2926450836666013E-2</v>
      </c>
      <c r="E500" s="3">
        <f t="shared" si="30"/>
        <v>4.9497586255633202E-3</v>
      </c>
      <c r="F500">
        <f t="shared" si="31"/>
        <v>0</v>
      </c>
    </row>
    <row r="501" spans="1:6" x14ac:dyDescent="0.3">
      <c r="A501" s="1" t="s">
        <v>501</v>
      </c>
      <c r="B501" s="1">
        <v>2011.2700199999999</v>
      </c>
      <c r="C501" s="2">
        <f t="shared" si="28"/>
        <v>-5.8300285881662875E-3</v>
      </c>
      <c r="D501" s="3">
        <f t="shared" si="29"/>
        <v>-7.9043649928671786E-2</v>
      </c>
      <c r="E501" s="3">
        <f t="shared" si="30"/>
        <v>1.163562711948023E-3</v>
      </c>
      <c r="F501">
        <f t="shared" si="31"/>
        <v>0</v>
      </c>
    </row>
    <row r="502" spans="1:6" x14ac:dyDescent="0.3">
      <c r="A502" s="1" t="s">
        <v>502</v>
      </c>
      <c r="B502" s="1">
        <v>1992.670044</v>
      </c>
      <c r="C502" s="2">
        <f t="shared" si="28"/>
        <v>-9.2909032101848917E-3</v>
      </c>
      <c r="D502" s="3">
        <f t="shared" si="29"/>
        <v>-7.9838492186916729E-2</v>
      </c>
      <c r="E502" s="3">
        <f t="shared" si="30"/>
        <v>7.0783984863672636E-4</v>
      </c>
      <c r="F502">
        <f t="shared" si="31"/>
        <v>0</v>
      </c>
    </row>
    <row r="503" spans="1:6" x14ac:dyDescent="0.3">
      <c r="A503" s="1" t="s">
        <v>503</v>
      </c>
      <c r="B503" s="1">
        <v>2019.420044</v>
      </c>
      <c r="C503" s="2">
        <f t="shared" si="28"/>
        <v>1.3334893185903807E-2</v>
      </c>
      <c r="D503" s="3">
        <f t="shared" si="29"/>
        <v>-8.1169635975738147E-2</v>
      </c>
      <c r="E503" s="3">
        <f t="shared" si="30"/>
        <v>1.3495325585080716E-2</v>
      </c>
      <c r="F503">
        <f t="shared" si="31"/>
        <v>0</v>
      </c>
    </row>
    <row r="504" spans="1:6" x14ac:dyDescent="0.3">
      <c r="A504" s="1" t="s">
        <v>504</v>
      </c>
      <c r="B504" s="1">
        <v>2022.5500489999999</v>
      </c>
      <c r="C504" s="2">
        <f t="shared" si="28"/>
        <v>1.5487524912989278E-3</v>
      </c>
      <c r="D504" s="3">
        <f t="shared" si="29"/>
        <v>-7.4592615834602569E-2</v>
      </c>
      <c r="E504" s="3">
        <f t="shared" si="30"/>
        <v>4.6101543927049415E-3</v>
      </c>
      <c r="F504">
        <f t="shared" si="31"/>
        <v>0</v>
      </c>
    </row>
    <row r="505" spans="1:6" x14ac:dyDescent="0.3">
      <c r="A505" s="1" t="s">
        <v>505</v>
      </c>
      <c r="B505" s="1">
        <v>2032.119995</v>
      </c>
      <c r="C505" s="2">
        <f t="shared" si="28"/>
        <v>4.720464879542292E-3</v>
      </c>
      <c r="D505" s="3">
        <f t="shared" si="29"/>
        <v>-6.3853817374773511E-2</v>
      </c>
      <c r="E505" s="3">
        <f t="shared" si="30"/>
        <v>-3.05347745603826E-4</v>
      </c>
      <c r="F505">
        <f t="shared" si="31"/>
        <v>0</v>
      </c>
    </row>
    <row r="506" spans="1:6" x14ac:dyDescent="0.3">
      <c r="A506" s="1" t="s">
        <v>506</v>
      </c>
      <c r="B506" s="1">
        <v>2063.1499020000001</v>
      </c>
      <c r="C506" s="2">
        <f t="shared" si="28"/>
        <v>1.5154312961683942E-2</v>
      </c>
      <c r="D506" s="3">
        <f t="shared" si="29"/>
        <v>-6.8314368558310065E-2</v>
      </c>
      <c r="E506" s="3">
        <f t="shared" si="30"/>
        <v>1.7772808475160278E-3</v>
      </c>
      <c r="F506">
        <f t="shared" si="31"/>
        <v>0</v>
      </c>
    </row>
    <row r="507" spans="1:6" x14ac:dyDescent="0.3">
      <c r="A507" s="1" t="s">
        <v>507</v>
      </c>
      <c r="B507" s="1">
        <v>2051.820068</v>
      </c>
      <c r="C507" s="2">
        <f t="shared" si="28"/>
        <v>-5.5066562878371269E-3</v>
      </c>
      <c r="D507" s="3">
        <f t="shared" si="29"/>
        <v>-6.8482783547702111E-2</v>
      </c>
      <c r="E507" s="3">
        <f t="shared" si="30"/>
        <v>-5.0441269488511456E-3</v>
      </c>
      <c r="F507">
        <f t="shared" si="31"/>
        <v>0</v>
      </c>
    </row>
    <row r="508" spans="1:6" x14ac:dyDescent="0.3">
      <c r="A508" s="1" t="s">
        <v>508</v>
      </c>
      <c r="B508" s="1">
        <v>2057.0900879999999</v>
      </c>
      <c r="C508" s="2">
        <f t="shared" si="28"/>
        <v>2.5651682269424068E-3</v>
      </c>
      <c r="D508" s="3">
        <f t="shared" si="29"/>
        <v>-6.8571914310754059E-2</v>
      </c>
      <c r="E508" s="3">
        <f t="shared" si="30"/>
        <v>1.9053140556937652E-2</v>
      </c>
      <c r="F508">
        <f t="shared" si="31"/>
        <v>0</v>
      </c>
    </row>
    <row r="509" spans="1:6" x14ac:dyDescent="0.3">
      <c r="A509" s="1" t="s">
        <v>509</v>
      </c>
      <c r="B509" s="1">
        <v>2029.5500489999999</v>
      </c>
      <c r="C509" s="2">
        <f t="shared" si="28"/>
        <v>-1.3478287784341066E-2</v>
      </c>
      <c r="D509" s="3">
        <f t="shared" si="29"/>
        <v>-7.1617349005203695E-2</v>
      </c>
      <c r="E509" s="3">
        <f t="shared" si="30"/>
        <v>3.2611609335840654E-2</v>
      </c>
      <c r="F509">
        <f t="shared" si="31"/>
        <v>0</v>
      </c>
    </row>
    <row r="510" spans="1:6" x14ac:dyDescent="0.3">
      <c r="A510" s="1" t="s">
        <v>510</v>
      </c>
      <c r="B510" s="1">
        <v>2002.160034</v>
      </c>
      <c r="C510" s="2">
        <f t="shared" si="28"/>
        <v>-1.358750298545512E-2</v>
      </c>
      <c r="D510" s="3">
        <f t="shared" si="29"/>
        <v>-7.3834221313891307E-2</v>
      </c>
      <c r="E510" s="3">
        <f t="shared" si="30"/>
        <v>3.2720387172820373E-2</v>
      </c>
      <c r="F510">
        <f t="shared" si="31"/>
        <v>0</v>
      </c>
    </row>
    <row r="511" spans="1:6" x14ac:dyDescent="0.3">
      <c r="A511" s="1" t="s">
        <v>511</v>
      </c>
      <c r="B511" s="1">
        <v>2021.25</v>
      </c>
      <c r="C511" s="2">
        <f t="shared" si="28"/>
        <v>9.4895171480104974E-3</v>
      </c>
      <c r="D511" s="3">
        <f t="shared" si="29"/>
        <v>-7.6011376486002979E-2</v>
      </c>
      <c r="E511" s="3">
        <f t="shared" si="30"/>
        <v>4.9863945637078355E-2</v>
      </c>
      <c r="F511">
        <f t="shared" si="31"/>
        <v>0</v>
      </c>
    </row>
    <row r="512" spans="1:6" x14ac:dyDescent="0.3">
      <c r="A512" s="1" t="s">
        <v>512</v>
      </c>
      <c r="B512" s="1">
        <v>1994.98999</v>
      </c>
      <c r="C512" s="2">
        <f t="shared" si="28"/>
        <v>-1.3077099123800286E-2</v>
      </c>
      <c r="D512" s="3">
        <f t="shared" si="29"/>
        <v>-7.8075731267692794E-2</v>
      </c>
      <c r="E512" s="3">
        <f t="shared" si="30"/>
        <v>3.8581075176126446E-2</v>
      </c>
      <c r="F512">
        <f t="shared" si="31"/>
        <v>0</v>
      </c>
    </row>
    <row r="513" spans="1:6" x14ac:dyDescent="0.3">
      <c r="A513" s="1" t="s">
        <v>513</v>
      </c>
      <c r="B513" s="1">
        <v>2020.849976</v>
      </c>
      <c r="C513" s="2">
        <f t="shared" si="28"/>
        <v>1.2879170322592387E-2</v>
      </c>
      <c r="D513" s="3">
        <f t="shared" si="29"/>
        <v>-8.0220579357431723E-2</v>
      </c>
      <c r="E513" s="3">
        <f t="shared" si="30"/>
        <v>2.3930478444236992E-2</v>
      </c>
      <c r="F513">
        <f t="shared" si="31"/>
        <v>0</v>
      </c>
    </row>
    <row r="514" spans="1:6" x14ac:dyDescent="0.3">
      <c r="A514" s="1" t="s">
        <v>514</v>
      </c>
      <c r="B514" s="1">
        <v>2050.030029</v>
      </c>
      <c r="C514" s="2">
        <f t="shared" si="28"/>
        <v>1.4336238227742741E-2</v>
      </c>
      <c r="D514" s="3">
        <f t="shared" si="29"/>
        <v>-8.3868785493995651E-2</v>
      </c>
      <c r="E514" s="3">
        <f t="shared" si="30"/>
        <v>2.7032562788249719E-2</v>
      </c>
      <c r="F514">
        <f t="shared" si="31"/>
        <v>0</v>
      </c>
    </row>
    <row r="515" spans="1:6" x14ac:dyDescent="0.3">
      <c r="A515" s="1" t="s">
        <v>515</v>
      </c>
      <c r="B515" s="1">
        <v>2041.51001</v>
      </c>
      <c r="C515" s="2">
        <f t="shared" si="28"/>
        <v>-4.1647063128333371E-3</v>
      </c>
      <c r="D515" s="3">
        <f t="shared" si="29"/>
        <v>-7.8411917202854731E-2</v>
      </c>
      <c r="E515" s="3">
        <f t="shared" si="30"/>
        <v>2.2901594849321066E-2</v>
      </c>
      <c r="F515">
        <f t="shared" si="31"/>
        <v>0</v>
      </c>
    </row>
    <row r="516" spans="1:6" x14ac:dyDescent="0.3">
      <c r="A516" s="1" t="s">
        <v>516</v>
      </c>
      <c r="B516" s="1">
        <v>2062.5200199999999</v>
      </c>
      <c r="C516" s="2">
        <f t="shared" ref="C516:C579" si="32">LN(B516/B515)</f>
        <v>1.0238810823374916E-2</v>
      </c>
      <c r="D516" s="3">
        <f t="shared" si="29"/>
        <v>-7.8216880553292054E-2</v>
      </c>
      <c r="E516" s="3">
        <f t="shared" si="30"/>
        <v>2.6022237198762142E-2</v>
      </c>
      <c r="F516">
        <f t="shared" si="31"/>
        <v>0</v>
      </c>
    </row>
    <row r="517" spans="1:6" x14ac:dyDescent="0.3">
      <c r="A517" s="1" t="s">
        <v>517</v>
      </c>
      <c r="B517" s="1">
        <v>2055.469971</v>
      </c>
      <c r="C517" s="2">
        <f t="shared" si="32"/>
        <v>-3.4240276947173063E-3</v>
      </c>
      <c r="D517" s="3">
        <f t="shared" si="29"/>
        <v>-7.6633770583866112E-2</v>
      </c>
      <c r="E517" s="3">
        <f t="shared" si="30"/>
        <v>3.3033449067281999E-2</v>
      </c>
      <c r="F517">
        <f t="shared" si="31"/>
        <v>0</v>
      </c>
    </row>
    <row r="518" spans="1:6" x14ac:dyDescent="0.3">
      <c r="A518" s="1" t="s">
        <v>518</v>
      </c>
      <c r="B518" s="1">
        <v>2046.73999</v>
      </c>
      <c r="C518" s="2">
        <f t="shared" si="32"/>
        <v>-4.2562395694247922E-3</v>
      </c>
      <c r="D518" s="3">
        <f t="shared" si="29"/>
        <v>-7.1350766384914791E-2</v>
      </c>
      <c r="E518" s="3">
        <f t="shared" si="30"/>
        <v>2.1648452404236709E-2</v>
      </c>
      <c r="F518">
        <f t="shared" si="31"/>
        <v>0</v>
      </c>
    </row>
    <row r="519" spans="1:6" x14ac:dyDescent="0.3">
      <c r="A519" s="1" t="s">
        <v>519</v>
      </c>
      <c r="B519" s="1">
        <v>2068.5900879999999</v>
      </c>
      <c r="C519" s="2">
        <f t="shared" si="32"/>
        <v>1.0618979721447666E-2</v>
      </c>
      <c r="D519" s="3">
        <f t="shared" si="29"/>
        <v>-7.2064917824302285E-2</v>
      </c>
      <c r="E519" s="3">
        <f t="shared" si="30"/>
        <v>2.0200368069071623E-2</v>
      </c>
      <c r="F519">
        <f t="shared" si="31"/>
        <v>0</v>
      </c>
    </row>
    <row r="520" spans="1:6" x14ac:dyDescent="0.3">
      <c r="A520" s="1" t="s">
        <v>520</v>
      </c>
      <c r="B520" s="1">
        <v>2068.530029</v>
      </c>
      <c r="C520" s="2">
        <f t="shared" si="32"/>
        <v>-2.9034206552188216E-5</v>
      </c>
      <c r="D520" s="3">
        <f t="shared" si="29"/>
        <v>-7.0583787640360662E-2</v>
      </c>
      <c r="E520" s="3">
        <f t="shared" si="30"/>
        <v>7.6413901464881737E-3</v>
      </c>
      <c r="F520">
        <f t="shared" si="31"/>
        <v>0</v>
      </c>
    </row>
    <row r="521" spans="1:6" x14ac:dyDescent="0.3">
      <c r="A521" s="1" t="s">
        <v>521</v>
      </c>
      <c r="B521" s="1">
        <v>2088.4799800000001</v>
      </c>
      <c r="C521" s="2">
        <f t="shared" si="32"/>
        <v>9.598294984990317E-3</v>
      </c>
      <c r="D521" s="3">
        <f t="shared" si="29"/>
        <v>-7.1641443770189744E-2</v>
      </c>
      <c r="E521" s="3">
        <f t="shared" si="30"/>
        <v>9.681169186406751E-3</v>
      </c>
      <c r="F521">
        <f t="shared" si="31"/>
        <v>0</v>
      </c>
    </row>
    <row r="522" spans="1:6" x14ac:dyDescent="0.3">
      <c r="A522" s="1" t="s">
        <v>522</v>
      </c>
      <c r="B522" s="1">
        <v>2096.98999</v>
      </c>
      <c r="C522" s="2">
        <f t="shared" si="32"/>
        <v>4.0664593404575655E-3</v>
      </c>
      <c r="D522" s="3">
        <f t="shared" si="29"/>
        <v>-7.0650148897827961E-2</v>
      </c>
      <c r="E522" s="3">
        <f t="shared" si="30"/>
        <v>3.5359963808582889E-3</v>
      </c>
      <c r="F522">
        <f t="shared" si="31"/>
        <v>0</v>
      </c>
    </row>
    <row r="523" spans="1:6" x14ac:dyDescent="0.3">
      <c r="A523" s="1" t="s">
        <v>523</v>
      </c>
      <c r="B523" s="1">
        <v>2100.3400879999999</v>
      </c>
      <c r="C523" s="2">
        <f t="shared" si="32"/>
        <v>1.5962998616407095E-3</v>
      </c>
      <c r="D523" s="3">
        <f t="shared" si="29"/>
        <v>-6.8061618741586158E-2</v>
      </c>
      <c r="E523" s="3">
        <f t="shared" si="30"/>
        <v>-5.4780634577045076E-4</v>
      </c>
      <c r="F523">
        <f t="shared" si="31"/>
        <v>0</v>
      </c>
    </row>
    <row r="524" spans="1:6" x14ac:dyDescent="0.3">
      <c r="A524" s="1" t="s">
        <v>524</v>
      </c>
      <c r="B524" s="1">
        <v>2099.679932</v>
      </c>
      <c r="C524" s="2">
        <f t="shared" si="32"/>
        <v>-3.1435850414654552E-4</v>
      </c>
      <c r="D524" s="3">
        <f t="shared" si="29"/>
        <v>-6.5670251206613892E-2</v>
      </c>
      <c r="E524" s="3">
        <f t="shared" si="30"/>
        <v>1.710180985807026E-3</v>
      </c>
      <c r="F524">
        <f t="shared" si="31"/>
        <v>0</v>
      </c>
    </row>
    <row r="525" spans="1:6" x14ac:dyDescent="0.3">
      <c r="A525" s="1" t="s">
        <v>525</v>
      </c>
      <c r="B525" s="1">
        <v>2097.4499510000001</v>
      </c>
      <c r="C525" s="2">
        <f t="shared" si="32"/>
        <v>-1.0626219688207137E-3</v>
      </c>
      <c r="D525" s="3">
        <f t="shared" si="29"/>
        <v>-6.5836896945180315E-2</v>
      </c>
      <c r="E525" s="3">
        <f t="shared" si="30"/>
        <v>-1.8673018118203426E-2</v>
      </c>
      <c r="F525">
        <f t="shared" si="31"/>
        <v>0</v>
      </c>
    </row>
    <row r="526" spans="1:6" x14ac:dyDescent="0.3">
      <c r="A526" s="1" t="s">
        <v>526</v>
      </c>
      <c r="B526" s="1">
        <v>2110.3000489999999</v>
      </c>
      <c r="C526" s="2">
        <f t="shared" si="32"/>
        <v>6.1078428844464306E-3</v>
      </c>
      <c r="D526" s="3">
        <f t="shared" si="29"/>
        <v>-6.6044674318879198E-2</v>
      </c>
      <c r="E526" s="3">
        <f t="shared" si="30"/>
        <v>-1.4432970355283006E-2</v>
      </c>
      <c r="F526">
        <f t="shared" si="31"/>
        <v>0</v>
      </c>
    </row>
    <row r="527" spans="1:6" x14ac:dyDescent="0.3">
      <c r="A527" s="1" t="s">
        <v>527</v>
      </c>
      <c r="B527" s="1">
        <v>2109.6599120000001</v>
      </c>
      <c r="C527" s="2">
        <f t="shared" si="32"/>
        <v>-3.0338534527620388E-4</v>
      </c>
      <c r="D527" s="3">
        <f t="shared" si="29"/>
        <v>-6.2131416162176101E-2</v>
      </c>
      <c r="E527" s="3">
        <f t="shared" si="30"/>
        <v>-3.4294763852246134E-2</v>
      </c>
      <c r="F527">
        <f t="shared" si="31"/>
        <v>0</v>
      </c>
    </row>
    <row r="528" spans="1:6" x14ac:dyDescent="0.3">
      <c r="A528" s="1" t="s">
        <v>528</v>
      </c>
      <c r="B528" s="1">
        <v>2115.4799800000001</v>
      </c>
      <c r="C528" s="2">
        <f t="shared" si="32"/>
        <v>2.7549722990950704E-3</v>
      </c>
      <c r="D528" s="3">
        <f t="shared" si="29"/>
        <v>-6.1176293753538481E-2</v>
      </c>
      <c r="E528" s="3">
        <f t="shared" si="30"/>
        <v>-3.544826761410684E-2</v>
      </c>
      <c r="F528">
        <f t="shared" si="31"/>
        <v>0</v>
      </c>
    </row>
    <row r="529" spans="1:6" x14ac:dyDescent="0.3">
      <c r="A529" s="1" t="s">
        <v>529</v>
      </c>
      <c r="B529" s="1">
        <v>2113.860107</v>
      </c>
      <c r="C529" s="2">
        <f t="shared" si="32"/>
        <v>-7.6601694159734123E-4</v>
      </c>
      <c r="D529" s="3">
        <f t="shared" si="29"/>
        <v>-6.1246402419441674E-2</v>
      </c>
      <c r="E529" s="3">
        <f t="shared" si="30"/>
        <v>-2.1448446834670502E-2</v>
      </c>
      <c r="F529">
        <f t="shared" si="31"/>
        <v>0</v>
      </c>
    </row>
    <row r="530" spans="1:6" x14ac:dyDescent="0.3">
      <c r="A530" s="1" t="s">
        <v>530</v>
      </c>
      <c r="B530" s="1">
        <v>2110.73999</v>
      </c>
      <c r="C530" s="2">
        <f t="shared" si="32"/>
        <v>-1.4771185417172892E-3</v>
      </c>
      <c r="D530" s="3">
        <f t="shared" si="29"/>
        <v>-5.6237858700731468E-2</v>
      </c>
      <c r="E530" s="3">
        <f t="shared" si="30"/>
        <v>-2.4581001071485167E-2</v>
      </c>
      <c r="F530">
        <f t="shared" si="31"/>
        <v>0</v>
      </c>
    </row>
    <row r="531" spans="1:6" x14ac:dyDescent="0.3">
      <c r="A531" s="1" t="s">
        <v>531</v>
      </c>
      <c r="B531" s="1">
        <v>2104.5</v>
      </c>
      <c r="C531" s="2">
        <f t="shared" si="32"/>
        <v>-2.9606829375931087E-3</v>
      </c>
      <c r="D531" s="3">
        <f t="shared" si="29"/>
        <v>-5.0644552715436116E-2</v>
      </c>
      <c r="E531" s="3">
        <f t="shared" si="30"/>
        <v>-1.7244330455800806E-2</v>
      </c>
      <c r="F531">
        <f t="shared" si="31"/>
        <v>0</v>
      </c>
    </row>
    <row r="532" spans="1:6" x14ac:dyDescent="0.3">
      <c r="A532" s="1" t="s">
        <v>532</v>
      </c>
      <c r="B532" s="1">
        <v>2117.389893</v>
      </c>
      <c r="C532" s="2">
        <f t="shared" si="32"/>
        <v>6.1062383803760925E-3</v>
      </c>
      <c r="D532" s="3">
        <f t="shared" si="29"/>
        <v>-4.963952557544838E-2</v>
      </c>
      <c r="E532" s="3">
        <f t="shared" si="30"/>
        <v>-1.602115516759622E-2</v>
      </c>
      <c r="F532">
        <f t="shared" si="31"/>
        <v>0</v>
      </c>
    </row>
    <row r="533" spans="1:6" x14ac:dyDescent="0.3">
      <c r="A533" s="1" t="s">
        <v>533</v>
      </c>
      <c r="B533" s="1">
        <v>2107.780029</v>
      </c>
      <c r="C533" s="2">
        <f t="shared" si="32"/>
        <v>-4.5488729439078276E-3</v>
      </c>
      <c r="D533" s="3">
        <f t="shared" si="29"/>
        <v>-4.4111562665019963E-2</v>
      </c>
      <c r="E533" s="3">
        <f t="shared" si="30"/>
        <v>4.6210770792980257E-4</v>
      </c>
      <c r="F533">
        <f t="shared" si="31"/>
        <v>0</v>
      </c>
    </row>
    <row r="534" spans="1:6" x14ac:dyDescent="0.3">
      <c r="A534" s="1" t="s">
        <v>534</v>
      </c>
      <c r="B534" s="1">
        <v>2098.530029</v>
      </c>
      <c r="C534" s="2">
        <f t="shared" si="32"/>
        <v>-4.3981612307754693E-3</v>
      </c>
      <c r="D534" s="3">
        <f t="shared" si="29"/>
        <v>-4.1901528415962279E-2</v>
      </c>
      <c r="E534" s="3">
        <f t="shared" si="30"/>
        <v>-5.6177465574166578E-3</v>
      </c>
      <c r="F534">
        <f t="shared" si="31"/>
        <v>0</v>
      </c>
    </row>
    <row r="535" spans="1:6" x14ac:dyDescent="0.3">
      <c r="A535" s="1" t="s">
        <v>535</v>
      </c>
      <c r="B535" s="1">
        <v>2101.040039</v>
      </c>
      <c r="C535" s="2">
        <f t="shared" si="32"/>
        <v>1.1953653627569873E-3</v>
      </c>
      <c r="D535" s="3">
        <f t="shared" ref="D535:D598" si="33">_xlfn.STDEV.S(C515:C535)*SQRT(10)*Factor</f>
        <v>-3.6179310399965567E-2</v>
      </c>
      <c r="E535" s="3">
        <f t="shared" si="30"/>
        <v>1.7629991794107805E-2</v>
      </c>
      <c r="F535">
        <f t="shared" si="31"/>
        <v>0</v>
      </c>
    </row>
    <row r="536" spans="1:6" x14ac:dyDescent="0.3">
      <c r="A536" s="1" t="s">
        <v>536</v>
      </c>
      <c r="B536" s="1">
        <v>2071.26001</v>
      </c>
      <c r="C536" s="2">
        <f t="shared" si="32"/>
        <v>-1.4275356219564148E-2</v>
      </c>
      <c r="D536" s="3">
        <f t="shared" si="33"/>
        <v>-4.3177663070384967E-2</v>
      </c>
      <c r="E536" s="3">
        <f t="shared" ref="E536:E599" si="34">LN(B547/B537)</f>
        <v>1.1946072666087703E-2</v>
      </c>
      <c r="F536">
        <f t="shared" ref="F536:F599" si="35">IF(E536&lt;D536, 1, 0)</f>
        <v>0</v>
      </c>
    </row>
    <row r="537" spans="1:6" x14ac:dyDescent="0.3">
      <c r="A537" s="1" t="s">
        <v>537</v>
      </c>
      <c r="B537" s="1">
        <v>2079.429932</v>
      </c>
      <c r="C537" s="2">
        <f t="shared" si="32"/>
        <v>3.9366624176442495E-3</v>
      </c>
      <c r="D537" s="3">
        <f t="shared" si="33"/>
        <v>-4.0508657520565275E-2</v>
      </c>
      <c r="E537" s="3">
        <f t="shared" si="34"/>
        <v>2.2894548102966122E-2</v>
      </c>
      <c r="F537">
        <f t="shared" si="35"/>
        <v>0</v>
      </c>
    </row>
    <row r="538" spans="1:6" x14ac:dyDescent="0.3">
      <c r="A538" s="1" t="s">
        <v>538</v>
      </c>
      <c r="B538" s="1">
        <v>2044.160034</v>
      </c>
      <c r="C538" s="2">
        <f t="shared" si="32"/>
        <v>-1.7106821197868119E-2</v>
      </c>
      <c r="D538" s="3">
        <f t="shared" si="33"/>
        <v>-4.9048673987082549E-2</v>
      </c>
      <c r="E538" s="3">
        <f t="shared" si="34"/>
        <v>1.014814236257712E-2</v>
      </c>
      <c r="F538">
        <f t="shared" si="35"/>
        <v>0</v>
      </c>
    </row>
    <row r="539" spans="1:6" x14ac:dyDescent="0.3">
      <c r="A539" s="1" t="s">
        <v>539</v>
      </c>
      <c r="B539" s="1">
        <v>2040.23999</v>
      </c>
      <c r="C539" s="2">
        <f t="shared" si="32"/>
        <v>-1.9195207034580692E-3</v>
      </c>
      <c r="D539" s="3">
        <f t="shared" si="33"/>
        <v>-4.8675886361038721E-2</v>
      </c>
      <c r="E539" s="3">
        <f t="shared" si="34"/>
        <v>-4.7548908631891481E-3</v>
      </c>
      <c r="F539">
        <f t="shared" si="35"/>
        <v>0</v>
      </c>
    </row>
    <row r="540" spans="1:6" x14ac:dyDescent="0.3">
      <c r="A540" s="1" t="s">
        <v>540</v>
      </c>
      <c r="B540" s="1">
        <v>2065.9499510000001</v>
      </c>
      <c r="C540" s="2">
        <f t="shared" si="32"/>
        <v>1.2522702237719055E-2</v>
      </c>
      <c r="D540" s="3">
        <f t="shared" si="33"/>
        <v>-4.9896361496065904E-2</v>
      </c>
      <c r="E540" s="3">
        <f t="shared" si="34"/>
        <v>3.704107435339379E-3</v>
      </c>
      <c r="F540">
        <f t="shared" si="35"/>
        <v>0</v>
      </c>
    </row>
    <row r="541" spans="1:6" x14ac:dyDescent="0.3">
      <c r="A541" s="1" t="s">
        <v>541</v>
      </c>
      <c r="B541" s="1">
        <v>2053.3999020000001</v>
      </c>
      <c r="C541" s="2">
        <f t="shared" si="32"/>
        <v>-6.0932371744078879E-3</v>
      </c>
      <c r="D541" s="3">
        <f t="shared" si="33"/>
        <v>-5.0826915362037824E-2</v>
      </c>
      <c r="E541" s="3">
        <f t="shared" si="34"/>
        <v>2.4235807466493351E-3</v>
      </c>
      <c r="F541">
        <f t="shared" si="35"/>
        <v>0</v>
      </c>
    </row>
    <row r="542" spans="1:6" x14ac:dyDescent="0.3">
      <c r="A542" s="1" t="s">
        <v>542</v>
      </c>
      <c r="B542" s="1">
        <v>2081.1899410000001</v>
      </c>
      <c r="C542" s="2">
        <f t="shared" si="32"/>
        <v>1.3442908996060394E-2</v>
      </c>
      <c r="D542" s="3">
        <f t="shared" si="33"/>
        <v>-5.3183169489190447E-2</v>
      </c>
      <c r="E542" s="3">
        <f t="shared" si="34"/>
        <v>-3.0854074988227119E-3</v>
      </c>
      <c r="F542">
        <f t="shared" si="35"/>
        <v>0</v>
      </c>
    </row>
    <row r="543" spans="1:6" x14ac:dyDescent="0.3">
      <c r="A543" s="1" t="s">
        <v>543</v>
      </c>
      <c r="B543" s="1">
        <v>2074.280029</v>
      </c>
      <c r="C543" s="2">
        <f t="shared" si="32"/>
        <v>-3.3256976557031678E-3</v>
      </c>
      <c r="D543" s="3">
        <f t="shared" si="33"/>
        <v>-5.2914362661894469E-2</v>
      </c>
      <c r="E543" s="3">
        <f t="shared" si="34"/>
        <v>-1.9143763746671563E-2</v>
      </c>
      <c r="F543">
        <f t="shared" si="35"/>
        <v>0</v>
      </c>
    </row>
    <row r="544" spans="1:6" x14ac:dyDescent="0.3">
      <c r="A544" s="1" t="s">
        <v>544</v>
      </c>
      <c r="B544" s="1">
        <v>2099.5</v>
      </c>
      <c r="C544" s="2">
        <f t="shared" si="32"/>
        <v>1.2085101644750693E-2</v>
      </c>
      <c r="D544" s="3">
        <f t="shared" si="33"/>
        <v>-5.6599422254589929E-2</v>
      </c>
      <c r="E544" s="3">
        <f t="shared" si="34"/>
        <v>-1.0735822312891793E-2</v>
      </c>
      <c r="F544">
        <f t="shared" si="35"/>
        <v>0</v>
      </c>
    </row>
    <row r="545" spans="1:6" x14ac:dyDescent="0.3">
      <c r="A545" s="1" t="s">
        <v>545</v>
      </c>
      <c r="B545" s="1">
        <v>2089.2700199999999</v>
      </c>
      <c r="C545" s="2">
        <f t="shared" si="32"/>
        <v>-4.8844889025895554E-3</v>
      </c>
      <c r="D545" s="3">
        <f t="shared" si="33"/>
        <v>-5.7136887100524926E-2</v>
      </c>
      <c r="E545" s="3">
        <f t="shared" si="34"/>
        <v>-1.3121131918041668E-2</v>
      </c>
      <c r="F545">
        <f t="shared" si="35"/>
        <v>0</v>
      </c>
    </row>
    <row r="546" spans="1:6" x14ac:dyDescent="0.3">
      <c r="A546" s="1" t="s">
        <v>546</v>
      </c>
      <c r="B546" s="1">
        <v>2108.1000979999999</v>
      </c>
      <c r="C546" s="2">
        <f t="shared" si="32"/>
        <v>8.9723821319605199E-3</v>
      </c>
      <c r="D546" s="3">
        <f t="shared" si="33"/>
        <v>-5.8985461329711081E-2</v>
      </c>
      <c r="E546" s="3">
        <f t="shared" si="34"/>
        <v>-1.3437907886337822E-2</v>
      </c>
      <c r="F546">
        <f t="shared" si="35"/>
        <v>0</v>
      </c>
    </row>
    <row r="547" spans="1:6" x14ac:dyDescent="0.3">
      <c r="A547" s="1" t="s">
        <v>547</v>
      </c>
      <c r="B547" s="1">
        <v>2104.419922</v>
      </c>
      <c r="C547" s="2">
        <f t="shared" si="32"/>
        <v>-1.7472567103759362E-3</v>
      </c>
      <c r="D547" s="3">
        <f t="shared" si="33"/>
        <v>-5.8214263545828142E-2</v>
      </c>
      <c r="E547" s="3">
        <f t="shared" si="34"/>
        <v>-4.6006206729120504E-3</v>
      </c>
      <c r="F547">
        <f t="shared" si="35"/>
        <v>0</v>
      </c>
    </row>
    <row r="548" spans="1:6" x14ac:dyDescent="0.3">
      <c r="A548" s="1" t="s">
        <v>548</v>
      </c>
      <c r="B548" s="1">
        <v>2091.5</v>
      </c>
      <c r="C548" s="2">
        <f t="shared" si="32"/>
        <v>-6.1583457609898215E-3</v>
      </c>
      <c r="D548" s="3">
        <f t="shared" si="33"/>
        <v>-5.9013961597952726E-2</v>
      </c>
      <c r="E548" s="3">
        <f t="shared" si="34"/>
        <v>1.4512881981527198E-2</v>
      </c>
      <c r="F548">
        <f t="shared" si="35"/>
        <v>0</v>
      </c>
    </row>
    <row r="549" spans="1:6" x14ac:dyDescent="0.3">
      <c r="A549" s="1" t="s">
        <v>549</v>
      </c>
      <c r="B549" s="1">
        <v>2061.0500489999999</v>
      </c>
      <c r="C549" s="2">
        <f t="shared" si="32"/>
        <v>-1.4665926443847035E-2</v>
      </c>
      <c r="D549" s="3">
        <f t="shared" si="33"/>
        <v>-6.2977865782678139E-2</v>
      </c>
      <c r="E549" s="3">
        <f t="shared" si="34"/>
        <v>2.2082589890440488E-2</v>
      </c>
      <c r="F549">
        <f t="shared" si="35"/>
        <v>0</v>
      </c>
    </row>
    <row r="550" spans="1:6" x14ac:dyDescent="0.3">
      <c r="A550" s="1" t="s">
        <v>550</v>
      </c>
      <c r="B550" s="1">
        <v>2056.1499020000001</v>
      </c>
      <c r="C550" s="2">
        <f t="shared" si="32"/>
        <v>-2.3803309880471176E-3</v>
      </c>
      <c r="D550" s="3">
        <f t="shared" si="33"/>
        <v>-6.2998219655382742E-2</v>
      </c>
      <c r="E550" s="3">
        <f t="shared" si="34"/>
        <v>1.5125021923846205E-2</v>
      </c>
      <c r="F550">
        <f t="shared" si="35"/>
        <v>0</v>
      </c>
    </row>
    <row r="551" spans="1:6" x14ac:dyDescent="0.3">
      <c r="A551" s="1" t="s">
        <v>551</v>
      </c>
      <c r="B551" s="1">
        <v>2061.0200199999999</v>
      </c>
      <c r="C551" s="2">
        <f t="shared" si="32"/>
        <v>2.3657611241204987E-3</v>
      </c>
      <c r="D551" s="3">
        <f t="shared" si="33"/>
        <v>-6.3273427875380539E-2</v>
      </c>
      <c r="E551" s="3">
        <f t="shared" si="34"/>
        <v>4.5910717554260442E-3</v>
      </c>
      <c r="F551">
        <f t="shared" si="35"/>
        <v>0</v>
      </c>
    </row>
    <row r="552" spans="1:6" x14ac:dyDescent="0.3">
      <c r="A552" s="1" t="s">
        <v>552</v>
      </c>
      <c r="B552" s="1">
        <v>2086.23999</v>
      </c>
      <c r="C552" s="2">
        <f t="shared" si="32"/>
        <v>1.2162382307370311E-2</v>
      </c>
      <c r="D552" s="3">
        <f t="shared" si="33"/>
        <v>-6.6659688799468042E-2</v>
      </c>
      <c r="E552" s="3">
        <f t="shared" si="34"/>
        <v>1.8560746738414902E-2</v>
      </c>
      <c r="F552">
        <f t="shared" si="35"/>
        <v>0</v>
      </c>
    </row>
    <row r="553" spans="1:6" x14ac:dyDescent="0.3">
      <c r="A553" s="1" t="s">
        <v>553</v>
      </c>
      <c r="B553" s="1">
        <v>2067.889893</v>
      </c>
      <c r="C553" s="2">
        <f t="shared" si="32"/>
        <v>-8.834685901175145E-3</v>
      </c>
      <c r="D553" s="3">
        <f t="shared" si="33"/>
        <v>-6.7018688591112166E-2</v>
      </c>
      <c r="E553" s="3">
        <f t="shared" si="34"/>
        <v>2.1755254383180645E-2</v>
      </c>
      <c r="F553">
        <f t="shared" si="35"/>
        <v>0</v>
      </c>
    </row>
    <row r="554" spans="1:6" x14ac:dyDescent="0.3">
      <c r="A554" s="1" t="s">
        <v>554</v>
      </c>
      <c r="B554" s="1">
        <v>2059.6899410000001</v>
      </c>
      <c r="C554" s="2">
        <f t="shared" si="32"/>
        <v>-3.9732546030981607E-3</v>
      </c>
      <c r="D554" s="3">
        <f t="shared" si="33"/>
        <v>-6.6945477966169439E-2</v>
      </c>
      <c r="E554" s="3">
        <f t="shared" si="34"/>
        <v>6.8560979469582256E-3</v>
      </c>
      <c r="F554">
        <f t="shared" si="35"/>
        <v>0</v>
      </c>
    </row>
    <row r="555" spans="1:6" x14ac:dyDescent="0.3">
      <c r="A555" s="1" t="s">
        <v>555</v>
      </c>
      <c r="B555" s="1">
        <v>2066.959961</v>
      </c>
      <c r="C555" s="2">
        <f t="shared" si="32"/>
        <v>3.5234525311901902E-3</v>
      </c>
      <c r="D555" s="3">
        <f t="shared" si="33"/>
        <v>-6.7096782163302601E-2</v>
      </c>
      <c r="E555" s="3">
        <f t="shared" si="34"/>
        <v>9.4617736703464551E-3</v>
      </c>
      <c r="F555">
        <f t="shared" si="35"/>
        <v>0</v>
      </c>
    </row>
    <row r="556" spans="1:6" x14ac:dyDescent="0.3">
      <c r="A556" s="1" t="s">
        <v>556</v>
      </c>
      <c r="B556" s="1">
        <v>2080.6201169999999</v>
      </c>
      <c r="C556" s="2">
        <f t="shared" si="32"/>
        <v>6.5870725268106249E-3</v>
      </c>
      <c r="D556" s="3">
        <f t="shared" si="33"/>
        <v>-6.8064952525355174E-2</v>
      </c>
      <c r="E556" s="3">
        <f t="shared" si="34"/>
        <v>1.0044103978109731E-2</v>
      </c>
      <c r="F556">
        <f t="shared" si="35"/>
        <v>0</v>
      </c>
    </row>
    <row r="557" spans="1:6" x14ac:dyDescent="0.3">
      <c r="A557" s="1" t="s">
        <v>557</v>
      </c>
      <c r="B557" s="1">
        <v>2076.330078</v>
      </c>
      <c r="C557" s="2">
        <f t="shared" si="32"/>
        <v>-2.0640326786721432E-3</v>
      </c>
      <c r="D557" s="3">
        <f t="shared" si="33"/>
        <v>-6.4066002356010315E-2</v>
      </c>
      <c r="E557" s="3">
        <f t="shared" si="34"/>
        <v>1.243974543850972E-2</v>
      </c>
      <c r="F557">
        <f t="shared" si="35"/>
        <v>0</v>
      </c>
    </row>
    <row r="558" spans="1:6" x14ac:dyDescent="0.3">
      <c r="A558" s="1" t="s">
        <v>558</v>
      </c>
      <c r="B558" s="1">
        <v>2081.8999020000001</v>
      </c>
      <c r="C558" s="2">
        <f t="shared" si="32"/>
        <v>2.6789414524361062E-3</v>
      </c>
      <c r="D558" s="3">
        <f t="shared" si="33"/>
        <v>-6.3894649230329531E-2</v>
      </c>
      <c r="E558" s="3">
        <f t="shared" si="34"/>
        <v>1.0347110210904169E-2</v>
      </c>
      <c r="F558">
        <f t="shared" si="35"/>
        <v>0</v>
      </c>
    </row>
    <row r="559" spans="1:6" x14ac:dyDescent="0.3">
      <c r="A559" s="1" t="s">
        <v>559</v>
      </c>
      <c r="B559" s="1">
        <v>2091.179932</v>
      </c>
      <c r="C559" s="2">
        <f t="shared" si="32"/>
        <v>4.4475762105921478E-3</v>
      </c>
      <c r="D559" s="3">
        <f t="shared" si="33"/>
        <v>-5.7251340773986366E-2</v>
      </c>
      <c r="E559" s="3">
        <f t="shared" si="34"/>
        <v>7.4079997528714936E-3</v>
      </c>
      <c r="F559">
        <f t="shared" si="35"/>
        <v>0</v>
      </c>
    </row>
    <row r="560" spans="1:6" x14ac:dyDescent="0.3">
      <c r="A560" s="1" t="s">
        <v>560</v>
      </c>
      <c r="B560" s="1">
        <v>2102.0600589999999</v>
      </c>
      <c r="C560" s="2">
        <f t="shared" si="32"/>
        <v>5.1893769208662789E-3</v>
      </c>
      <c r="D560" s="3">
        <f t="shared" si="33"/>
        <v>-5.7379796276157941E-2</v>
      </c>
      <c r="E560" s="3">
        <f t="shared" si="34"/>
        <v>7.849893605719133E-3</v>
      </c>
      <c r="F560">
        <f t="shared" si="35"/>
        <v>0</v>
      </c>
    </row>
    <row r="561" spans="1:6" x14ac:dyDescent="0.3">
      <c r="A561" s="1" t="s">
        <v>561</v>
      </c>
      <c r="B561" s="1">
        <v>2092.429932</v>
      </c>
      <c r="C561" s="2">
        <f t="shared" si="32"/>
        <v>-4.5918068424737933E-3</v>
      </c>
      <c r="D561" s="3">
        <f t="shared" si="33"/>
        <v>-5.4946050953756813E-2</v>
      </c>
      <c r="E561" s="3">
        <f t="shared" si="34"/>
        <v>8.9868659556715177E-3</v>
      </c>
      <c r="F561">
        <f t="shared" si="35"/>
        <v>0</v>
      </c>
    </row>
    <row r="562" spans="1:6" x14ac:dyDescent="0.3">
      <c r="A562" s="1" t="s">
        <v>562</v>
      </c>
      <c r="B562" s="1">
        <v>2095.8400879999999</v>
      </c>
      <c r="C562" s="2">
        <f t="shared" si="32"/>
        <v>1.6284321389502543E-3</v>
      </c>
      <c r="D562" s="3">
        <f t="shared" si="33"/>
        <v>-5.3784313477439387E-2</v>
      </c>
      <c r="E562" s="3">
        <f t="shared" si="34"/>
        <v>1.0452879861467714E-4</v>
      </c>
      <c r="F562">
        <f t="shared" si="35"/>
        <v>0</v>
      </c>
    </row>
    <row r="563" spans="1:6" x14ac:dyDescent="0.3">
      <c r="A563" s="1" t="s">
        <v>563</v>
      </c>
      <c r="B563" s="1">
        <v>2106.6298830000001</v>
      </c>
      <c r="C563" s="2">
        <f t="shared" si="32"/>
        <v>5.134989081813774E-3</v>
      </c>
      <c r="D563" s="3">
        <f t="shared" si="33"/>
        <v>-5.0100029592106514E-2</v>
      </c>
      <c r="E563" s="3">
        <f t="shared" si="34"/>
        <v>-9.2972773270766935E-3</v>
      </c>
      <c r="F563">
        <f t="shared" si="35"/>
        <v>0</v>
      </c>
    </row>
    <row r="564" spans="1:6" x14ac:dyDescent="0.3">
      <c r="A564" s="1" t="s">
        <v>564</v>
      </c>
      <c r="B564" s="1">
        <v>2104.98999</v>
      </c>
      <c r="C564" s="2">
        <f t="shared" si="32"/>
        <v>-7.7874695833246642E-4</v>
      </c>
      <c r="D564" s="3">
        <f t="shared" si="33"/>
        <v>-4.9728411564247156E-2</v>
      </c>
      <c r="E564" s="3">
        <f t="shared" si="34"/>
        <v>1.2942202999383147E-2</v>
      </c>
      <c r="F564">
        <f t="shared" si="35"/>
        <v>0</v>
      </c>
    </row>
    <row r="565" spans="1:6" x14ac:dyDescent="0.3">
      <c r="A565" s="1" t="s">
        <v>565</v>
      </c>
      <c r="B565" s="1">
        <v>2081.179932</v>
      </c>
      <c r="C565" s="2">
        <f t="shared" si="32"/>
        <v>-1.1375703905032222E-2</v>
      </c>
      <c r="D565" s="3">
        <f t="shared" si="33"/>
        <v>-4.945516658849735E-2</v>
      </c>
      <c r="E565" s="3">
        <f t="shared" si="34"/>
        <v>6.6858878157499942E-3</v>
      </c>
      <c r="F565">
        <f t="shared" si="35"/>
        <v>0</v>
      </c>
    </row>
    <row r="566" spans="1:6" x14ac:dyDescent="0.3">
      <c r="A566" s="1" t="s">
        <v>566</v>
      </c>
      <c r="B566" s="1">
        <v>2100.3999020000001</v>
      </c>
      <c r="C566" s="2">
        <f t="shared" si="32"/>
        <v>9.1927482501988188E-3</v>
      </c>
      <c r="D566" s="3">
        <f t="shared" si="33"/>
        <v>-5.1148656014825884E-2</v>
      </c>
      <c r="E566" s="3">
        <f t="shared" si="34"/>
        <v>-3.7404130311166151E-3</v>
      </c>
      <c r="F566">
        <f t="shared" si="35"/>
        <v>0</v>
      </c>
    </row>
    <row r="567" spans="1:6" x14ac:dyDescent="0.3">
      <c r="A567" s="1" t="s">
        <v>567</v>
      </c>
      <c r="B567" s="1">
        <v>2097.290039</v>
      </c>
      <c r="C567" s="2">
        <f t="shared" si="32"/>
        <v>-1.4817023709090096E-3</v>
      </c>
      <c r="D567" s="3">
        <f t="shared" si="33"/>
        <v>-4.9035893005847674E-2</v>
      </c>
      <c r="E567" s="3">
        <f t="shared" si="34"/>
        <v>-1.3280677280049231E-2</v>
      </c>
      <c r="F567">
        <f t="shared" si="35"/>
        <v>0</v>
      </c>
    </row>
    <row r="568" spans="1:6" x14ac:dyDescent="0.3">
      <c r="A568" s="1" t="s">
        <v>568</v>
      </c>
      <c r="B568" s="1">
        <v>2107.959961</v>
      </c>
      <c r="C568" s="2">
        <f t="shared" si="32"/>
        <v>5.0745829128360466E-3</v>
      </c>
      <c r="D568" s="3">
        <f t="shared" si="33"/>
        <v>-4.9688845662866937E-2</v>
      </c>
      <c r="E568" s="3">
        <f t="shared" si="34"/>
        <v>-1.1868907628308029E-2</v>
      </c>
      <c r="F568">
        <f t="shared" si="35"/>
        <v>0</v>
      </c>
    </row>
    <row r="569" spans="1:6" x14ac:dyDescent="0.3">
      <c r="A569" s="1" t="s">
        <v>569</v>
      </c>
      <c r="B569" s="1">
        <v>2112.929932</v>
      </c>
      <c r="C569" s="2">
        <f t="shared" si="32"/>
        <v>2.3549409829866624E-3</v>
      </c>
      <c r="D569" s="3">
        <f t="shared" si="33"/>
        <v>-4.8665571066807481E-2</v>
      </c>
      <c r="E569" s="3">
        <f t="shared" si="34"/>
        <v>-7.5102594133539743E-4</v>
      </c>
      <c r="F569">
        <f t="shared" si="35"/>
        <v>0</v>
      </c>
    </row>
    <row r="570" spans="1:6" x14ac:dyDescent="0.3">
      <c r="A570" s="1" t="s">
        <v>570</v>
      </c>
      <c r="B570" s="1">
        <v>2117.6899410000001</v>
      </c>
      <c r="C570" s="2">
        <f t="shared" si="32"/>
        <v>2.2502664628334234E-3</v>
      </c>
      <c r="D570" s="3">
        <f t="shared" si="33"/>
        <v>-4.1457279273068942E-2</v>
      </c>
      <c r="E570" s="3">
        <f t="shared" si="34"/>
        <v>-1.7036696296094144E-3</v>
      </c>
      <c r="F570">
        <f t="shared" si="35"/>
        <v>0</v>
      </c>
    </row>
    <row r="571" spans="1:6" x14ac:dyDescent="0.3">
      <c r="A571" s="1" t="s">
        <v>571</v>
      </c>
      <c r="B571" s="1">
        <v>2108.919922</v>
      </c>
      <c r="C571" s="2">
        <f t="shared" si="32"/>
        <v>-4.1499129896262112E-3</v>
      </c>
      <c r="D571" s="3">
        <f t="shared" si="33"/>
        <v>-4.1975411809609564E-2</v>
      </c>
      <c r="E571" s="3">
        <f t="shared" si="34"/>
        <v>-7.4230705878292769E-3</v>
      </c>
      <c r="F571">
        <f t="shared" si="35"/>
        <v>0</v>
      </c>
    </row>
    <row r="572" spans="1:6" x14ac:dyDescent="0.3">
      <c r="A572" s="1" t="s">
        <v>572</v>
      </c>
      <c r="B572" s="1">
        <v>2114.76001</v>
      </c>
      <c r="C572" s="2">
        <f t="shared" si="32"/>
        <v>2.7654044889026041E-3</v>
      </c>
      <c r="D572" s="3">
        <f t="shared" si="33"/>
        <v>-4.2010161251444106E-2</v>
      </c>
      <c r="E572" s="3">
        <f t="shared" si="34"/>
        <v>-3.9807239372905917E-3</v>
      </c>
      <c r="F572">
        <f t="shared" si="35"/>
        <v>0</v>
      </c>
    </row>
    <row r="573" spans="1:6" x14ac:dyDescent="0.3">
      <c r="A573" s="1" t="s">
        <v>573</v>
      </c>
      <c r="B573" s="1">
        <v>2106.8500979999999</v>
      </c>
      <c r="C573" s="2">
        <f t="shared" si="32"/>
        <v>-3.7473480752430819E-3</v>
      </c>
      <c r="D573" s="3">
        <f t="shared" si="33"/>
        <v>-3.8412248090864298E-2</v>
      </c>
      <c r="E573" s="3">
        <f t="shared" si="34"/>
        <v>1.6921433793931243E-2</v>
      </c>
      <c r="F573">
        <f t="shared" si="35"/>
        <v>0</v>
      </c>
    </row>
    <row r="574" spans="1:6" x14ac:dyDescent="0.3">
      <c r="A574" s="1" t="s">
        <v>574</v>
      </c>
      <c r="B574" s="1">
        <v>2085.51001</v>
      </c>
      <c r="C574" s="2">
        <f t="shared" si="32"/>
        <v>-1.0180553084023857E-2</v>
      </c>
      <c r="D574" s="3">
        <f t="shared" si="33"/>
        <v>-3.9343711450471157E-2</v>
      </c>
      <c r="E574" s="3">
        <f t="shared" si="34"/>
        <v>6.8257758174838064E-3</v>
      </c>
      <c r="F574">
        <f t="shared" si="35"/>
        <v>0</v>
      </c>
    </row>
    <row r="575" spans="1:6" x14ac:dyDescent="0.3">
      <c r="A575" s="1" t="s">
        <v>575</v>
      </c>
      <c r="B575" s="1">
        <v>2108.290039</v>
      </c>
      <c r="C575" s="2">
        <f t="shared" si="32"/>
        <v>1.0863776421427699E-2</v>
      </c>
      <c r="D575" s="3">
        <f t="shared" si="33"/>
        <v>-4.1997161508213136E-2</v>
      </c>
      <c r="E575" s="3">
        <f t="shared" si="34"/>
        <v>6.9326553635899648E-3</v>
      </c>
      <c r="F575">
        <f t="shared" si="35"/>
        <v>0</v>
      </c>
    </row>
    <row r="576" spans="1:6" x14ac:dyDescent="0.3">
      <c r="A576" s="1" t="s">
        <v>576</v>
      </c>
      <c r="B576" s="1">
        <v>2114.48999</v>
      </c>
      <c r="C576" s="2">
        <f t="shared" si="32"/>
        <v>2.9364330665656102E-3</v>
      </c>
      <c r="D576" s="3">
        <f t="shared" si="33"/>
        <v>-4.1916394537885864E-2</v>
      </c>
      <c r="E576" s="3">
        <f t="shared" si="34"/>
        <v>1.8197077005501158E-2</v>
      </c>
      <c r="F576">
        <f t="shared" si="35"/>
        <v>0</v>
      </c>
    </row>
    <row r="577" spans="1:6" x14ac:dyDescent="0.3">
      <c r="A577" s="1" t="s">
        <v>577</v>
      </c>
      <c r="B577" s="1">
        <v>2089.459961</v>
      </c>
      <c r="C577" s="2">
        <f t="shared" si="32"/>
        <v>-1.1908003217775753E-2</v>
      </c>
      <c r="D577" s="3">
        <f t="shared" si="33"/>
        <v>-4.5689866206816733E-2</v>
      </c>
      <c r="E577" s="3">
        <f t="shared" si="34"/>
        <v>2.173180911124881E-2</v>
      </c>
      <c r="F577">
        <f t="shared" si="35"/>
        <v>0</v>
      </c>
    </row>
    <row r="578" spans="1:6" x14ac:dyDescent="0.3">
      <c r="A578" s="1" t="s">
        <v>578</v>
      </c>
      <c r="B578" s="1">
        <v>2080.1499020000001</v>
      </c>
      <c r="C578" s="2">
        <f t="shared" si="32"/>
        <v>-4.46568133609649E-3</v>
      </c>
      <c r="D578" s="3">
        <f t="shared" si="33"/>
        <v>-4.6172281385957116E-2</v>
      </c>
      <c r="E578" s="3">
        <f t="shared" si="34"/>
        <v>2.0300244054910155E-2</v>
      </c>
      <c r="F578">
        <f t="shared" si="35"/>
        <v>0</v>
      </c>
    </row>
    <row r="579" spans="1:6" x14ac:dyDescent="0.3">
      <c r="A579" s="1" t="s">
        <v>579</v>
      </c>
      <c r="B579" s="1">
        <v>2088</v>
      </c>
      <c r="C579" s="2">
        <f t="shared" si="32"/>
        <v>3.7667106347277534E-3</v>
      </c>
      <c r="D579" s="3">
        <f t="shared" si="33"/>
        <v>-4.6370079632057401E-2</v>
      </c>
      <c r="E579" s="3">
        <f t="shared" si="34"/>
        <v>4.6957111153571943E-3</v>
      </c>
      <c r="F579">
        <f t="shared" si="35"/>
        <v>0</v>
      </c>
    </row>
    <row r="580" spans="1:6" x14ac:dyDescent="0.3">
      <c r="A580" s="1" t="s">
        <v>580</v>
      </c>
      <c r="B580" s="1">
        <v>2116.1000979999999</v>
      </c>
      <c r="C580" s="2">
        <f t="shared" ref="C580:C643" si="36">LN(B580/B579)</f>
        <v>1.3368148149806192E-2</v>
      </c>
      <c r="D580" s="3">
        <f t="shared" si="33"/>
        <v>-5.0628558586716173E-2</v>
      </c>
      <c r="E580" s="3">
        <f t="shared" si="34"/>
        <v>-5.3693738700793083E-4</v>
      </c>
      <c r="F580">
        <f t="shared" si="35"/>
        <v>0</v>
      </c>
    </row>
    <row r="581" spans="1:6" x14ac:dyDescent="0.3">
      <c r="A581" s="1" t="s">
        <v>581</v>
      </c>
      <c r="B581" s="1">
        <v>2105.330078</v>
      </c>
      <c r="C581" s="2">
        <f t="shared" si="36"/>
        <v>-5.1025566779002406E-3</v>
      </c>
      <c r="D581" s="3">
        <f t="shared" si="33"/>
        <v>-5.0779963142522019E-2</v>
      </c>
      <c r="E581" s="3">
        <f t="shared" si="34"/>
        <v>1.1537977872355248E-2</v>
      </c>
      <c r="F581">
        <f t="shared" si="35"/>
        <v>0</v>
      </c>
    </row>
    <row r="582" spans="1:6" x14ac:dyDescent="0.3">
      <c r="A582" s="1" t="s">
        <v>582</v>
      </c>
      <c r="B582" s="1">
        <v>2099.1201169999999</v>
      </c>
      <c r="C582" s="2">
        <f t="shared" si="36"/>
        <v>-2.9539964693172764E-3</v>
      </c>
      <c r="D582" s="3">
        <f t="shared" si="33"/>
        <v>-5.0439679042682074E-2</v>
      </c>
      <c r="E582" s="3">
        <f t="shared" si="34"/>
        <v>1.0575415570848592E-2</v>
      </c>
      <c r="F582">
        <f t="shared" si="35"/>
        <v>0</v>
      </c>
    </row>
    <row r="583" spans="1:6" x14ac:dyDescent="0.3">
      <c r="A583" s="1" t="s">
        <v>583</v>
      </c>
      <c r="B583" s="1">
        <v>2098.4799800000001</v>
      </c>
      <c r="C583" s="2">
        <f t="shared" si="36"/>
        <v>-3.0500142470446046E-4</v>
      </c>
      <c r="D583" s="3">
        <f t="shared" si="33"/>
        <v>-5.0382003028836012E-2</v>
      </c>
      <c r="E583" s="3">
        <f t="shared" si="34"/>
        <v>-6.4847040307885705E-3</v>
      </c>
      <c r="F583">
        <f t="shared" si="35"/>
        <v>0</v>
      </c>
    </row>
    <row r="584" spans="1:6" x14ac:dyDescent="0.3">
      <c r="A584" s="1" t="s">
        <v>584</v>
      </c>
      <c r="B584" s="1">
        <v>2121.1000979999999</v>
      </c>
      <c r="C584" s="2">
        <f t="shared" si="36"/>
        <v>1.0721604647198088E-2</v>
      </c>
      <c r="D584" s="3">
        <f t="shared" si="33"/>
        <v>-5.2651854964744824E-2</v>
      </c>
      <c r="E584" s="3">
        <f t="shared" si="34"/>
        <v>-5.1954793987840052E-3</v>
      </c>
      <c r="F584">
        <f t="shared" si="35"/>
        <v>0</v>
      </c>
    </row>
    <row r="585" spans="1:6" x14ac:dyDescent="0.3">
      <c r="A585" s="1" t="s">
        <v>585</v>
      </c>
      <c r="B585" s="1">
        <v>2122.7299800000001</v>
      </c>
      <c r="C585" s="2">
        <f t="shared" si="36"/>
        <v>7.6811844498031457E-4</v>
      </c>
      <c r="D585" s="3">
        <f t="shared" si="33"/>
        <v>-5.2622582187810442E-2</v>
      </c>
      <c r="E585" s="3">
        <f t="shared" si="34"/>
        <v>-9.2478967918838417E-3</v>
      </c>
      <c r="F585">
        <f t="shared" si="35"/>
        <v>0</v>
      </c>
    </row>
    <row r="586" spans="1:6" x14ac:dyDescent="0.3">
      <c r="A586" s="1" t="s">
        <v>586</v>
      </c>
      <c r="B586" s="1">
        <v>2129.1999510000001</v>
      </c>
      <c r="C586" s="2">
        <f t="shared" si="36"/>
        <v>3.0433126126717365E-3</v>
      </c>
      <c r="D586" s="3">
        <f t="shared" si="33"/>
        <v>-4.8847267543325162E-2</v>
      </c>
      <c r="E586" s="3">
        <f t="shared" si="34"/>
        <v>-6.4876860792008623E-3</v>
      </c>
      <c r="F586">
        <f t="shared" si="35"/>
        <v>0</v>
      </c>
    </row>
    <row r="587" spans="1:6" x14ac:dyDescent="0.3">
      <c r="A587" s="1" t="s">
        <v>587</v>
      </c>
      <c r="B587" s="1">
        <v>2127.830078</v>
      </c>
      <c r="C587" s="2">
        <f t="shared" si="36"/>
        <v>-6.4358157586455564E-4</v>
      </c>
      <c r="D587" s="3">
        <f t="shared" si="33"/>
        <v>-4.6945323643401565E-2</v>
      </c>
      <c r="E587" s="3">
        <f t="shared" si="34"/>
        <v>-1.421729884177448E-2</v>
      </c>
      <c r="F587">
        <f t="shared" si="35"/>
        <v>0</v>
      </c>
    </row>
    <row r="588" spans="1:6" x14ac:dyDescent="0.3">
      <c r="A588" s="1" t="s">
        <v>588</v>
      </c>
      <c r="B588" s="1">
        <v>2125.8500979999999</v>
      </c>
      <c r="C588" s="2">
        <f t="shared" si="36"/>
        <v>-9.3094923034876148E-4</v>
      </c>
      <c r="D588" s="3">
        <f t="shared" si="33"/>
        <v>-4.6886961298787493E-2</v>
      </c>
      <c r="E588" s="3">
        <f t="shared" si="34"/>
        <v>-1.7989659764810515E-2</v>
      </c>
      <c r="F588">
        <f t="shared" si="35"/>
        <v>0</v>
      </c>
    </row>
    <row r="589" spans="1:6" x14ac:dyDescent="0.3">
      <c r="A589" s="1" t="s">
        <v>589</v>
      </c>
      <c r="B589" s="1">
        <v>2130.820068</v>
      </c>
      <c r="C589" s="2">
        <f t="shared" si="36"/>
        <v>2.3351455783891246E-3</v>
      </c>
      <c r="D589" s="3">
        <f t="shared" si="33"/>
        <v>-4.6390110756992911E-2</v>
      </c>
      <c r="E589" s="3">
        <f t="shared" si="34"/>
        <v>-2.2248835396419208E-2</v>
      </c>
      <c r="F589">
        <f t="shared" si="35"/>
        <v>0</v>
      </c>
    </row>
    <row r="590" spans="1:6" x14ac:dyDescent="0.3">
      <c r="A590" s="1" t="s">
        <v>590</v>
      </c>
      <c r="B590" s="1">
        <v>2126.0600589999999</v>
      </c>
      <c r="C590" s="2">
        <f t="shared" si="36"/>
        <v>-2.2363847897467698E-3</v>
      </c>
      <c r="D590" s="3">
        <f t="shared" si="33"/>
        <v>-4.6482424347595697E-2</v>
      </c>
      <c r="E590" s="3">
        <f t="shared" si="34"/>
        <v>-1.1495364719625813E-2</v>
      </c>
      <c r="F590">
        <f t="shared" si="35"/>
        <v>0</v>
      </c>
    </row>
    <row r="591" spans="1:6" x14ac:dyDescent="0.3">
      <c r="A591" s="1" t="s">
        <v>591</v>
      </c>
      <c r="B591" s="1">
        <v>2104.1999510000001</v>
      </c>
      <c r="C591" s="2">
        <f t="shared" si="36"/>
        <v>-1.0335205180265266E-2</v>
      </c>
      <c r="D591" s="3">
        <f t="shared" si="33"/>
        <v>-4.9352165476013059E-2</v>
      </c>
      <c r="E591" s="3">
        <f t="shared" si="34"/>
        <v>-8.6457916735478303E-3</v>
      </c>
      <c r="F591">
        <f t="shared" si="35"/>
        <v>0</v>
      </c>
    </row>
    <row r="592" spans="1:6" x14ac:dyDescent="0.3">
      <c r="A592" s="1" t="s">
        <v>592</v>
      </c>
      <c r="B592" s="1">
        <v>2123.4799800000001</v>
      </c>
      <c r="C592" s="2">
        <f t="shared" si="36"/>
        <v>9.1209187900458677E-3</v>
      </c>
      <c r="D592" s="3">
        <f t="shared" si="33"/>
        <v>-5.1120527717765533E-2</v>
      </c>
      <c r="E592" s="3">
        <f t="shared" si="34"/>
        <v>-5.6411113092144473E-3</v>
      </c>
      <c r="F592">
        <f t="shared" si="35"/>
        <v>0</v>
      </c>
    </row>
    <row r="593" spans="1:6" x14ac:dyDescent="0.3">
      <c r="A593" s="1" t="s">
        <v>593</v>
      </c>
      <c r="B593" s="1">
        <v>2120.790039</v>
      </c>
      <c r="C593" s="2">
        <f t="shared" si="36"/>
        <v>-1.2675637262110088E-3</v>
      </c>
      <c r="D593" s="3">
        <f t="shared" si="33"/>
        <v>-5.1009975073891732E-2</v>
      </c>
      <c r="E593" s="3">
        <f t="shared" si="34"/>
        <v>-6.3214710092871357E-3</v>
      </c>
      <c r="F593">
        <f t="shared" si="35"/>
        <v>0</v>
      </c>
    </row>
    <row r="594" spans="1:6" x14ac:dyDescent="0.3">
      <c r="A594" s="1" t="s">
        <v>594</v>
      </c>
      <c r="B594" s="1">
        <v>2107.389893</v>
      </c>
      <c r="C594" s="2">
        <f t="shared" si="36"/>
        <v>-6.3385149544391154E-3</v>
      </c>
      <c r="D594" s="3">
        <f t="shared" si="33"/>
        <v>-5.1708523612532711E-2</v>
      </c>
      <c r="E594" s="3">
        <f t="shared" si="34"/>
        <v>-1.3012103334176199E-2</v>
      </c>
      <c r="F594">
        <f t="shared" si="35"/>
        <v>0</v>
      </c>
    </row>
    <row r="595" spans="1:6" x14ac:dyDescent="0.3">
      <c r="A595" s="1" t="s">
        <v>595</v>
      </c>
      <c r="B595" s="1">
        <v>2111.7299800000001</v>
      </c>
      <c r="C595" s="2">
        <f t="shared" si="36"/>
        <v>2.0573430769848127E-3</v>
      </c>
      <c r="D595" s="3">
        <f t="shared" si="33"/>
        <v>-4.8833026769793959E-2</v>
      </c>
      <c r="E595" s="3">
        <f t="shared" si="34"/>
        <v>-6.3292682402182315E-3</v>
      </c>
      <c r="F595">
        <f t="shared" si="35"/>
        <v>0</v>
      </c>
    </row>
    <row r="596" spans="1:6" x14ac:dyDescent="0.3">
      <c r="A596" s="1" t="s">
        <v>596</v>
      </c>
      <c r="B596" s="1">
        <v>2109.6000979999999</v>
      </c>
      <c r="C596" s="2">
        <f t="shared" si="36"/>
        <v>-1.0091047804279632E-3</v>
      </c>
      <c r="D596" s="3">
        <f t="shared" si="33"/>
        <v>-4.5695999283990679E-2</v>
      </c>
      <c r="E596" s="3">
        <f t="shared" si="34"/>
        <v>-6.4682131455610073E-3</v>
      </c>
      <c r="F596">
        <f t="shared" si="35"/>
        <v>0</v>
      </c>
    </row>
    <row r="597" spans="1:6" x14ac:dyDescent="0.3">
      <c r="A597" s="1" t="s">
        <v>597</v>
      </c>
      <c r="B597" s="1">
        <v>2114.070068</v>
      </c>
      <c r="C597" s="2">
        <f t="shared" si="36"/>
        <v>2.116629136818338E-3</v>
      </c>
      <c r="D597" s="3">
        <f t="shared" si="33"/>
        <v>-4.5573671662664038E-2</v>
      </c>
      <c r="E597" s="3">
        <f t="shared" si="34"/>
        <v>1.2046348984292358E-2</v>
      </c>
      <c r="F597">
        <f t="shared" si="35"/>
        <v>0</v>
      </c>
    </row>
    <row r="598" spans="1:6" x14ac:dyDescent="0.3">
      <c r="A598" s="1" t="s">
        <v>598</v>
      </c>
      <c r="B598" s="1">
        <v>2095.8400879999999</v>
      </c>
      <c r="C598" s="2">
        <f t="shared" si="36"/>
        <v>-8.6605619929224897E-3</v>
      </c>
      <c r="D598" s="3">
        <f t="shared" si="33"/>
        <v>-4.3531857053417618E-2</v>
      </c>
      <c r="E598" s="3">
        <f t="shared" si="34"/>
        <v>8.1659490904007915E-3</v>
      </c>
      <c r="F598">
        <f t="shared" si="35"/>
        <v>0</v>
      </c>
    </row>
    <row r="599" spans="1:6" x14ac:dyDescent="0.3">
      <c r="A599" s="1" t="s">
        <v>599</v>
      </c>
      <c r="B599" s="1">
        <v>2092.830078</v>
      </c>
      <c r="C599" s="2">
        <f t="shared" si="36"/>
        <v>-1.4372153446468713E-3</v>
      </c>
      <c r="D599" s="3">
        <f t="shared" ref="D599:D662" si="37">_xlfn.STDEV.S(C579:C599)*SQRT(10)*Factor</f>
        <v>-4.2931198544852195E-2</v>
      </c>
      <c r="E599" s="3">
        <f t="shared" si="34"/>
        <v>2.0737877766305573E-2</v>
      </c>
      <c r="F599">
        <f t="shared" si="35"/>
        <v>0</v>
      </c>
    </row>
    <row r="600" spans="1:6" x14ac:dyDescent="0.3">
      <c r="A600" s="1" t="s">
        <v>600</v>
      </c>
      <c r="B600" s="1">
        <v>2079.280029</v>
      </c>
      <c r="C600" s="2">
        <f t="shared" si="36"/>
        <v>-6.4955604213555807E-3</v>
      </c>
      <c r="D600" s="3">
        <f t="shared" si="37"/>
        <v>-4.3833411641756102E-2</v>
      </c>
      <c r="E600" s="3">
        <f t="shared" ref="E600:E663" si="38">LN(B611/B601)</f>
        <v>2.0955278452129772E-2</v>
      </c>
      <c r="F600">
        <f t="shared" ref="F600:F663" si="39">IF(E600&lt;D600, 1, 0)</f>
        <v>0</v>
      </c>
    </row>
    <row r="601" spans="1:6" x14ac:dyDescent="0.3">
      <c r="A601" s="1" t="s">
        <v>601</v>
      </c>
      <c r="B601" s="1">
        <v>2080.1499020000001</v>
      </c>
      <c r="C601" s="2">
        <f t="shared" si="36"/>
        <v>4.1826549652815233E-4</v>
      </c>
      <c r="D601" s="3">
        <f t="shared" si="37"/>
        <v>-3.7452546348262172E-2</v>
      </c>
      <c r="E601" s="3">
        <f t="shared" si="38"/>
        <v>1.6043209193317993E-3</v>
      </c>
      <c r="F601">
        <f t="shared" si="39"/>
        <v>0</v>
      </c>
    </row>
    <row r="602" spans="1:6" x14ac:dyDescent="0.3">
      <c r="A602" s="1" t="s">
        <v>602</v>
      </c>
      <c r="B602" s="1">
        <v>2105.1999510000001</v>
      </c>
      <c r="C602" s="2">
        <f t="shared" si="36"/>
        <v>1.1970491836123859E-2</v>
      </c>
      <c r="D602" s="3">
        <f t="shared" si="37"/>
        <v>-4.1926304806192798E-2</v>
      </c>
      <c r="E602" s="3">
        <f t="shared" si="38"/>
        <v>-3.1107996228655569E-3</v>
      </c>
      <c r="F602">
        <f t="shared" si="39"/>
        <v>0</v>
      </c>
    </row>
    <row r="603" spans="1:6" x14ac:dyDescent="0.3">
      <c r="A603" s="1" t="s">
        <v>603</v>
      </c>
      <c r="B603" s="1">
        <v>2108.860107</v>
      </c>
      <c r="C603" s="2">
        <f t="shared" si="36"/>
        <v>1.7371166381222091E-3</v>
      </c>
      <c r="D603" s="3">
        <f t="shared" si="37"/>
        <v>-4.1708598138415431E-2</v>
      </c>
      <c r="E603" s="3">
        <f t="shared" si="38"/>
        <v>3.5179189819560122E-3</v>
      </c>
      <c r="F603">
        <f t="shared" si="39"/>
        <v>0</v>
      </c>
    </row>
    <row r="604" spans="1:6" x14ac:dyDescent="0.3">
      <c r="A604" s="1" t="s">
        <v>604</v>
      </c>
      <c r="B604" s="1">
        <v>2094.110107</v>
      </c>
      <c r="C604" s="2">
        <f t="shared" si="36"/>
        <v>-7.0188746545117725E-3</v>
      </c>
      <c r="D604" s="3">
        <f t="shared" si="37"/>
        <v>-4.3299703571374359E-2</v>
      </c>
      <c r="E604" s="3">
        <f t="shared" si="38"/>
        <v>-1.2935760962194674E-2</v>
      </c>
      <c r="F604">
        <f t="shared" si="39"/>
        <v>0</v>
      </c>
    </row>
    <row r="605" spans="1:6" x14ac:dyDescent="0.3">
      <c r="A605" s="1" t="s">
        <v>605</v>
      </c>
      <c r="B605" s="1">
        <v>2084.429932</v>
      </c>
      <c r="C605" s="2">
        <f t="shared" si="36"/>
        <v>-4.6332892479042445E-3</v>
      </c>
      <c r="D605" s="3">
        <f t="shared" si="37"/>
        <v>-3.9790305466393283E-2</v>
      </c>
      <c r="E605" s="3">
        <f t="shared" si="38"/>
        <v>-1.5954529332770723E-2</v>
      </c>
      <c r="F605">
        <f t="shared" si="39"/>
        <v>0</v>
      </c>
    </row>
    <row r="606" spans="1:6" x14ac:dyDescent="0.3">
      <c r="A606" s="1" t="s">
        <v>606</v>
      </c>
      <c r="B606" s="1">
        <v>2096.290039</v>
      </c>
      <c r="C606" s="2">
        <f t="shared" si="36"/>
        <v>5.6737303135299989E-3</v>
      </c>
      <c r="D606" s="3">
        <f t="shared" si="37"/>
        <v>-4.1081943378332215E-2</v>
      </c>
      <c r="E606" s="3">
        <f t="shared" si="38"/>
        <v>-1.1020116864953473E-2</v>
      </c>
      <c r="F606">
        <f t="shared" si="39"/>
        <v>0</v>
      </c>
    </row>
    <row r="607" spans="1:6" x14ac:dyDescent="0.3">
      <c r="A607" s="1" t="s">
        <v>607</v>
      </c>
      <c r="B607" s="1">
        <v>2100.4399410000001</v>
      </c>
      <c r="C607" s="2">
        <f t="shared" si="36"/>
        <v>1.9776842314756056E-3</v>
      </c>
      <c r="D607" s="3">
        <f t="shared" si="37"/>
        <v>-4.0861466662737794E-2</v>
      </c>
      <c r="E607" s="3">
        <f t="shared" si="38"/>
        <v>-2.1182187394551459E-2</v>
      </c>
      <c r="F607">
        <f t="shared" si="39"/>
        <v>0</v>
      </c>
    </row>
    <row r="608" spans="1:6" x14ac:dyDescent="0.3">
      <c r="A608" s="1" t="s">
        <v>608</v>
      </c>
      <c r="B608" s="1">
        <v>2121.23999</v>
      </c>
      <c r="C608" s="2">
        <f t="shared" si="36"/>
        <v>9.8540001369309162E-3</v>
      </c>
      <c r="D608" s="3">
        <f t="shared" si="37"/>
        <v>-4.4202726463787895E-2</v>
      </c>
      <c r="E608" s="3">
        <f t="shared" si="38"/>
        <v>-1.973380459866815E-2</v>
      </c>
      <c r="F608">
        <f t="shared" si="39"/>
        <v>0</v>
      </c>
    </row>
    <row r="609" spans="1:6" x14ac:dyDescent="0.3">
      <c r="A609" s="1" t="s">
        <v>609</v>
      </c>
      <c r="B609" s="1">
        <v>2109.98999</v>
      </c>
      <c r="C609" s="2">
        <f t="shared" si="36"/>
        <v>-5.3176152385387195E-3</v>
      </c>
      <c r="D609" s="3">
        <f t="shared" si="37"/>
        <v>-4.4967386527701193E-2</v>
      </c>
      <c r="E609" s="3">
        <f t="shared" si="38"/>
        <v>-1.9747612320090903E-2</v>
      </c>
      <c r="F609">
        <f t="shared" si="39"/>
        <v>0</v>
      </c>
    </row>
    <row r="610" spans="1:6" x14ac:dyDescent="0.3">
      <c r="A610" s="1" t="s">
        <v>610</v>
      </c>
      <c r="B610" s="1">
        <v>2122.8500979999999</v>
      </c>
      <c r="C610" s="2">
        <f t="shared" si="36"/>
        <v>6.0763682545493542E-3</v>
      </c>
      <c r="D610" s="3">
        <f t="shared" si="37"/>
        <v>-4.596342870615594E-2</v>
      </c>
      <c r="E610" s="3">
        <f t="shared" si="38"/>
        <v>-3.7176243325900096E-2</v>
      </c>
      <c r="F610">
        <f t="shared" si="39"/>
        <v>0</v>
      </c>
    </row>
    <row r="611" spans="1:6" x14ac:dyDescent="0.3">
      <c r="A611" s="1" t="s">
        <v>611</v>
      </c>
      <c r="B611" s="1">
        <v>2124.1999510000001</v>
      </c>
      <c r="C611" s="2">
        <f t="shared" si="36"/>
        <v>6.356661823521784E-4</v>
      </c>
      <c r="D611" s="3">
        <f t="shared" si="37"/>
        <v>-4.5846562958644636E-2</v>
      </c>
      <c r="E611" s="3">
        <f t="shared" si="38"/>
        <v>-2.7536129927596791E-2</v>
      </c>
      <c r="F611">
        <f t="shared" si="39"/>
        <v>0</v>
      </c>
    </row>
    <row r="612" spans="1:6" x14ac:dyDescent="0.3">
      <c r="A612" s="1" t="s">
        <v>612</v>
      </c>
      <c r="B612" s="1">
        <v>2108.580078</v>
      </c>
      <c r="C612" s="2">
        <f t="shared" si="36"/>
        <v>-7.3804656966740398E-3</v>
      </c>
      <c r="D612" s="3">
        <f t="shared" si="37"/>
        <v>-4.4269691067510303E-2</v>
      </c>
      <c r="E612" s="3">
        <f t="shared" si="38"/>
        <v>-1.2295139926849125E-2</v>
      </c>
      <c r="F612">
        <f t="shared" si="39"/>
        <v>0</v>
      </c>
    </row>
    <row r="613" spans="1:6" x14ac:dyDescent="0.3">
      <c r="A613" s="1" t="s">
        <v>613</v>
      </c>
      <c r="B613" s="1">
        <v>2102.3100589999999</v>
      </c>
      <c r="C613" s="2">
        <f t="shared" si="36"/>
        <v>-2.9780039040750291E-3</v>
      </c>
      <c r="D613" s="3">
        <f t="shared" si="37"/>
        <v>-4.1788920231906626E-2</v>
      </c>
      <c r="E613" s="3">
        <f t="shared" si="38"/>
        <v>-8.9971511579121108E-4</v>
      </c>
      <c r="F613">
        <f t="shared" si="39"/>
        <v>0</v>
      </c>
    </row>
    <row r="614" spans="1:6" x14ac:dyDescent="0.3">
      <c r="A614" s="1" t="s">
        <v>614</v>
      </c>
      <c r="B614" s="1">
        <v>2101.48999</v>
      </c>
      <c r="C614" s="2">
        <f t="shared" si="36"/>
        <v>-3.9015604969013028E-4</v>
      </c>
      <c r="D614" s="3">
        <f t="shared" si="37"/>
        <v>-4.1767743905461209E-2</v>
      </c>
      <c r="E614" s="3">
        <f t="shared" si="38"/>
        <v>2.4630527067544487E-2</v>
      </c>
      <c r="F614">
        <f t="shared" si="39"/>
        <v>0</v>
      </c>
    </row>
    <row r="615" spans="1:6" x14ac:dyDescent="0.3">
      <c r="A615" s="1" t="s">
        <v>615</v>
      </c>
      <c r="B615" s="1">
        <v>2057.639893</v>
      </c>
      <c r="C615" s="2">
        <f t="shared" si="36"/>
        <v>-2.1086969192055022E-2</v>
      </c>
      <c r="D615" s="3">
        <f t="shared" si="37"/>
        <v>-5.2690417316719036E-2</v>
      </c>
      <c r="E615" s="3">
        <f t="shared" si="38"/>
        <v>2.1240308742235505E-2</v>
      </c>
      <c r="F615">
        <f t="shared" si="39"/>
        <v>0</v>
      </c>
    </row>
    <row r="616" spans="1:6" x14ac:dyDescent="0.3">
      <c r="A616" s="1" t="s">
        <v>616</v>
      </c>
      <c r="B616" s="1">
        <v>2063.110107</v>
      </c>
      <c r="C616" s="2">
        <f t="shared" si="36"/>
        <v>2.6549619429538794E-3</v>
      </c>
      <c r="D616" s="3">
        <f t="shared" si="37"/>
        <v>-5.279710094762833E-2</v>
      </c>
      <c r="E616" s="3">
        <f t="shared" si="38"/>
        <v>2.2310945621112393E-2</v>
      </c>
      <c r="F616">
        <f t="shared" si="39"/>
        <v>0</v>
      </c>
    </row>
    <row r="617" spans="1:6" x14ac:dyDescent="0.3">
      <c r="A617" s="1" t="s">
        <v>617</v>
      </c>
      <c r="B617" s="1">
        <v>2077.419922</v>
      </c>
      <c r="C617" s="2">
        <f t="shared" si="36"/>
        <v>6.9120966992928731E-3</v>
      </c>
      <c r="D617" s="3">
        <f t="shared" si="37"/>
        <v>-5.4346343053838876E-2</v>
      </c>
      <c r="E617" s="3">
        <f t="shared" si="38"/>
        <v>2.3724587866028088E-2</v>
      </c>
      <c r="F617">
        <f t="shared" si="39"/>
        <v>0</v>
      </c>
    </row>
    <row r="618" spans="1:6" x14ac:dyDescent="0.3">
      <c r="A618" s="1" t="s">
        <v>618</v>
      </c>
      <c r="B618" s="1">
        <v>2076.780029</v>
      </c>
      <c r="C618" s="2">
        <f t="shared" si="36"/>
        <v>-3.0807039266700365E-4</v>
      </c>
      <c r="D618" s="3">
        <f t="shared" si="37"/>
        <v>-5.4141444548675893E-2</v>
      </c>
      <c r="E618" s="3">
        <f t="shared" si="38"/>
        <v>2.8364756594817988E-2</v>
      </c>
      <c r="F618">
        <f t="shared" si="39"/>
        <v>0</v>
      </c>
    </row>
    <row r="619" spans="1:6" x14ac:dyDescent="0.3">
      <c r="A619" s="1" t="s">
        <v>619</v>
      </c>
      <c r="B619" s="1">
        <v>2068.76001</v>
      </c>
      <c r="C619" s="2">
        <f t="shared" si="36"/>
        <v>-3.8692324426552824E-3</v>
      </c>
      <c r="D619" s="3">
        <f t="shared" si="37"/>
        <v>-5.2800213407340743E-2</v>
      </c>
      <c r="E619" s="3">
        <f t="shared" si="38"/>
        <v>1.8031399987950978E-2</v>
      </c>
      <c r="F619">
        <f t="shared" si="39"/>
        <v>0</v>
      </c>
    </row>
    <row r="620" spans="1:6" x14ac:dyDescent="0.3">
      <c r="A620" s="1" t="s">
        <v>620</v>
      </c>
      <c r="B620" s="1">
        <v>2081.3400879999999</v>
      </c>
      <c r="C620" s="2">
        <f t="shared" si="36"/>
        <v>6.0625605331265549E-3</v>
      </c>
      <c r="D620" s="3">
        <f t="shared" si="37"/>
        <v>-5.3848095074497261E-2</v>
      </c>
      <c r="E620" s="3">
        <f t="shared" si="38"/>
        <v>3.2433799599130682E-2</v>
      </c>
      <c r="F620">
        <f t="shared" si="39"/>
        <v>0</v>
      </c>
    </row>
    <row r="621" spans="1:6" x14ac:dyDescent="0.3">
      <c r="A621" s="1" t="s">
        <v>621</v>
      </c>
      <c r="B621" s="1">
        <v>2046.6800539999999</v>
      </c>
      <c r="C621" s="2">
        <f t="shared" si="36"/>
        <v>-1.6792964823456991E-2</v>
      </c>
      <c r="D621" s="3">
        <f t="shared" si="37"/>
        <v>-5.9331790220180508E-2</v>
      </c>
      <c r="E621" s="3">
        <f t="shared" si="38"/>
        <v>2.4481941685194013E-2</v>
      </c>
      <c r="F621">
        <f t="shared" si="39"/>
        <v>0</v>
      </c>
    </row>
    <row r="622" spans="1:6" x14ac:dyDescent="0.3">
      <c r="A622" s="1" t="s">
        <v>622</v>
      </c>
      <c r="B622" s="1">
        <v>2051.3100589999999</v>
      </c>
      <c r="C622" s="2">
        <f t="shared" si="36"/>
        <v>2.259647701629263E-3</v>
      </c>
      <c r="D622" s="3">
        <f t="shared" si="37"/>
        <v>-5.9503501158660731E-2</v>
      </c>
      <c r="E622" s="3">
        <f t="shared" si="38"/>
        <v>1.4579348900910223E-3</v>
      </c>
      <c r="F622">
        <f t="shared" si="39"/>
        <v>0</v>
      </c>
    </row>
    <row r="623" spans="1:6" x14ac:dyDescent="0.3">
      <c r="A623" s="1" t="s">
        <v>623</v>
      </c>
      <c r="B623" s="1">
        <v>2076.6201169999999</v>
      </c>
      <c r="C623" s="2">
        <f t="shared" si="36"/>
        <v>1.2262986096672604E-2</v>
      </c>
      <c r="D623" s="3">
        <f t="shared" si="37"/>
        <v>-5.9673178041260662E-2</v>
      </c>
      <c r="E623" s="3">
        <f t="shared" si="38"/>
        <v>-1.5339088567011832E-2</v>
      </c>
      <c r="F623">
        <f t="shared" si="39"/>
        <v>0</v>
      </c>
    </row>
    <row r="624" spans="1:6" x14ac:dyDescent="0.3">
      <c r="A624" s="1" t="s">
        <v>624</v>
      </c>
      <c r="B624" s="1">
        <v>2099.6000979999999</v>
      </c>
      <c r="C624" s="2">
        <f t="shared" si="36"/>
        <v>1.1005268761367724E-2</v>
      </c>
      <c r="D624" s="3">
        <f t="shared" si="37"/>
        <v>-6.2466275004576181E-2</v>
      </c>
      <c r="E624" s="3">
        <f t="shared" si="38"/>
        <v>-7.472287960440349E-3</v>
      </c>
      <c r="F624">
        <f t="shared" si="39"/>
        <v>0</v>
      </c>
    </row>
    <row r="625" spans="1:6" x14ac:dyDescent="0.3">
      <c r="A625" s="1" t="s">
        <v>625</v>
      </c>
      <c r="B625" s="1">
        <v>2108.9499510000001</v>
      </c>
      <c r="C625" s="2">
        <f t="shared" si="36"/>
        <v>4.4432729912807552E-3</v>
      </c>
      <c r="D625" s="3">
        <f t="shared" si="37"/>
        <v>-6.1791753967761473E-2</v>
      </c>
      <c r="E625" s="3">
        <f t="shared" si="38"/>
        <v>5.5511117886293581E-4</v>
      </c>
      <c r="F625">
        <f t="shared" si="39"/>
        <v>0</v>
      </c>
    </row>
    <row r="626" spans="1:6" x14ac:dyDescent="0.3">
      <c r="A626" s="1" t="s">
        <v>626</v>
      </c>
      <c r="B626" s="1">
        <v>2107.3999020000001</v>
      </c>
      <c r="C626" s="2">
        <f t="shared" si="36"/>
        <v>-7.35256382355035E-4</v>
      </c>
      <c r="D626" s="3">
        <f t="shared" si="37"/>
        <v>-6.1257999943832284E-2</v>
      </c>
      <c r="E626" s="3">
        <f t="shared" si="38"/>
        <v>-7.3992552359287483E-3</v>
      </c>
      <c r="F626">
        <f t="shared" si="39"/>
        <v>0</v>
      </c>
    </row>
    <row r="627" spans="1:6" x14ac:dyDescent="0.3">
      <c r="A627" s="1" t="s">
        <v>627</v>
      </c>
      <c r="B627" s="1">
        <v>2124.290039</v>
      </c>
      <c r="C627" s="2">
        <f t="shared" si="36"/>
        <v>7.9827335781697557E-3</v>
      </c>
      <c r="D627" s="3">
        <f t="shared" si="37"/>
        <v>-6.1892327811650494E-2</v>
      </c>
      <c r="E627" s="3">
        <f t="shared" si="38"/>
        <v>-1.0778930926161159E-2</v>
      </c>
      <c r="F627">
        <f t="shared" si="39"/>
        <v>0</v>
      </c>
    </row>
    <row r="628" spans="1:6" x14ac:dyDescent="0.3">
      <c r="A628" s="1" t="s">
        <v>628</v>
      </c>
      <c r="B628" s="1">
        <v>2126.639893</v>
      </c>
      <c r="C628" s="2">
        <f t="shared" si="36"/>
        <v>1.1055718522485251E-3</v>
      </c>
      <c r="D628" s="3">
        <f t="shared" si="37"/>
        <v>-6.1856836401673047E-2</v>
      </c>
      <c r="E628" s="3">
        <f t="shared" si="38"/>
        <v>-1.4310561238978316E-2</v>
      </c>
      <c r="F628">
        <f t="shared" si="39"/>
        <v>0</v>
      </c>
    </row>
    <row r="629" spans="1:6" x14ac:dyDescent="0.3">
      <c r="A629" s="1" t="s">
        <v>629</v>
      </c>
      <c r="B629" s="1">
        <v>2128.280029</v>
      </c>
      <c r="C629" s="2">
        <f t="shared" si="36"/>
        <v>7.7093628613465076E-4</v>
      </c>
      <c r="D629" s="3">
        <f t="shared" si="37"/>
        <v>-5.9862442500444729E-2</v>
      </c>
      <c r="E629" s="3">
        <f t="shared" si="38"/>
        <v>-1.2292004474058224E-2</v>
      </c>
      <c r="F629">
        <f t="shared" si="39"/>
        <v>0</v>
      </c>
    </row>
    <row r="630" spans="1:6" x14ac:dyDescent="0.3">
      <c r="A630" s="1" t="s">
        <v>630</v>
      </c>
      <c r="B630" s="1">
        <v>2119.209961</v>
      </c>
      <c r="C630" s="2">
        <f t="shared" si="36"/>
        <v>-4.2707960737403163E-3</v>
      </c>
      <c r="D630" s="3">
        <f t="shared" si="37"/>
        <v>-5.9626474584539173E-2</v>
      </c>
      <c r="E630" s="3">
        <f t="shared" si="38"/>
        <v>-6.7916008525258425E-3</v>
      </c>
      <c r="F630">
        <f t="shared" si="39"/>
        <v>0</v>
      </c>
    </row>
    <row r="631" spans="1:6" x14ac:dyDescent="0.3">
      <c r="A631" s="1" t="s">
        <v>631</v>
      </c>
      <c r="B631" s="1">
        <v>2114.1499020000001</v>
      </c>
      <c r="C631" s="2">
        <f t="shared" si="36"/>
        <v>-2.3905652122773076E-3</v>
      </c>
      <c r="D631" s="3">
        <f t="shared" si="37"/>
        <v>-5.8916442509858211E-2</v>
      </c>
      <c r="E631" s="3">
        <f t="shared" si="38"/>
        <v>-8.8825864198889808E-3</v>
      </c>
      <c r="F631">
        <f t="shared" si="39"/>
        <v>0</v>
      </c>
    </row>
    <row r="632" spans="1:6" x14ac:dyDescent="0.3">
      <c r="A632" s="1" t="s">
        <v>632</v>
      </c>
      <c r="B632" s="1">
        <v>2102.1499020000001</v>
      </c>
      <c r="C632" s="2">
        <f t="shared" si="36"/>
        <v>-5.6922102123075392E-3</v>
      </c>
      <c r="D632" s="3">
        <f t="shared" si="37"/>
        <v>-5.9547234668319411E-2</v>
      </c>
      <c r="E632" s="3">
        <f t="shared" si="38"/>
        <v>-1.0005889457534471E-3</v>
      </c>
      <c r="F632">
        <f t="shared" si="39"/>
        <v>0</v>
      </c>
    </row>
    <row r="633" spans="1:6" x14ac:dyDescent="0.3">
      <c r="A633" s="1" t="s">
        <v>633</v>
      </c>
      <c r="B633" s="1">
        <v>2079.6499020000001</v>
      </c>
      <c r="C633" s="2">
        <f t="shared" si="36"/>
        <v>-1.0761020698430391E-2</v>
      </c>
      <c r="D633" s="3">
        <f t="shared" si="37"/>
        <v>-6.0837990063554843E-2</v>
      </c>
      <c r="E633" s="3">
        <f t="shared" si="38"/>
        <v>1.7518001725776118E-2</v>
      </c>
      <c r="F633">
        <f t="shared" si="39"/>
        <v>0</v>
      </c>
    </row>
    <row r="634" spans="1:6" x14ac:dyDescent="0.3">
      <c r="A634" s="1" t="s">
        <v>634</v>
      </c>
      <c r="B634" s="1">
        <v>2067.639893</v>
      </c>
      <c r="C634" s="2">
        <f t="shared" si="36"/>
        <v>-5.7917546957350231E-3</v>
      </c>
      <c r="D634" s="3">
        <f t="shared" si="37"/>
        <v>-6.1294329057565163E-2</v>
      </c>
      <c r="E634" s="3">
        <f t="shared" si="38"/>
        <v>-4.3951368954884542E-3</v>
      </c>
      <c r="F634">
        <f t="shared" si="39"/>
        <v>0</v>
      </c>
    </row>
    <row r="635" spans="1:6" x14ac:dyDescent="0.3">
      <c r="A635" s="1" t="s">
        <v>635</v>
      </c>
      <c r="B635" s="1">
        <v>2093.25</v>
      </c>
      <c r="C635" s="2">
        <f t="shared" si="36"/>
        <v>1.2310073597852267E-2</v>
      </c>
      <c r="D635" s="3">
        <f t="shared" si="37"/>
        <v>-6.4809557778029894E-2</v>
      </c>
      <c r="E635" s="3">
        <f t="shared" si="38"/>
        <v>-1.073767575939033E-2</v>
      </c>
      <c r="F635">
        <f t="shared" si="39"/>
        <v>0</v>
      </c>
    </row>
    <row r="636" spans="1:6" x14ac:dyDescent="0.3">
      <c r="A636" s="1" t="s">
        <v>636</v>
      </c>
      <c r="B636" s="1">
        <v>2108.570068</v>
      </c>
      <c r="C636" s="2">
        <f t="shared" si="36"/>
        <v>7.2921427569481731E-3</v>
      </c>
      <c r="D636" s="3">
        <f t="shared" si="37"/>
        <v>-5.5370552420501713E-2</v>
      </c>
      <c r="E636" s="3">
        <f t="shared" si="38"/>
        <v>-1.2042068671047644E-2</v>
      </c>
      <c r="F636">
        <f t="shared" si="39"/>
        <v>0</v>
      </c>
    </row>
    <row r="637" spans="1:6" x14ac:dyDescent="0.3">
      <c r="A637" s="1" t="s">
        <v>637</v>
      </c>
      <c r="B637" s="1">
        <v>2108.6298830000001</v>
      </c>
      <c r="C637" s="2">
        <f t="shared" si="36"/>
        <v>2.8367163378208414E-5</v>
      </c>
      <c r="D637" s="3">
        <f t="shared" si="37"/>
        <v>-5.5339750193619461E-2</v>
      </c>
      <c r="E637" s="3">
        <f t="shared" si="38"/>
        <v>-5.8636327910814414E-3</v>
      </c>
      <c r="F637">
        <f t="shared" si="39"/>
        <v>0</v>
      </c>
    </row>
    <row r="638" spans="1:6" x14ac:dyDescent="0.3">
      <c r="A638" s="1" t="s">
        <v>638</v>
      </c>
      <c r="B638" s="1">
        <v>2103.8400879999999</v>
      </c>
      <c r="C638" s="2">
        <f t="shared" si="36"/>
        <v>-2.2741038379837917E-3</v>
      </c>
      <c r="D638" s="3">
        <f t="shared" si="37"/>
        <v>-5.466251935311129E-2</v>
      </c>
      <c r="E638" s="3">
        <f t="shared" si="38"/>
        <v>2.0949527816583702E-3</v>
      </c>
      <c r="F638">
        <f t="shared" si="39"/>
        <v>0</v>
      </c>
    </row>
    <row r="639" spans="1:6" x14ac:dyDescent="0.3">
      <c r="A639" s="1" t="s">
        <v>639</v>
      </c>
      <c r="B639" s="1">
        <v>2098.040039</v>
      </c>
      <c r="C639" s="2">
        <f t="shared" si="36"/>
        <v>-2.7606940266825457E-3</v>
      </c>
      <c r="D639" s="3">
        <f t="shared" si="37"/>
        <v>-5.4914206294482841E-2</v>
      </c>
      <c r="E639" s="3">
        <f t="shared" si="38"/>
        <v>1.7182094076847103E-3</v>
      </c>
      <c r="F639">
        <f t="shared" si="39"/>
        <v>0</v>
      </c>
    </row>
    <row r="640" spans="1:6" x14ac:dyDescent="0.3">
      <c r="A640" s="1" t="s">
        <v>640</v>
      </c>
      <c r="B640" s="1">
        <v>2093.320068</v>
      </c>
      <c r="C640" s="2">
        <f t="shared" si="36"/>
        <v>-2.2522393088201631E-3</v>
      </c>
      <c r="D640" s="3">
        <f t="shared" si="37"/>
        <v>-5.4627872332161535E-2</v>
      </c>
      <c r="E640" s="3">
        <f t="shared" si="38"/>
        <v>-9.6807656736413849E-3</v>
      </c>
      <c r="F640">
        <f t="shared" si="39"/>
        <v>0</v>
      </c>
    </row>
    <row r="641" spans="1:6" x14ac:dyDescent="0.3">
      <c r="A641" s="1" t="s">
        <v>641</v>
      </c>
      <c r="B641" s="1">
        <v>2099.8400879999999</v>
      </c>
      <c r="C641" s="2">
        <f t="shared" si="36"/>
        <v>3.1098384092550632E-3</v>
      </c>
      <c r="D641" s="3">
        <f t="shared" si="37"/>
        <v>-5.4025688236011199E-2</v>
      </c>
      <c r="E641" s="3">
        <f t="shared" si="38"/>
        <v>-2.3223530375515722E-2</v>
      </c>
      <c r="F641">
        <f t="shared" si="39"/>
        <v>0</v>
      </c>
    </row>
    <row r="642" spans="1:6" x14ac:dyDescent="0.3">
      <c r="A642" s="1" t="s">
        <v>642</v>
      </c>
      <c r="B642" s="1">
        <v>2083.5600589999999</v>
      </c>
      <c r="C642" s="2">
        <f t="shared" si="36"/>
        <v>-7.7831957796706099E-3</v>
      </c>
      <c r="D642" s="3">
        <f t="shared" si="37"/>
        <v>-4.7839337899133791E-2</v>
      </c>
      <c r="E642" s="3">
        <f t="shared" si="38"/>
        <v>-5.2713749264460222E-2</v>
      </c>
      <c r="F642">
        <f t="shared" si="39"/>
        <v>1</v>
      </c>
    </row>
    <row r="643" spans="1:6" x14ac:dyDescent="0.3">
      <c r="A643" s="1" t="s">
        <v>643</v>
      </c>
      <c r="B643" s="1">
        <v>2077.570068</v>
      </c>
      <c r="C643" s="2">
        <f t="shared" si="36"/>
        <v>-2.8790232242949477E-3</v>
      </c>
      <c r="D643" s="3">
        <f t="shared" si="37"/>
        <v>-4.8140030099651343E-2</v>
      </c>
      <c r="E643" s="3">
        <f t="shared" si="38"/>
        <v>-0.10565202973213884</v>
      </c>
      <c r="F643">
        <f t="shared" si="39"/>
        <v>1</v>
      </c>
    </row>
    <row r="644" spans="1:6" x14ac:dyDescent="0.3">
      <c r="A644" s="1" t="s">
        <v>644</v>
      </c>
      <c r="B644" s="1">
        <v>2104.179932</v>
      </c>
      <c r="C644" s="2">
        <f t="shared" ref="C644:C707" si="40">LN(B644/B643)</f>
        <v>1.2726835975794628E-2</v>
      </c>
      <c r="D644" s="3">
        <f t="shared" si="37"/>
        <v>-4.844873850959916E-2</v>
      </c>
      <c r="E644" s="3">
        <f t="shared" si="38"/>
        <v>-0.10966321467263708</v>
      </c>
      <c r="F644">
        <f t="shared" si="39"/>
        <v>1</v>
      </c>
    </row>
    <row r="645" spans="1:6" x14ac:dyDescent="0.3">
      <c r="A645" s="1" t="s">
        <v>645</v>
      </c>
      <c r="B645" s="1">
        <v>2084.070068</v>
      </c>
      <c r="C645" s="2">
        <f t="shared" si="40"/>
        <v>-9.6030650234122886E-3</v>
      </c>
      <c r="D645" s="3">
        <f t="shared" si="37"/>
        <v>-4.7795208157920446E-2</v>
      </c>
      <c r="E645" s="3">
        <f t="shared" si="38"/>
        <v>-7.232151882212963E-2</v>
      </c>
      <c r="F645">
        <f t="shared" si="39"/>
        <v>1</v>
      </c>
    </row>
    <row r="646" spans="1:6" x14ac:dyDescent="0.3">
      <c r="A646" s="1" t="s">
        <v>646</v>
      </c>
      <c r="B646" s="1">
        <v>2086.0500489999999</v>
      </c>
      <c r="C646" s="2">
        <f t="shared" si="40"/>
        <v>9.4960389304633061E-4</v>
      </c>
      <c r="D646" s="3">
        <f t="shared" si="37"/>
        <v>-4.7171413614712235E-2</v>
      </c>
      <c r="E646" s="3">
        <f t="shared" si="38"/>
        <v>-4.7038238795342052E-2</v>
      </c>
      <c r="F646">
        <f t="shared" si="39"/>
        <v>0</v>
      </c>
    </row>
    <row r="647" spans="1:6" x14ac:dyDescent="0.3">
      <c r="A647" s="1" t="s">
        <v>647</v>
      </c>
      <c r="B647" s="1">
        <v>2083.389893</v>
      </c>
      <c r="C647" s="2">
        <f t="shared" si="40"/>
        <v>-1.2760257482792195E-3</v>
      </c>
      <c r="D647" s="3">
        <f t="shared" si="37"/>
        <v>-4.7186080104439754E-2</v>
      </c>
      <c r="E647" s="3">
        <f t="shared" si="38"/>
        <v>-5.0334019648968303E-2</v>
      </c>
      <c r="F647">
        <f t="shared" si="39"/>
        <v>1</v>
      </c>
    </row>
    <row r="648" spans="1:6" x14ac:dyDescent="0.3">
      <c r="A648" s="1" t="s">
        <v>648</v>
      </c>
      <c r="B648" s="1">
        <v>2091.540039</v>
      </c>
      <c r="C648" s="2">
        <f t="shared" si="40"/>
        <v>3.904332041982352E-3</v>
      </c>
      <c r="D648" s="3">
        <f t="shared" si="37"/>
        <v>-4.5619672051360617E-2</v>
      </c>
      <c r="E648" s="3">
        <f t="shared" si="38"/>
        <v>-6.3958989653518067E-2</v>
      </c>
      <c r="F648">
        <f t="shared" si="39"/>
        <v>1</v>
      </c>
    </row>
    <row r="649" spans="1:6" x14ac:dyDescent="0.3">
      <c r="A649" s="1" t="s">
        <v>649</v>
      </c>
      <c r="B649" s="1">
        <v>2102.4399410000001</v>
      </c>
      <c r="C649" s="2">
        <f t="shared" si="40"/>
        <v>5.1978915460573353E-3</v>
      </c>
      <c r="D649" s="3">
        <f t="shared" si="37"/>
        <v>-4.6531541296834601E-2</v>
      </c>
      <c r="E649" s="3">
        <f t="shared" si="38"/>
        <v>-9.1352656743371563E-2</v>
      </c>
      <c r="F649">
        <f t="shared" si="39"/>
        <v>1</v>
      </c>
    </row>
    <row r="650" spans="1:6" x14ac:dyDescent="0.3">
      <c r="A650" s="1" t="s">
        <v>650</v>
      </c>
      <c r="B650" s="1">
        <v>2096.919922</v>
      </c>
      <c r="C650" s="2">
        <f t="shared" si="40"/>
        <v>-2.628982682793983E-3</v>
      </c>
      <c r="D650" s="3">
        <f t="shared" si="37"/>
        <v>-4.6591427988489455E-2</v>
      </c>
      <c r="E650" s="3">
        <f t="shared" si="38"/>
        <v>-6.493584904483049E-2</v>
      </c>
      <c r="F650">
        <f t="shared" si="39"/>
        <v>1</v>
      </c>
    </row>
    <row r="651" spans="1:6" x14ac:dyDescent="0.3">
      <c r="A651" s="1" t="s">
        <v>651</v>
      </c>
      <c r="B651" s="1">
        <v>2079.610107</v>
      </c>
      <c r="C651" s="2">
        <f t="shared" si="40"/>
        <v>-8.2891366720709101E-3</v>
      </c>
      <c r="D651" s="3">
        <f t="shared" si="37"/>
        <v>-4.7852663601071134E-2</v>
      </c>
      <c r="E651" s="3">
        <f t="shared" si="38"/>
        <v>-4.2445772623411274E-2</v>
      </c>
      <c r="F651">
        <f t="shared" si="39"/>
        <v>0</v>
      </c>
    </row>
    <row r="652" spans="1:6" x14ac:dyDescent="0.3">
      <c r="A652" s="1" t="s">
        <v>652</v>
      </c>
      <c r="B652" s="1">
        <v>2035.7299800000001</v>
      </c>
      <c r="C652" s="2">
        <f t="shared" si="40"/>
        <v>-2.1325960481545045E-2</v>
      </c>
      <c r="D652" s="3">
        <f t="shared" si="37"/>
        <v>-5.8024309282188706E-2</v>
      </c>
      <c r="E652" s="3">
        <f t="shared" si="38"/>
        <v>-2.5524839169985328E-2</v>
      </c>
      <c r="F652">
        <f t="shared" si="39"/>
        <v>0</v>
      </c>
    </row>
    <row r="653" spans="1:6" x14ac:dyDescent="0.3">
      <c r="A653" s="1" t="s">
        <v>653</v>
      </c>
      <c r="B653" s="1">
        <v>1970.8900149999999</v>
      </c>
      <c r="C653" s="2">
        <f t="shared" si="40"/>
        <v>-3.236924211323932E-2</v>
      </c>
      <c r="D653" s="3">
        <f t="shared" si="37"/>
        <v>-7.5913024073110971E-2</v>
      </c>
      <c r="E653" s="3">
        <f t="shared" si="38"/>
        <v>3.9460242273173782E-2</v>
      </c>
      <c r="F653">
        <f t="shared" si="39"/>
        <v>0</v>
      </c>
    </row>
    <row r="654" spans="1:6" x14ac:dyDescent="0.3">
      <c r="A654" s="1" t="s">
        <v>654</v>
      </c>
      <c r="B654" s="1">
        <v>1893.209961</v>
      </c>
      <c r="C654" s="2">
        <f t="shared" si="40"/>
        <v>-4.0211444491884053E-2</v>
      </c>
      <c r="D654" s="3">
        <f t="shared" si="37"/>
        <v>-9.6040327359710215E-2</v>
      </c>
      <c r="E654" s="3">
        <f t="shared" si="38"/>
        <v>3.9079456527055974E-2</v>
      </c>
      <c r="F654">
        <f t="shared" si="39"/>
        <v>0</v>
      </c>
    </row>
    <row r="655" spans="1:6" x14ac:dyDescent="0.3">
      <c r="A655" s="1" t="s">
        <v>655</v>
      </c>
      <c r="B655" s="1">
        <v>1867.6099850000001</v>
      </c>
      <c r="C655" s="2">
        <f t="shared" si="40"/>
        <v>-1.3614249963910554E-2</v>
      </c>
      <c r="D655" s="3">
        <f t="shared" si="37"/>
        <v>-9.7145683694165957E-2</v>
      </c>
      <c r="E655" s="3">
        <f t="shared" si="38"/>
        <v>6.0522322286071396E-3</v>
      </c>
      <c r="F655">
        <f t="shared" si="39"/>
        <v>0</v>
      </c>
    </row>
    <row r="656" spans="1:6" x14ac:dyDescent="0.3">
      <c r="A656" s="1" t="s">
        <v>656</v>
      </c>
      <c r="B656" s="1">
        <v>1940.51001</v>
      </c>
      <c r="C656" s="2">
        <f t="shared" si="40"/>
        <v>3.8291299743553803E-2</v>
      </c>
      <c r="D656" s="3">
        <f t="shared" si="37"/>
        <v>-0.11657203815757693</v>
      </c>
      <c r="E656" s="3">
        <f t="shared" si="38"/>
        <v>-1.3478015485257074E-2</v>
      </c>
      <c r="F656">
        <f t="shared" si="39"/>
        <v>0</v>
      </c>
    </row>
    <row r="657" spans="1:6" x14ac:dyDescent="0.3">
      <c r="A657" s="1" t="s">
        <v>657</v>
      </c>
      <c r="B657" s="1">
        <v>1987.660034</v>
      </c>
      <c r="C657" s="2">
        <f t="shared" si="40"/>
        <v>2.4007254278508312E-2</v>
      </c>
      <c r="D657" s="3">
        <f t="shared" si="37"/>
        <v>-0.12367333640996052</v>
      </c>
      <c r="E657" s="3">
        <f t="shared" si="38"/>
        <v>-1.8184608136308646E-2</v>
      </c>
      <c r="F657">
        <f t="shared" si="39"/>
        <v>0</v>
      </c>
    </row>
    <row r="658" spans="1:6" x14ac:dyDescent="0.3">
      <c r="A658" s="1" t="s">
        <v>658</v>
      </c>
      <c r="B658" s="1">
        <v>1988.869995</v>
      </c>
      <c r="C658" s="2">
        <f t="shared" si="40"/>
        <v>6.0855118835607827E-4</v>
      </c>
      <c r="D658" s="3">
        <f t="shared" si="37"/>
        <v>-0.12371289370066756</v>
      </c>
      <c r="E658" s="3">
        <f t="shared" si="38"/>
        <v>2.992158196462525E-3</v>
      </c>
      <c r="F658">
        <f t="shared" si="39"/>
        <v>0</v>
      </c>
    </row>
    <row r="659" spans="1:6" x14ac:dyDescent="0.3">
      <c r="A659" s="1" t="s">
        <v>659</v>
      </c>
      <c r="B659" s="1">
        <v>1972.1800539999999</v>
      </c>
      <c r="C659" s="2">
        <f t="shared" si="40"/>
        <v>-8.4270784584924117E-3</v>
      </c>
      <c r="D659" s="3">
        <f t="shared" si="37"/>
        <v>-0.12403811916866563</v>
      </c>
      <c r="E659" s="3">
        <f t="shared" si="38"/>
        <v>4.1682548797249357E-2</v>
      </c>
      <c r="F659">
        <f t="shared" si="39"/>
        <v>0</v>
      </c>
    </row>
    <row r="660" spans="1:6" x14ac:dyDescent="0.3">
      <c r="A660" s="1" t="s">
        <v>660</v>
      </c>
      <c r="B660" s="1">
        <v>1913.849976</v>
      </c>
      <c r="C660" s="2">
        <f t="shared" si="40"/>
        <v>-3.0022649772647417E-2</v>
      </c>
      <c r="D660" s="3">
        <f t="shared" si="37"/>
        <v>-0.131354730272879</v>
      </c>
      <c r="E660" s="3">
        <f t="shared" si="38"/>
        <v>2.0990533038256137E-2</v>
      </c>
      <c r="F660">
        <f t="shared" si="39"/>
        <v>0</v>
      </c>
    </row>
    <row r="661" spans="1:6" x14ac:dyDescent="0.3">
      <c r="A661" s="1" t="s">
        <v>661</v>
      </c>
      <c r="B661" s="1">
        <v>1948.8599850000001</v>
      </c>
      <c r="C661" s="2">
        <f t="shared" si="40"/>
        <v>1.8127671026470109E-2</v>
      </c>
      <c r="D661" s="3">
        <f t="shared" si="37"/>
        <v>-0.13623004699601821</v>
      </c>
      <c r="E661" s="3">
        <f t="shared" si="38"/>
        <v>3.5301860787397402E-3</v>
      </c>
      <c r="F661">
        <f t="shared" si="39"/>
        <v>0</v>
      </c>
    </row>
    <row r="662" spans="1:6" x14ac:dyDescent="0.3">
      <c r="A662" s="1" t="s">
        <v>662</v>
      </c>
      <c r="B662" s="1">
        <v>1951.130005</v>
      </c>
      <c r="C662" s="2">
        <f t="shared" si="40"/>
        <v>1.1641159398742432E-3</v>
      </c>
      <c r="D662" s="3">
        <f t="shared" si="37"/>
        <v>-0.13601389533630648</v>
      </c>
      <c r="E662" s="3">
        <f t="shared" si="38"/>
        <v>2.3533887074775186E-2</v>
      </c>
      <c r="F662">
        <f t="shared" si="39"/>
        <v>0</v>
      </c>
    </row>
    <row r="663" spans="1:6" x14ac:dyDescent="0.3">
      <c r="A663" s="1" t="s">
        <v>663</v>
      </c>
      <c r="B663" s="1">
        <v>1921.219971</v>
      </c>
      <c r="C663" s="2">
        <f t="shared" si="40"/>
        <v>-1.5448308659813455E-2</v>
      </c>
      <c r="D663" s="3">
        <f t="shared" ref="D663:D726" si="41">_xlfn.STDEV.S(C643:C663)*SQRT(10)*Factor</f>
        <v>-0.1372186824585393</v>
      </c>
      <c r="E663" s="3">
        <f t="shared" si="38"/>
        <v>-1.363468016744954E-2</v>
      </c>
      <c r="F663">
        <f t="shared" si="39"/>
        <v>0</v>
      </c>
    </row>
    <row r="664" spans="1:6" x14ac:dyDescent="0.3">
      <c r="A664" s="1" t="s">
        <v>664</v>
      </c>
      <c r="B664" s="1">
        <v>1969.410034</v>
      </c>
      <c r="C664" s="2">
        <f t="shared" si="40"/>
        <v>2.477363695127497E-2</v>
      </c>
      <c r="D664" s="3">
        <f t="shared" si="41"/>
        <v>-0.14473012181717204</v>
      </c>
      <c r="E664" s="3">
        <f t="shared" ref="E664:E727" si="42">LN(B675/B665)</f>
        <v>-1.6903884454847191E-3</v>
      </c>
      <c r="F664">
        <f t="shared" ref="F664:F727" si="43">IF(E664&lt;D664, 1, 0)</f>
        <v>0</v>
      </c>
    </row>
    <row r="665" spans="1:6" x14ac:dyDescent="0.3">
      <c r="A665" s="1" t="s">
        <v>665</v>
      </c>
      <c r="B665" s="1">
        <v>1942.040039</v>
      </c>
      <c r="C665" s="2">
        <f t="shared" si="40"/>
        <v>-1.3995035710028114E-2</v>
      </c>
      <c r="D665" s="3">
        <f t="shared" si="41"/>
        <v>-0.14345143567312807</v>
      </c>
      <c r="E665" s="3">
        <f t="shared" si="42"/>
        <v>-1.032311600408207E-2</v>
      </c>
      <c r="F665">
        <f t="shared" si="43"/>
        <v>0</v>
      </c>
    </row>
    <row r="666" spans="1:6" x14ac:dyDescent="0.3">
      <c r="A666" s="1" t="s">
        <v>666</v>
      </c>
      <c r="B666" s="1">
        <v>1952.290039</v>
      </c>
      <c r="C666" s="2">
        <f t="shared" si="40"/>
        <v>5.2640754451046302E-3</v>
      </c>
      <c r="D666" s="3">
        <f t="shared" si="41"/>
        <v>-0.1438141333599848</v>
      </c>
      <c r="E666" s="3">
        <f t="shared" si="42"/>
        <v>-1.5266024155612143E-2</v>
      </c>
      <c r="F666">
        <f t="shared" si="43"/>
        <v>0</v>
      </c>
    </row>
    <row r="667" spans="1:6" x14ac:dyDescent="0.3">
      <c r="A667" s="1" t="s">
        <v>667</v>
      </c>
      <c r="B667" s="1">
        <v>1961.0500489999999</v>
      </c>
      <c r="C667" s="2">
        <f t="shared" si="40"/>
        <v>4.4770065646443351E-3</v>
      </c>
      <c r="D667" s="3">
        <f t="shared" si="41"/>
        <v>-0.14419458022988518</v>
      </c>
      <c r="E667" s="3">
        <f t="shared" si="42"/>
        <v>-3.7169193699662907E-2</v>
      </c>
      <c r="F667">
        <f t="shared" si="43"/>
        <v>0</v>
      </c>
    </row>
    <row r="668" spans="1:6" x14ac:dyDescent="0.3">
      <c r="A668" s="1" t="s">
        <v>668</v>
      </c>
      <c r="B668" s="1">
        <v>1953.030029</v>
      </c>
      <c r="C668" s="2">
        <f t="shared" si="40"/>
        <v>-4.0980414626955409E-3</v>
      </c>
      <c r="D668" s="3">
        <f t="shared" si="41"/>
        <v>-0.14417749255915557</v>
      </c>
      <c r="E668" s="3">
        <f t="shared" si="42"/>
        <v>-4.8686787814689575E-2</v>
      </c>
      <c r="F668">
        <f t="shared" si="43"/>
        <v>0</v>
      </c>
    </row>
    <row r="669" spans="1:6" x14ac:dyDescent="0.3">
      <c r="A669" s="1" t="s">
        <v>669</v>
      </c>
      <c r="B669" s="1">
        <v>1978.089966</v>
      </c>
      <c r="C669" s="2">
        <f t="shared" si="40"/>
        <v>1.2749687874278685E-2</v>
      </c>
      <c r="D669" s="3">
        <f t="shared" si="41"/>
        <v>-0.14602387828873406</v>
      </c>
      <c r="E669" s="3">
        <f t="shared" si="42"/>
        <v>-3.8458630289254642E-2</v>
      </c>
      <c r="F669">
        <f t="shared" si="43"/>
        <v>0</v>
      </c>
    </row>
    <row r="670" spans="1:6" x14ac:dyDescent="0.3">
      <c r="A670" s="1" t="s">
        <v>670</v>
      </c>
      <c r="B670" s="1">
        <v>1995.3100589999999</v>
      </c>
      <c r="C670" s="2">
        <f t="shared" si="40"/>
        <v>8.6677408281392605E-3</v>
      </c>
      <c r="D670" s="3">
        <f t="shared" si="41"/>
        <v>-0.14663382457139584</v>
      </c>
      <c r="E670" s="3">
        <f t="shared" si="42"/>
        <v>-3.3922346874028765E-2</v>
      </c>
      <c r="F670">
        <f t="shared" si="43"/>
        <v>0</v>
      </c>
    </row>
    <row r="671" spans="1:6" x14ac:dyDescent="0.3">
      <c r="A671" s="1" t="s">
        <v>671</v>
      </c>
      <c r="B671" s="1">
        <v>1990.1999510000001</v>
      </c>
      <c r="C671" s="2">
        <f t="shared" si="40"/>
        <v>-2.5643447325231369E-3</v>
      </c>
      <c r="D671" s="3">
        <f t="shared" si="41"/>
        <v>-0.14663369602198817</v>
      </c>
      <c r="E671" s="3">
        <f t="shared" si="42"/>
        <v>-3.4123228678894584E-3</v>
      </c>
      <c r="F671">
        <f t="shared" si="43"/>
        <v>0</v>
      </c>
    </row>
    <row r="672" spans="1:6" x14ac:dyDescent="0.3">
      <c r="A672" s="1" t="s">
        <v>672</v>
      </c>
      <c r="B672" s="1">
        <v>1958.030029</v>
      </c>
      <c r="C672" s="2">
        <f t="shared" si="40"/>
        <v>-1.6296231019642143E-2</v>
      </c>
      <c r="D672" s="3">
        <f t="shared" si="41"/>
        <v>-0.14804755717638118</v>
      </c>
      <c r="E672" s="3">
        <f t="shared" si="42"/>
        <v>1.0156878581051021E-2</v>
      </c>
      <c r="F672">
        <f t="shared" si="43"/>
        <v>0</v>
      </c>
    </row>
    <row r="673" spans="1:6" x14ac:dyDescent="0.3">
      <c r="A673" s="1" t="s">
        <v>673</v>
      </c>
      <c r="B673" s="1">
        <v>1966.969971</v>
      </c>
      <c r="C673" s="2">
        <f t="shared" si="40"/>
        <v>4.5553923362219801E-3</v>
      </c>
      <c r="D673" s="3">
        <f t="shared" si="41"/>
        <v>-0.14511742395909025</v>
      </c>
      <c r="E673" s="3">
        <f t="shared" si="42"/>
        <v>1.8957119468981078E-2</v>
      </c>
      <c r="F673">
        <f t="shared" si="43"/>
        <v>0</v>
      </c>
    </row>
    <row r="674" spans="1:6" x14ac:dyDescent="0.3">
      <c r="A674" s="1" t="s">
        <v>674</v>
      </c>
      <c r="B674" s="1">
        <v>1942.73999</v>
      </c>
      <c r="C674" s="2">
        <f t="shared" si="40"/>
        <v>-1.2394930290949867E-2</v>
      </c>
      <c r="D674" s="3">
        <f t="shared" si="41"/>
        <v>-0.13698558456999577</v>
      </c>
      <c r="E674" s="3">
        <f t="shared" si="42"/>
        <v>2.9011383259575418E-2</v>
      </c>
      <c r="F674">
        <f t="shared" si="43"/>
        <v>0</v>
      </c>
    </row>
    <row r="675" spans="1:6" x14ac:dyDescent="0.3">
      <c r="A675" s="1" t="s">
        <v>675</v>
      </c>
      <c r="B675" s="1">
        <v>1938.76001</v>
      </c>
      <c r="C675" s="2">
        <f t="shared" si="40"/>
        <v>-2.0507439880633901E-3</v>
      </c>
      <c r="D675" s="3">
        <f t="shared" si="41"/>
        <v>-0.11981174453784424</v>
      </c>
      <c r="E675" s="3">
        <f t="shared" si="42"/>
        <v>4.1159815688594684E-2</v>
      </c>
      <c r="F675">
        <f t="shared" si="43"/>
        <v>0</v>
      </c>
    </row>
    <row r="676" spans="1:6" x14ac:dyDescent="0.3">
      <c r="A676" s="1" t="s">
        <v>676</v>
      </c>
      <c r="B676" s="1">
        <v>1932.23999</v>
      </c>
      <c r="C676" s="2">
        <f t="shared" si="40"/>
        <v>-3.3686521134926087E-3</v>
      </c>
      <c r="D676" s="3">
        <f t="shared" si="41"/>
        <v>-0.11750624880128382</v>
      </c>
      <c r="E676" s="3">
        <f t="shared" si="42"/>
        <v>4.235056586691073E-2</v>
      </c>
      <c r="F676">
        <f t="shared" si="43"/>
        <v>0</v>
      </c>
    </row>
    <row r="677" spans="1:6" x14ac:dyDescent="0.3">
      <c r="A677" s="1" t="s">
        <v>677</v>
      </c>
      <c r="B677" s="1">
        <v>1931.339966</v>
      </c>
      <c r="C677" s="2">
        <f t="shared" si="40"/>
        <v>-4.6590158688575067E-4</v>
      </c>
      <c r="D677" s="3">
        <f t="shared" si="41"/>
        <v>-9.9935108295363548E-2</v>
      </c>
      <c r="E677" s="3">
        <f t="shared" si="42"/>
        <v>6.9626441207487177E-2</v>
      </c>
      <c r="F677">
        <f t="shared" si="43"/>
        <v>0</v>
      </c>
    </row>
    <row r="678" spans="1:6" x14ac:dyDescent="0.3">
      <c r="A678" s="1" t="s">
        <v>678</v>
      </c>
      <c r="B678" s="1">
        <v>1881.7700199999999</v>
      </c>
      <c r="C678" s="2">
        <f t="shared" si="40"/>
        <v>-2.6001211006746214E-2</v>
      </c>
      <c r="D678" s="3">
        <f t="shared" si="41"/>
        <v>-9.9365773584877554E-2</v>
      </c>
      <c r="E678" s="3">
        <f t="shared" si="42"/>
        <v>6.1545523524377435E-2</v>
      </c>
      <c r="F678">
        <f t="shared" si="43"/>
        <v>0</v>
      </c>
    </row>
    <row r="679" spans="1:6" x14ac:dyDescent="0.3">
      <c r="A679" s="1" t="s">
        <v>679</v>
      </c>
      <c r="B679" s="1">
        <v>1884.089966</v>
      </c>
      <c r="C679" s="2">
        <f t="shared" si="40"/>
        <v>1.2320937592521393E-3</v>
      </c>
      <c r="D679" s="3">
        <f t="shared" si="41"/>
        <v>-9.9425397628522802E-2</v>
      </c>
      <c r="E679" s="3">
        <f t="shared" si="42"/>
        <v>3.7922194344089034E-2</v>
      </c>
      <c r="F679">
        <f t="shared" si="43"/>
        <v>0</v>
      </c>
    </row>
    <row r="680" spans="1:6" x14ac:dyDescent="0.3">
      <c r="A680" s="1" t="s">
        <v>680</v>
      </c>
      <c r="B680" s="1">
        <v>1920.030029</v>
      </c>
      <c r="C680" s="2">
        <f t="shared" si="40"/>
        <v>1.8895898353574289E-2</v>
      </c>
      <c r="D680" s="3">
        <f t="shared" si="41"/>
        <v>-0.10461507038292391</v>
      </c>
      <c r="E680" s="3">
        <f t="shared" si="42"/>
        <v>5.0693806956558486E-2</v>
      </c>
      <c r="F680">
        <f t="shared" si="43"/>
        <v>0</v>
      </c>
    </row>
    <row r="681" spans="1:6" x14ac:dyDescent="0.3">
      <c r="A681" s="1" t="s">
        <v>681</v>
      </c>
      <c r="B681" s="1">
        <v>1923.8199460000001</v>
      </c>
      <c r="C681" s="2">
        <f t="shared" si="40"/>
        <v>1.9719386827028343E-3</v>
      </c>
      <c r="D681" s="3">
        <f t="shared" si="41"/>
        <v>-9.2762411678504034E-2</v>
      </c>
      <c r="E681" s="3">
        <f t="shared" si="42"/>
        <v>4.1040075344548614E-2</v>
      </c>
      <c r="F681">
        <f t="shared" si="43"/>
        <v>0</v>
      </c>
    </row>
    <row r="682" spans="1:6" x14ac:dyDescent="0.3">
      <c r="A682" s="1" t="s">
        <v>682</v>
      </c>
      <c r="B682" s="1">
        <v>1951.3599850000001</v>
      </c>
      <c r="C682" s="2">
        <f t="shared" si="40"/>
        <v>1.4213792986497257E-2</v>
      </c>
      <c r="D682" s="3">
        <f t="shared" si="41"/>
        <v>-9.09154093423514E-2</v>
      </c>
      <c r="E682" s="3">
        <f t="shared" si="42"/>
        <v>2.3185990587821E-2</v>
      </c>
      <c r="F682">
        <f t="shared" si="43"/>
        <v>0</v>
      </c>
    </row>
    <row r="683" spans="1:6" x14ac:dyDescent="0.3">
      <c r="A683" s="1" t="s">
        <v>683</v>
      </c>
      <c r="B683" s="1">
        <v>1987.0500489999999</v>
      </c>
      <c r="C683" s="2">
        <f t="shared" si="40"/>
        <v>1.8124593785162658E-2</v>
      </c>
      <c r="D683" s="3">
        <f t="shared" si="41"/>
        <v>-9.5436792362529096E-2</v>
      </c>
      <c r="E683" s="3">
        <f t="shared" si="42"/>
        <v>2.5358579254127451E-2</v>
      </c>
      <c r="F683">
        <f t="shared" si="43"/>
        <v>0</v>
      </c>
    </row>
    <row r="684" spans="1:6" x14ac:dyDescent="0.3">
      <c r="A684" s="1" t="s">
        <v>684</v>
      </c>
      <c r="B684" s="1">
        <v>1979.920044</v>
      </c>
      <c r="C684" s="2">
        <f t="shared" si="40"/>
        <v>-3.5946894030197459E-3</v>
      </c>
      <c r="D684" s="3">
        <f t="shared" si="41"/>
        <v>-9.1779845814598235E-2</v>
      </c>
      <c r="E684" s="3">
        <f t="shared" si="42"/>
        <v>1.1512610108419087E-2</v>
      </c>
      <c r="F684">
        <f t="shared" si="43"/>
        <v>0</v>
      </c>
    </row>
    <row r="685" spans="1:6" x14ac:dyDescent="0.3">
      <c r="A685" s="1" t="s">
        <v>685</v>
      </c>
      <c r="B685" s="1">
        <v>1995.829956</v>
      </c>
      <c r="C685" s="2">
        <f t="shared" si="40"/>
        <v>8.0035198025308167E-3</v>
      </c>
      <c r="D685" s="3">
        <f t="shared" si="41"/>
        <v>-8.384494494936777E-2</v>
      </c>
      <c r="E685" s="3">
        <f t="shared" si="42"/>
        <v>1.9223677120895427E-2</v>
      </c>
      <c r="F685">
        <f t="shared" si="43"/>
        <v>0</v>
      </c>
    </row>
    <row r="686" spans="1:6" x14ac:dyDescent="0.3">
      <c r="A686" s="1" t="s">
        <v>686</v>
      </c>
      <c r="B686" s="1">
        <v>2013.4300539999999</v>
      </c>
      <c r="C686" s="2">
        <f t="shared" si="40"/>
        <v>8.7797803155266266E-3</v>
      </c>
      <c r="D686" s="3">
        <f t="shared" si="41"/>
        <v>-8.1015567686391524E-2</v>
      </c>
      <c r="E686" s="3">
        <f t="shared" si="42"/>
        <v>2.9468782218667697E-2</v>
      </c>
      <c r="F686">
        <f t="shared" si="43"/>
        <v>0</v>
      </c>
    </row>
    <row r="687" spans="1:6" x14ac:dyDescent="0.3">
      <c r="A687" s="1" t="s">
        <v>687</v>
      </c>
      <c r="B687" s="1">
        <v>2014.8900149999999</v>
      </c>
      <c r="C687" s="2">
        <f t="shared" si="40"/>
        <v>7.2484859143041565E-4</v>
      </c>
      <c r="D687" s="3">
        <f t="shared" si="41"/>
        <v>-8.0805547597862279E-2</v>
      </c>
      <c r="E687" s="3">
        <f t="shared" si="42"/>
        <v>2.627918522290025E-2</v>
      </c>
      <c r="F687">
        <f t="shared" si="43"/>
        <v>0</v>
      </c>
    </row>
    <row r="688" spans="1:6" x14ac:dyDescent="0.3">
      <c r="A688" s="1" t="s">
        <v>688</v>
      </c>
      <c r="B688" s="1">
        <v>2017.459961</v>
      </c>
      <c r="C688" s="2">
        <f t="shared" si="40"/>
        <v>1.2746643338301428E-3</v>
      </c>
      <c r="D688" s="3">
        <f t="shared" si="41"/>
        <v>-8.0649994849589415E-2</v>
      </c>
      <c r="E688" s="3">
        <f t="shared" si="42"/>
        <v>3.0570623312367744E-2</v>
      </c>
      <c r="F688">
        <f t="shared" si="43"/>
        <v>0</v>
      </c>
    </row>
    <row r="689" spans="1:6" x14ac:dyDescent="0.3">
      <c r="A689" s="1" t="s">
        <v>689</v>
      </c>
      <c r="B689" s="1">
        <v>2003.6899410000001</v>
      </c>
      <c r="C689" s="2">
        <f t="shared" si="40"/>
        <v>-6.8488239238575872E-3</v>
      </c>
      <c r="D689" s="3">
        <f t="shared" si="41"/>
        <v>-8.1271355593473857E-2</v>
      </c>
      <c r="E689" s="3">
        <f t="shared" si="42"/>
        <v>4.7068542587461834E-2</v>
      </c>
      <c r="F689">
        <f t="shared" si="43"/>
        <v>0</v>
      </c>
    </row>
    <row r="690" spans="1:6" x14ac:dyDescent="0.3">
      <c r="A690" s="1" t="s">
        <v>690</v>
      </c>
      <c r="B690" s="1">
        <v>1994.23999</v>
      </c>
      <c r="C690" s="2">
        <f t="shared" si="40"/>
        <v>-4.7274308267142729E-3</v>
      </c>
      <c r="D690" s="3">
        <f t="shared" si="41"/>
        <v>-7.9382778342205348E-2</v>
      </c>
      <c r="E690" s="3">
        <f t="shared" si="42"/>
        <v>3.1875115694835421E-2</v>
      </c>
      <c r="F690">
        <f t="shared" si="43"/>
        <v>0</v>
      </c>
    </row>
    <row r="691" spans="1:6" x14ac:dyDescent="0.3">
      <c r="A691" s="1" t="s">
        <v>691</v>
      </c>
      <c r="B691" s="1">
        <v>2023.8599850000001</v>
      </c>
      <c r="C691" s="2">
        <f t="shared" si="40"/>
        <v>1.474355129517228E-2</v>
      </c>
      <c r="D691" s="3">
        <f t="shared" si="41"/>
        <v>-8.1664176521714565E-2</v>
      </c>
      <c r="E691" s="3">
        <f t="shared" si="42"/>
        <v>2.2493572481383246E-2</v>
      </c>
      <c r="F691">
        <f t="shared" si="43"/>
        <v>0</v>
      </c>
    </row>
    <row r="692" spans="1:6" x14ac:dyDescent="0.3">
      <c r="A692" s="1" t="s">
        <v>692</v>
      </c>
      <c r="B692" s="1">
        <v>2033.1099850000001</v>
      </c>
      <c r="C692" s="2">
        <f t="shared" si="40"/>
        <v>4.5600613744872197E-3</v>
      </c>
      <c r="D692" s="3">
        <f t="shared" si="41"/>
        <v>-8.1699980200563488E-2</v>
      </c>
      <c r="E692" s="3">
        <f t="shared" si="42"/>
        <v>3.4026940076337595E-2</v>
      </c>
      <c r="F692">
        <f t="shared" si="43"/>
        <v>0</v>
      </c>
    </row>
    <row r="693" spans="1:6" x14ac:dyDescent="0.3">
      <c r="A693" s="1" t="s">
        <v>693</v>
      </c>
      <c r="B693" s="1">
        <v>2033.660034</v>
      </c>
      <c r="C693" s="2">
        <f t="shared" si="40"/>
        <v>2.7050902843496526E-4</v>
      </c>
      <c r="D693" s="3">
        <f t="shared" si="41"/>
        <v>-7.6354673788824143E-2</v>
      </c>
      <c r="E693" s="3">
        <f t="shared" si="42"/>
        <v>3.8173393626807002E-2</v>
      </c>
      <c r="F693">
        <f t="shared" si="43"/>
        <v>0</v>
      </c>
    </row>
    <row r="694" spans="1:6" x14ac:dyDescent="0.3">
      <c r="A694" s="1" t="s">
        <v>694</v>
      </c>
      <c r="B694" s="1">
        <v>2030.7700199999999</v>
      </c>
      <c r="C694" s="2">
        <f t="shared" si="40"/>
        <v>-1.4221007367133545E-3</v>
      </c>
      <c r="D694" s="3">
        <f t="shared" si="41"/>
        <v>-7.6374946497091728E-2</v>
      </c>
      <c r="E694" s="3">
        <f t="shared" si="42"/>
        <v>4.0464176253200784E-2</v>
      </c>
      <c r="F694">
        <f t="shared" si="43"/>
        <v>0</v>
      </c>
    </row>
    <row r="695" spans="1:6" x14ac:dyDescent="0.3">
      <c r="A695" s="1" t="s">
        <v>695</v>
      </c>
      <c r="B695" s="1">
        <v>2018.9399410000001</v>
      </c>
      <c r="C695" s="2">
        <f t="shared" si="40"/>
        <v>-5.8424493431773871E-3</v>
      </c>
      <c r="D695" s="3">
        <f t="shared" si="41"/>
        <v>-7.3826395247955243E-2</v>
      </c>
      <c r="E695" s="3">
        <f t="shared" si="42"/>
        <v>2.2840539146596395E-2</v>
      </c>
      <c r="F695">
        <f t="shared" si="43"/>
        <v>0</v>
      </c>
    </row>
    <row r="696" spans="1:6" x14ac:dyDescent="0.3">
      <c r="A696" s="1" t="s">
        <v>696</v>
      </c>
      <c r="B696" s="1">
        <v>2052.51001</v>
      </c>
      <c r="C696" s="2">
        <f t="shared" si="40"/>
        <v>1.6490847328002923E-2</v>
      </c>
      <c r="D696" s="3">
        <f t="shared" si="41"/>
        <v>-7.7114826233230113E-2</v>
      </c>
      <c r="E696" s="3">
        <f t="shared" si="42"/>
        <v>1.1522903424356769E-2</v>
      </c>
      <c r="F696">
        <f t="shared" si="43"/>
        <v>0</v>
      </c>
    </row>
    <row r="697" spans="1:6" x14ac:dyDescent="0.3">
      <c r="A697" s="1" t="s">
        <v>697</v>
      </c>
      <c r="B697" s="1">
        <v>2075.1499020000001</v>
      </c>
      <c r="C697" s="2">
        <f t="shared" si="40"/>
        <v>1.0969953689202727E-2</v>
      </c>
      <c r="D697" s="3">
        <f t="shared" si="41"/>
        <v>-7.7488389484324308E-2</v>
      </c>
      <c r="E697" s="3">
        <f t="shared" si="42"/>
        <v>3.5665454515308903E-3</v>
      </c>
      <c r="F697">
        <f t="shared" si="43"/>
        <v>0</v>
      </c>
    </row>
    <row r="698" spans="1:6" x14ac:dyDescent="0.3">
      <c r="A698" s="1" t="s">
        <v>698</v>
      </c>
      <c r="B698" s="1">
        <v>2071.179932</v>
      </c>
      <c r="C698" s="2">
        <f t="shared" si="40"/>
        <v>-1.9149326619372631E-3</v>
      </c>
      <c r="D698" s="3">
        <f t="shared" si="41"/>
        <v>-7.7718470335893755E-2</v>
      </c>
      <c r="E698" s="3">
        <f t="shared" si="42"/>
        <v>7.6333866421182221E-3</v>
      </c>
      <c r="F698">
        <f t="shared" si="43"/>
        <v>0</v>
      </c>
    </row>
    <row r="699" spans="1:6" x14ac:dyDescent="0.3">
      <c r="A699" s="1" t="s">
        <v>699</v>
      </c>
      <c r="B699" s="1">
        <v>2065.889893</v>
      </c>
      <c r="C699" s="2">
        <f t="shared" si="40"/>
        <v>-2.5573858343901608E-3</v>
      </c>
      <c r="D699" s="3">
        <f t="shared" si="41"/>
        <v>-6.1117152836426249E-2</v>
      </c>
      <c r="E699" s="3">
        <f t="shared" si="42"/>
        <v>-7.3704092704408664E-3</v>
      </c>
      <c r="F699">
        <f t="shared" si="43"/>
        <v>0</v>
      </c>
    </row>
    <row r="700" spans="1:6" x14ac:dyDescent="0.3">
      <c r="A700" s="1" t="s">
        <v>700</v>
      </c>
      <c r="B700" s="1">
        <v>2090.3500979999999</v>
      </c>
      <c r="C700" s="2">
        <f t="shared" si="40"/>
        <v>1.1770488448379798E-2</v>
      </c>
      <c r="D700" s="3">
        <f t="shared" si="41"/>
        <v>-6.195371703614562E-2</v>
      </c>
      <c r="E700" s="3">
        <f t="shared" si="42"/>
        <v>-2.1009696864517199E-2</v>
      </c>
      <c r="F700">
        <f t="shared" si="43"/>
        <v>0</v>
      </c>
    </row>
    <row r="701" spans="1:6" x14ac:dyDescent="0.3">
      <c r="A701" s="1" t="s">
        <v>701</v>
      </c>
      <c r="B701" s="1">
        <v>2089.4099120000001</v>
      </c>
      <c r="C701" s="2">
        <f t="shared" si="40"/>
        <v>-4.4987559745411469E-4</v>
      </c>
      <c r="D701" s="3">
        <f t="shared" si="41"/>
        <v>-5.7813056033641202E-2</v>
      </c>
      <c r="E701" s="3">
        <f t="shared" si="42"/>
        <v>-2.7458855633703979E-2</v>
      </c>
      <c r="F701">
        <f t="shared" si="43"/>
        <v>0</v>
      </c>
    </row>
    <row r="702" spans="1:6" x14ac:dyDescent="0.3">
      <c r="A702" s="1" t="s">
        <v>702</v>
      </c>
      <c r="B702" s="1">
        <v>2079.360107</v>
      </c>
      <c r="C702" s="2">
        <f t="shared" si="40"/>
        <v>-4.8214818389651134E-3</v>
      </c>
      <c r="D702" s="3">
        <f t="shared" si="41"/>
        <v>-5.9470941242547468E-2</v>
      </c>
      <c r="E702" s="3">
        <f t="shared" si="42"/>
        <v>-2.4469429629827667E-2</v>
      </c>
      <c r="F702">
        <f t="shared" si="43"/>
        <v>0</v>
      </c>
    </row>
    <row r="703" spans="1:6" x14ac:dyDescent="0.3">
      <c r="A703" s="1" t="s">
        <v>703</v>
      </c>
      <c r="B703" s="1">
        <v>2104.0500489999999</v>
      </c>
      <c r="C703" s="2">
        <f t="shared" si="40"/>
        <v>1.1803876623389281E-2</v>
      </c>
      <c r="D703" s="3">
        <f t="shared" si="41"/>
        <v>-5.843514491585354E-2</v>
      </c>
      <c r="E703" s="3">
        <f t="shared" si="42"/>
        <v>-2.853405946209565E-2</v>
      </c>
      <c r="F703">
        <f t="shared" si="43"/>
        <v>0</v>
      </c>
    </row>
    <row r="704" spans="1:6" x14ac:dyDescent="0.3">
      <c r="A704" s="1" t="s">
        <v>704</v>
      </c>
      <c r="B704" s="1">
        <v>2109.790039</v>
      </c>
      <c r="C704" s="2">
        <f t="shared" si="40"/>
        <v>2.7243528137560241E-3</v>
      </c>
      <c r="D704" s="3">
        <f t="shared" si="41"/>
        <v>-5.3049808340753998E-2</v>
      </c>
      <c r="E704" s="3">
        <f t="shared" si="42"/>
        <v>-8.9491627300045951E-3</v>
      </c>
      <c r="F704">
        <f t="shared" si="43"/>
        <v>0</v>
      </c>
    </row>
    <row r="705" spans="1:6" x14ac:dyDescent="0.3">
      <c r="A705" s="1" t="s">
        <v>705</v>
      </c>
      <c r="B705" s="1">
        <v>2102.3100589999999</v>
      </c>
      <c r="C705" s="2">
        <f t="shared" si="40"/>
        <v>-3.5516667167835828E-3</v>
      </c>
      <c r="D705" s="3">
        <f t="shared" si="41"/>
        <v>-5.3035699514463568E-2</v>
      </c>
      <c r="E705" s="3">
        <f t="shared" si="42"/>
        <v>-8.9401133330026528E-3</v>
      </c>
      <c r="F705">
        <f t="shared" si="43"/>
        <v>0</v>
      </c>
    </row>
    <row r="706" spans="1:6" x14ac:dyDescent="0.3">
      <c r="A706" s="1" t="s">
        <v>706</v>
      </c>
      <c r="B706" s="1">
        <v>2099.929932</v>
      </c>
      <c r="C706" s="2">
        <f t="shared" si="40"/>
        <v>-1.1327897786013324E-3</v>
      </c>
      <c r="D706" s="3">
        <f t="shared" si="41"/>
        <v>-5.2663015812933978E-2</v>
      </c>
      <c r="E706" s="3">
        <f t="shared" si="42"/>
        <v>-4.7894758473709734E-3</v>
      </c>
      <c r="F706">
        <f t="shared" si="43"/>
        <v>0</v>
      </c>
    </row>
    <row r="707" spans="1:6" x14ac:dyDescent="0.3">
      <c r="A707" s="1" t="s">
        <v>707</v>
      </c>
      <c r="B707" s="1">
        <v>2099.1999510000001</v>
      </c>
      <c r="C707" s="2">
        <f t="shared" si="40"/>
        <v>-3.4768203303673869E-4</v>
      </c>
      <c r="D707" s="3">
        <f t="shared" si="41"/>
        <v>-5.17106907206532E-2</v>
      </c>
      <c r="E707" s="3">
        <f t="shared" si="42"/>
        <v>3.8461909382939146E-3</v>
      </c>
      <c r="F707">
        <f t="shared" si="43"/>
        <v>0</v>
      </c>
    </row>
    <row r="708" spans="1:6" x14ac:dyDescent="0.3">
      <c r="A708" s="1" t="s">
        <v>708</v>
      </c>
      <c r="B708" s="1">
        <v>2078.580078</v>
      </c>
      <c r="C708" s="2">
        <f t="shared" ref="C708:C771" si="44">LN(B708/B707)</f>
        <v>-9.871290634763304E-3</v>
      </c>
      <c r="D708" s="3">
        <f t="shared" si="41"/>
        <v>-5.5097155049631238E-2</v>
      </c>
      <c r="E708" s="3">
        <f t="shared" si="42"/>
        <v>3.557985676576433E-3</v>
      </c>
      <c r="F708">
        <f t="shared" si="43"/>
        <v>0</v>
      </c>
    </row>
    <row r="709" spans="1:6" x14ac:dyDescent="0.3">
      <c r="A709" s="1" t="s">
        <v>709</v>
      </c>
      <c r="B709" s="1">
        <v>2081.719971</v>
      </c>
      <c r="C709" s="2">
        <f t="shared" si="44"/>
        <v>1.5094553561973928E-3</v>
      </c>
      <c r="D709" s="3">
        <f t="shared" si="41"/>
        <v>-5.5096054346874097E-2</v>
      </c>
      <c r="E709" s="3">
        <f t="shared" si="42"/>
        <v>6.6621522340900279E-3</v>
      </c>
      <c r="F709">
        <f t="shared" si="43"/>
        <v>0</v>
      </c>
    </row>
    <row r="710" spans="1:6" x14ac:dyDescent="0.3">
      <c r="A710" s="1" t="s">
        <v>710</v>
      </c>
      <c r="B710" s="1">
        <v>2075</v>
      </c>
      <c r="C710" s="2">
        <f t="shared" si="44"/>
        <v>-3.2333074641793741E-3</v>
      </c>
      <c r="D710" s="3">
        <f t="shared" si="41"/>
        <v>-5.3907681009615772E-2</v>
      </c>
      <c r="E710" s="3">
        <f t="shared" si="42"/>
        <v>2.1344756873019233E-2</v>
      </c>
      <c r="F710">
        <f t="shared" si="43"/>
        <v>0</v>
      </c>
    </row>
    <row r="711" spans="1:6" x14ac:dyDescent="0.3">
      <c r="A711" s="1" t="s">
        <v>711</v>
      </c>
      <c r="B711" s="1">
        <v>2045.969971</v>
      </c>
      <c r="C711" s="2">
        <f t="shared" si="44"/>
        <v>-1.4089163191530417E-2</v>
      </c>
      <c r="D711" s="3">
        <f t="shared" si="41"/>
        <v>-5.8785917525335268E-2</v>
      </c>
      <c r="E711" s="3">
        <f t="shared" si="42"/>
        <v>2.7963597490822507E-2</v>
      </c>
      <c r="F711">
        <f t="shared" si="43"/>
        <v>0</v>
      </c>
    </row>
    <row r="712" spans="1:6" x14ac:dyDescent="0.3">
      <c r="A712" s="1" t="s">
        <v>712</v>
      </c>
      <c r="B712" s="1">
        <v>2023.040039</v>
      </c>
      <c r="C712" s="2">
        <f t="shared" si="44"/>
        <v>-1.1270640608151911E-2</v>
      </c>
      <c r="D712" s="3">
        <f t="shared" si="41"/>
        <v>-5.7409054977698819E-2</v>
      </c>
      <c r="E712" s="3">
        <f t="shared" si="42"/>
        <v>2.379423395204399E-2</v>
      </c>
      <c r="F712">
        <f t="shared" si="43"/>
        <v>0</v>
      </c>
    </row>
    <row r="713" spans="1:6" x14ac:dyDescent="0.3">
      <c r="A713" s="1" t="s">
        <v>713</v>
      </c>
      <c r="B713" s="1">
        <v>2053.1899410000001</v>
      </c>
      <c r="C713" s="2">
        <f t="shared" si="44"/>
        <v>1.4793302627265626E-2</v>
      </c>
      <c r="D713" s="3">
        <f t="shared" si="41"/>
        <v>-6.1800332971595102E-2</v>
      </c>
      <c r="E713" s="3">
        <f t="shared" si="42"/>
        <v>1.407791835463984E-2</v>
      </c>
      <c r="F713">
        <f t="shared" si="43"/>
        <v>0</v>
      </c>
    </row>
    <row r="714" spans="1:6" x14ac:dyDescent="0.3">
      <c r="A714" s="1" t="s">
        <v>714</v>
      </c>
      <c r="B714" s="1">
        <v>2050.4399410000001</v>
      </c>
      <c r="C714" s="2">
        <f t="shared" si="44"/>
        <v>-1.3402770185119402E-3</v>
      </c>
      <c r="D714" s="3">
        <f t="shared" si="41"/>
        <v>-6.1868322897642464E-2</v>
      </c>
      <c r="E714" s="3">
        <f t="shared" si="42"/>
        <v>-1.6433138309005089E-2</v>
      </c>
      <c r="F714">
        <f t="shared" si="43"/>
        <v>0</v>
      </c>
    </row>
    <row r="715" spans="1:6" x14ac:dyDescent="0.3">
      <c r="A715" s="1" t="s">
        <v>715</v>
      </c>
      <c r="B715" s="1">
        <v>2083.580078</v>
      </c>
      <c r="C715" s="2">
        <f t="shared" si="44"/>
        <v>1.6033230015307577E-2</v>
      </c>
      <c r="D715" s="3">
        <f t="shared" si="41"/>
        <v>-6.6645291538096979E-2</v>
      </c>
      <c r="E715" s="3">
        <f t="shared" si="42"/>
        <v>5.0084583337050093E-3</v>
      </c>
      <c r="F715">
        <f t="shared" si="43"/>
        <v>0</v>
      </c>
    </row>
    <row r="716" spans="1:6" x14ac:dyDescent="0.3">
      <c r="A716" s="1" t="s">
        <v>716</v>
      </c>
      <c r="B716" s="1">
        <v>2081.23999</v>
      </c>
      <c r="C716" s="2">
        <f t="shared" si="44"/>
        <v>-1.1237403815994775E-3</v>
      </c>
      <c r="D716" s="3">
        <f t="shared" si="41"/>
        <v>-6.5715737819569256E-2</v>
      </c>
      <c r="E716" s="3">
        <f t="shared" si="42"/>
        <v>-5.8085410580869133E-3</v>
      </c>
      <c r="F716">
        <f t="shared" si="43"/>
        <v>0</v>
      </c>
    </row>
    <row r="717" spans="1:6" x14ac:dyDescent="0.3">
      <c r="A717" s="1" t="s">
        <v>717</v>
      </c>
      <c r="B717" s="1">
        <v>2089.169922</v>
      </c>
      <c r="C717" s="2">
        <f t="shared" si="44"/>
        <v>3.8029554525950086E-3</v>
      </c>
      <c r="D717" s="3">
        <f t="shared" si="41"/>
        <v>-6.0831286886071909E-2</v>
      </c>
      <c r="E717" s="3">
        <f t="shared" si="42"/>
        <v>-1.1083969608560501E-2</v>
      </c>
      <c r="F717">
        <f t="shared" si="43"/>
        <v>0</v>
      </c>
    </row>
    <row r="718" spans="1:6" x14ac:dyDescent="0.3">
      <c r="A718" s="1" t="s">
        <v>718</v>
      </c>
      <c r="B718" s="1">
        <v>2086.5900879999999</v>
      </c>
      <c r="C718" s="2">
        <f t="shared" si="44"/>
        <v>-1.2356238490984315E-3</v>
      </c>
      <c r="D718" s="3">
        <f t="shared" si="41"/>
        <v>-5.844170592112119E-2</v>
      </c>
      <c r="E718" s="3">
        <f t="shared" si="42"/>
        <v>-2.0074306178966456E-2</v>
      </c>
      <c r="F718">
        <f t="shared" si="43"/>
        <v>0</v>
      </c>
    </row>
    <row r="719" spans="1:6" x14ac:dyDescent="0.3">
      <c r="A719" s="1" t="s">
        <v>719</v>
      </c>
      <c r="B719" s="1">
        <v>2089.139893</v>
      </c>
      <c r="C719" s="2">
        <f t="shared" si="44"/>
        <v>1.2212500944798874E-3</v>
      </c>
      <c r="D719" s="3">
        <f t="shared" si="41"/>
        <v>-5.8342397448949569E-2</v>
      </c>
      <c r="E719" s="3">
        <f t="shared" si="42"/>
        <v>-1.769630886488506E-2</v>
      </c>
      <c r="F719">
        <f t="shared" si="43"/>
        <v>0</v>
      </c>
    </row>
    <row r="720" spans="1:6" x14ac:dyDescent="0.3">
      <c r="A720" s="1" t="s">
        <v>720</v>
      </c>
      <c r="B720" s="1">
        <v>2088.8701169999999</v>
      </c>
      <c r="C720" s="2">
        <f t="shared" si="44"/>
        <v>-1.2914090666574113E-4</v>
      </c>
      <c r="D720" s="3">
        <f t="shared" si="41"/>
        <v>-5.8137941229549739E-2</v>
      </c>
      <c r="E720" s="3">
        <f t="shared" si="42"/>
        <v>-3.7903617897922778E-2</v>
      </c>
      <c r="F720">
        <f t="shared" si="43"/>
        <v>0</v>
      </c>
    </row>
    <row r="721" spans="1:6" x14ac:dyDescent="0.3">
      <c r="A721" s="1" t="s">
        <v>721</v>
      </c>
      <c r="B721" s="1">
        <v>2090.110107</v>
      </c>
      <c r="C721" s="2">
        <f t="shared" si="44"/>
        <v>5.934414473988609E-4</v>
      </c>
      <c r="D721" s="3">
        <f t="shared" si="41"/>
        <v>-5.497131949200415E-2</v>
      </c>
      <c r="E721" s="3">
        <f t="shared" si="42"/>
        <v>-2.8507529986193162E-2</v>
      </c>
      <c r="F721">
        <f t="shared" si="43"/>
        <v>0</v>
      </c>
    </row>
    <row r="722" spans="1:6" x14ac:dyDescent="0.3">
      <c r="A722" s="1" t="s">
        <v>722</v>
      </c>
      <c r="B722" s="1">
        <v>2080.4099120000001</v>
      </c>
      <c r="C722" s="2">
        <f t="shared" si="44"/>
        <v>-4.6517999903487525E-3</v>
      </c>
      <c r="D722" s="3">
        <f t="shared" si="41"/>
        <v>-5.5474801081939466E-2</v>
      </c>
      <c r="E722" s="3">
        <f t="shared" si="42"/>
        <v>-2.8568888855780218E-2</v>
      </c>
      <c r="F722">
        <f t="shared" si="43"/>
        <v>0</v>
      </c>
    </row>
    <row r="723" spans="1:6" x14ac:dyDescent="0.3">
      <c r="A723" s="1" t="s">
        <v>723</v>
      </c>
      <c r="B723" s="1">
        <v>2102.6298830000001</v>
      </c>
      <c r="C723" s="2">
        <f t="shared" si="44"/>
        <v>1.0623939088487118E-2</v>
      </c>
      <c r="D723" s="3">
        <f t="shared" si="41"/>
        <v>-5.7501366054602786E-2</v>
      </c>
      <c r="E723" s="3">
        <f t="shared" si="42"/>
        <v>-3.1016606745115343E-3</v>
      </c>
      <c r="F723">
        <f t="shared" si="43"/>
        <v>0</v>
      </c>
    </row>
    <row r="724" spans="1:6" x14ac:dyDescent="0.3">
      <c r="A724" s="1" t="s">
        <v>724</v>
      </c>
      <c r="B724" s="1">
        <v>2079.51001</v>
      </c>
      <c r="C724" s="2">
        <f t="shared" si="44"/>
        <v>-1.1056592615916112E-2</v>
      </c>
      <c r="D724" s="3">
        <f t="shared" si="41"/>
        <v>-5.7082432765271106E-2</v>
      </c>
      <c r="E724" s="3">
        <f t="shared" si="42"/>
        <v>-3.7786103165215437E-3</v>
      </c>
      <c r="F724">
        <f t="shared" si="43"/>
        <v>0</v>
      </c>
    </row>
    <row r="725" spans="1:6" x14ac:dyDescent="0.3">
      <c r="A725" s="1" t="s">
        <v>725</v>
      </c>
      <c r="B725" s="1">
        <v>2049.6201169999999</v>
      </c>
      <c r="C725" s="2">
        <f t="shared" si="44"/>
        <v>-1.4477826648337327E-2</v>
      </c>
      <c r="D725" s="3">
        <f t="shared" si="41"/>
        <v>-6.0953819723948997E-2</v>
      </c>
      <c r="E725" s="3">
        <f t="shared" si="42"/>
        <v>-4.2053961671214508E-2</v>
      </c>
      <c r="F725">
        <f t="shared" si="43"/>
        <v>0</v>
      </c>
    </row>
    <row r="726" spans="1:6" x14ac:dyDescent="0.3">
      <c r="A726" s="1" t="s">
        <v>726</v>
      </c>
      <c r="B726" s="1">
        <v>2091.6899410000001</v>
      </c>
      <c r="C726" s="2">
        <f t="shared" si="44"/>
        <v>2.0317856261110587E-2</v>
      </c>
      <c r="D726" s="3">
        <f t="shared" si="41"/>
        <v>-7.0020423046539257E-2</v>
      </c>
      <c r="E726" s="3">
        <f t="shared" si="42"/>
        <v>-2.7291611295425636E-2</v>
      </c>
      <c r="F726">
        <f t="shared" si="43"/>
        <v>0</v>
      </c>
    </row>
    <row r="727" spans="1:6" x14ac:dyDescent="0.3">
      <c r="A727" s="1" t="s">
        <v>727</v>
      </c>
      <c r="B727" s="1">
        <v>2077.070068</v>
      </c>
      <c r="C727" s="2">
        <f t="shared" si="44"/>
        <v>-7.0140439391970736E-3</v>
      </c>
      <c r="D727" s="3">
        <f t="shared" ref="D727:D790" si="45">_xlfn.STDEV.S(C707:C727)*SQRT(10)*Factor</f>
        <v>-7.0854628634479458E-2</v>
      </c>
      <c r="E727" s="3">
        <f t="shared" si="42"/>
        <v>-1.2002462953819302E-2</v>
      </c>
      <c r="F727">
        <f t="shared" si="43"/>
        <v>0</v>
      </c>
    </row>
    <row r="728" spans="1:6" x14ac:dyDescent="0.3">
      <c r="A728" s="1" t="s">
        <v>728</v>
      </c>
      <c r="B728" s="1">
        <v>2063.5900879999999</v>
      </c>
      <c r="C728" s="2">
        <f t="shared" si="44"/>
        <v>-6.5110523995720879E-3</v>
      </c>
      <c r="D728" s="3">
        <f t="shared" si="45"/>
        <v>-7.1501651647413303E-2</v>
      </c>
      <c r="E728" s="3">
        <f t="shared" ref="E728:E791" si="46">LN(B739/B729)</f>
        <v>8.1082198737832348E-3</v>
      </c>
      <c r="F728">
        <f t="shared" ref="F728:F791" si="47">IF(E728&lt;D728, 1, 0)</f>
        <v>0</v>
      </c>
    </row>
    <row r="729" spans="1:6" x14ac:dyDescent="0.3">
      <c r="A729" s="1" t="s">
        <v>729</v>
      </c>
      <c r="B729" s="1">
        <v>2047.619995</v>
      </c>
      <c r="C729" s="2">
        <f t="shared" si="44"/>
        <v>-7.769086475925991E-3</v>
      </c>
      <c r="D729" s="3">
        <f t="shared" si="45"/>
        <v>-7.0857880629808648E-2</v>
      </c>
      <c r="E729" s="3">
        <f t="shared" si="46"/>
        <v>4.2594479790615692E-3</v>
      </c>
      <c r="F729">
        <f t="shared" si="47"/>
        <v>0</v>
      </c>
    </row>
    <row r="730" spans="1:6" x14ac:dyDescent="0.3">
      <c r="A730" s="1" t="s">
        <v>730</v>
      </c>
      <c r="B730" s="1">
        <v>2052.2299800000001</v>
      </c>
      <c r="C730" s="2">
        <f t="shared" si="44"/>
        <v>2.2488564074157492E-3</v>
      </c>
      <c r="D730" s="3">
        <f t="shared" si="45"/>
        <v>-7.0930585237671012E-2</v>
      </c>
      <c r="E730" s="3">
        <f t="shared" si="46"/>
        <v>2.1692379222113835E-2</v>
      </c>
      <c r="F730">
        <f t="shared" si="47"/>
        <v>0</v>
      </c>
    </row>
    <row r="731" spans="1:6" x14ac:dyDescent="0.3">
      <c r="A731" s="1" t="s">
        <v>731</v>
      </c>
      <c r="B731" s="1">
        <v>2012.369995</v>
      </c>
      <c r="C731" s="2">
        <f t="shared" si="44"/>
        <v>-1.961386758563884E-2</v>
      </c>
      <c r="D731" s="3">
        <f t="shared" si="45"/>
        <v>-7.7130044506412407E-2</v>
      </c>
      <c r="E731" s="3">
        <f t="shared" si="46"/>
        <v>2.7521755270771643E-2</v>
      </c>
      <c r="F731">
        <f t="shared" si="47"/>
        <v>0</v>
      </c>
    </row>
    <row r="732" spans="1:6" x14ac:dyDescent="0.3">
      <c r="A732" s="1" t="s">
        <v>732</v>
      </c>
      <c r="B732" s="1">
        <v>2021.9399410000001</v>
      </c>
      <c r="C732" s="2">
        <f t="shared" si="44"/>
        <v>4.7442879213808178E-3</v>
      </c>
      <c r="D732" s="3">
        <f t="shared" si="45"/>
        <v>-7.4671644341192264E-2</v>
      </c>
      <c r="E732" s="3">
        <f t="shared" si="46"/>
        <v>9.7157762666171699E-3</v>
      </c>
      <c r="F732">
        <f t="shared" si="47"/>
        <v>0</v>
      </c>
    </row>
    <row r="733" spans="1:6" x14ac:dyDescent="0.3">
      <c r="A733" s="1" t="s">
        <v>733</v>
      </c>
      <c r="B733" s="1">
        <v>2043.410034</v>
      </c>
      <c r="C733" s="2">
        <f t="shared" si="44"/>
        <v>1.0562580218900188E-2</v>
      </c>
      <c r="D733" s="3">
        <f t="shared" si="45"/>
        <v>-7.442496276111249E-2</v>
      </c>
      <c r="E733" s="3">
        <f t="shared" si="46"/>
        <v>-1.4151344334501135E-2</v>
      </c>
      <c r="F733">
        <f t="shared" si="47"/>
        <v>0</v>
      </c>
    </row>
    <row r="734" spans="1:6" x14ac:dyDescent="0.3">
      <c r="A734" s="1" t="s">
        <v>734</v>
      </c>
      <c r="B734" s="1">
        <v>2073.070068</v>
      </c>
      <c r="C734" s="2">
        <f t="shared" si="44"/>
        <v>1.4410635565352437E-2</v>
      </c>
      <c r="D734" s="3">
        <f t="shared" si="45"/>
        <v>-7.4228055465444961E-2</v>
      </c>
      <c r="E734" s="3">
        <f t="shared" si="46"/>
        <v>-1.44186097324802E-2</v>
      </c>
      <c r="F734">
        <f t="shared" si="47"/>
        <v>0</v>
      </c>
    </row>
    <row r="735" spans="1:6" x14ac:dyDescent="0.3">
      <c r="A735" s="1" t="s">
        <v>735</v>
      </c>
      <c r="B735" s="1">
        <v>2041.8900149999999</v>
      </c>
      <c r="C735" s="2">
        <f t="shared" si="44"/>
        <v>-1.5154776290347281E-2</v>
      </c>
      <c r="D735" s="3">
        <f t="shared" si="45"/>
        <v>-7.8333425002064749E-2</v>
      </c>
      <c r="E735" s="3">
        <f t="shared" si="46"/>
        <v>5.5490896207317352E-3</v>
      </c>
      <c r="F735">
        <f t="shared" si="47"/>
        <v>0</v>
      </c>
    </row>
    <row r="736" spans="1:6" x14ac:dyDescent="0.3">
      <c r="A736" s="1" t="s">
        <v>736</v>
      </c>
      <c r="B736" s="1">
        <v>2005.5500489999999</v>
      </c>
      <c r="C736" s="2">
        <f t="shared" si="44"/>
        <v>-1.7957495093582236E-2</v>
      </c>
      <c r="D736" s="3">
        <f t="shared" si="45"/>
        <v>-7.8279221012808237E-2</v>
      </c>
      <c r="E736" s="3">
        <f t="shared" si="46"/>
        <v>-1.5401379731716364E-2</v>
      </c>
      <c r="F736">
        <f t="shared" si="47"/>
        <v>0</v>
      </c>
    </row>
    <row r="737" spans="1:6" x14ac:dyDescent="0.3">
      <c r="A737" s="1" t="s">
        <v>737</v>
      </c>
      <c r="B737" s="1">
        <v>2021.150024</v>
      </c>
      <c r="C737" s="2">
        <f t="shared" si="44"/>
        <v>7.7483064365918945E-3</v>
      </c>
      <c r="D737" s="3">
        <f t="shared" si="45"/>
        <v>-7.9773443254079285E-2</v>
      </c>
      <c r="E737" s="3">
        <f t="shared" si="46"/>
        <v>-4.8165292218381096E-2</v>
      </c>
      <c r="F737">
        <f t="shared" si="47"/>
        <v>0</v>
      </c>
    </row>
    <row r="738" spans="1:6" x14ac:dyDescent="0.3">
      <c r="A738" s="1" t="s">
        <v>738</v>
      </c>
      <c r="B738" s="1">
        <v>2038.969971</v>
      </c>
      <c r="C738" s="2">
        <f t="shared" si="44"/>
        <v>8.7780959420341153E-3</v>
      </c>
      <c r="D738" s="3">
        <f t="shared" si="45"/>
        <v>-8.1040409261594087E-2</v>
      </c>
      <c r="E738" s="3">
        <f t="shared" si="46"/>
        <v>-7.1404426262839868E-2</v>
      </c>
      <c r="F738">
        <f t="shared" si="47"/>
        <v>0</v>
      </c>
    </row>
    <row r="739" spans="1:6" x14ac:dyDescent="0.3">
      <c r="A739" s="1" t="s">
        <v>739</v>
      </c>
      <c r="B739" s="1">
        <v>2064.290039</v>
      </c>
      <c r="C739" s="2">
        <f t="shared" si="44"/>
        <v>1.2341596351676601E-2</v>
      </c>
      <c r="D739" s="3">
        <f t="shared" si="45"/>
        <v>-8.3886363804044323E-2</v>
      </c>
      <c r="E739" s="3">
        <f t="shared" si="46"/>
        <v>-6.8951602296823303E-2</v>
      </c>
      <c r="F739">
        <f t="shared" si="47"/>
        <v>0</v>
      </c>
    </row>
    <row r="740" spans="1:6" x14ac:dyDescent="0.3">
      <c r="A740" s="1" t="s">
        <v>740</v>
      </c>
      <c r="B740" s="1">
        <v>2060.98999</v>
      </c>
      <c r="C740" s="2">
        <f t="shared" si="44"/>
        <v>-1.5999154873061849E-3</v>
      </c>
      <c r="D740" s="3">
        <f t="shared" si="45"/>
        <v>-8.3850910870048964E-2</v>
      </c>
      <c r="E740" s="3">
        <f t="shared" si="46"/>
        <v>-5.8998151715788164E-2</v>
      </c>
      <c r="F740">
        <f t="shared" si="47"/>
        <v>0</v>
      </c>
    </row>
    <row r="741" spans="1:6" x14ac:dyDescent="0.3">
      <c r="A741" s="1" t="s">
        <v>741</v>
      </c>
      <c r="B741" s="1">
        <v>2056.5</v>
      </c>
      <c r="C741" s="2">
        <f t="shared" si="44"/>
        <v>-2.1809363425864849E-3</v>
      </c>
      <c r="D741" s="3">
        <f t="shared" si="45"/>
        <v>-8.3881375812507458E-2</v>
      </c>
      <c r="E741" s="3">
        <f t="shared" si="46"/>
        <v>-9.4854191069891736E-2</v>
      </c>
      <c r="F741">
        <f t="shared" si="47"/>
        <v>1</v>
      </c>
    </row>
    <row r="742" spans="1:6" x14ac:dyDescent="0.3">
      <c r="A742" s="1" t="s">
        <v>742</v>
      </c>
      <c r="B742" s="1">
        <v>2078.360107</v>
      </c>
      <c r="C742" s="2">
        <f t="shared" si="44"/>
        <v>1.0573663970038498E-2</v>
      </c>
      <c r="D742" s="3">
        <f t="shared" si="45"/>
        <v>-8.5819566076451859E-2</v>
      </c>
      <c r="E742" s="3">
        <f t="shared" si="46"/>
        <v>-7.1052731099702685E-2</v>
      </c>
      <c r="F742">
        <f t="shared" si="47"/>
        <v>0</v>
      </c>
    </row>
    <row r="743" spans="1:6" x14ac:dyDescent="0.3">
      <c r="A743" s="1" t="s">
        <v>743</v>
      </c>
      <c r="B743" s="1">
        <v>2063.360107</v>
      </c>
      <c r="C743" s="2">
        <f t="shared" si="44"/>
        <v>-7.2433987852541376E-3</v>
      </c>
      <c r="D743" s="3">
        <f t="shared" si="45"/>
        <v>-8.6277372922633128E-2</v>
      </c>
      <c r="E743" s="3">
        <f t="shared" si="46"/>
        <v>-8.3432018884680714E-2</v>
      </c>
      <c r="F743">
        <f t="shared" si="47"/>
        <v>0</v>
      </c>
    </row>
    <row r="744" spans="1:6" x14ac:dyDescent="0.3">
      <c r="A744" s="1" t="s">
        <v>744</v>
      </c>
      <c r="B744" s="1">
        <v>2043.9399410000001</v>
      </c>
      <c r="C744" s="2">
        <f t="shared" si="44"/>
        <v>-9.4564850357659186E-3</v>
      </c>
      <c r="D744" s="3">
        <f t="shared" si="45"/>
        <v>-8.5356939870089479E-2</v>
      </c>
      <c r="E744" s="3">
        <f t="shared" si="46"/>
        <v>-6.7478297008910115E-2</v>
      </c>
      <c r="F744">
        <f t="shared" si="47"/>
        <v>0</v>
      </c>
    </row>
    <row r="745" spans="1:6" x14ac:dyDescent="0.3">
      <c r="A745" s="1" t="s">
        <v>745</v>
      </c>
      <c r="B745" s="1">
        <v>2012.660034</v>
      </c>
      <c r="C745" s="2">
        <f t="shared" si="44"/>
        <v>-1.5422041688326272E-2</v>
      </c>
      <c r="D745" s="3">
        <f t="shared" si="45"/>
        <v>-8.6972905604095277E-2</v>
      </c>
      <c r="E745" s="3">
        <f t="shared" si="46"/>
        <v>-8.1251267294782034E-2</v>
      </c>
      <c r="F745">
        <f t="shared" si="47"/>
        <v>0</v>
      </c>
    </row>
    <row r="746" spans="1:6" x14ac:dyDescent="0.3">
      <c r="A746" s="1" t="s">
        <v>746</v>
      </c>
      <c r="B746" s="1">
        <v>2016.709961</v>
      </c>
      <c r="C746" s="2">
        <f t="shared" si="44"/>
        <v>2.0102042596295308E-3</v>
      </c>
      <c r="D746" s="3">
        <f t="shared" si="45"/>
        <v>-8.4331752227802995E-2</v>
      </c>
      <c r="E746" s="3">
        <f t="shared" si="46"/>
        <v>-6.2867115838967175E-2</v>
      </c>
      <c r="F746">
        <f t="shared" si="47"/>
        <v>0</v>
      </c>
    </row>
    <row r="747" spans="1:6" x14ac:dyDescent="0.3">
      <c r="A747" s="1" t="s">
        <v>747</v>
      </c>
      <c r="B747" s="1">
        <v>1990.26001</v>
      </c>
      <c r="C747" s="2">
        <f t="shared" si="44"/>
        <v>-1.3202162915856163E-2</v>
      </c>
      <c r="D747" s="3">
        <f t="shared" si="45"/>
        <v>-7.862452935466005E-2</v>
      </c>
      <c r="E747" s="3">
        <f t="shared" si="46"/>
        <v>-1.8800572503860243E-2</v>
      </c>
      <c r="F747">
        <f t="shared" si="47"/>
        <v>0</v>
      </c>
    </row>
    <row r="748" spans="1:6" x14ac:dyDescent="0.3">
      <c r="A748" s="1" t="s">
        <v>748</v>
      </c>
      <c r="B748" s="1">
        <v>1943.089966</v>
      </c>
      <c r="C748" s="2">
        <f t="shared" si="44"/>
        <v>-2.3985816544630535E-2</v>
      </c>
      <c r="D748" s="3">
        <f t="shared" si="45"/>
        <v>-8.5737700858665708E-2</v>
      </c>
      <c r="E748" s="3">
        <f t="shared" si="46"/>
        <v>-2.3664579795894831E-2</v>
      </c>
      <c r="F748">
        <f t="shared" si="47"/>
        <v>0</v>
      </c>
    </row>
    <row r="749" spans="1:6" x14ac:dyDescent="0.3">
      <c r="A749" s="1" t="s">
        <v>749</v>
      </c>
      <c r="B749" s="1">
        <v>1922.030029</v>
      </c>
      <c r="C749" s="2">
        <f t="shared" si="44"/>
        <v>-1.0897537692782108E-2</v>
      </c>
      <c r="D749" s="3">
        <f t="shared" si="45"/>
        <v>-8.6485436547977509E-2</v>
      </c>
      <c r="E749" s="3">
        <f t="shared" si="46"/>
        <v>-1.0472250353542861E-2</v>
      </c>
      <c r="F749">
        <f t="shared" si="47"/>
        <v>0</v>
      </c>
    </row>
    <row r="750" spans="1:6" x14ac:dyDescent="0.3">
      <c r="A750" s="1" t="s">
        <v>750</v>
      </c>
      <c r="B750" s="1">
        <v>1923.670044</v>
      </c>
      <c r="C750" s="2">
        <f t="shared" si="44"/>
        <v>8.529084787104222E-4</v>
      </c>
      <c r="D750" s="3">
        <f t="shared" si="45"/>
        <v>-8.6410055077610196E-2</v>
      </c>
      <c r="E750" s="3">
        <f t="shared" si="46"/>
        <v>-2.9167687045359655E-2</v>
      </c>
      <c r="F750">
        <f t="shared" si="47"/>
        <v>0</v>
      </c>
    </row>
    <row r="751" spans="1:6" x14ac:dyDescent="0.3">
      <c r="A751" s="1" t="s">
        <v>751</v>
      </c>
      <c r="B751" s="1">
        <v>1938.6800539999999</v>
      </c>
      <c r="C751" s="2">
        <f t="shared" si="44"/>
        <v>7.7725142384488712E-3</v>
      </c>
      <c r="D751" s="3">
        <f t="shared" si="45"/>
        <v>-8.7757852883296364E-2</v>
      </c>
      <c r="E751" s="3">
        <f t="shared" si="46"/>
        <v>1.6280389618948477E-3</v>
      </c>
      <c r="F751">
        <f t="shared" si="47"/>
        <v>0</v>
      </c>
    </row>
    <row r="752" spans="1:6" x14ac:dyDescent="0.3">
      <c r="A752" s="1" t="s">
        <v>752</v>
      </c>
      <c r="B752" s="1">
        <v>1890.280029</v>
      </c>
      <c r="C752" s="2">
        <f t="shared" si="44"/>
        <v>-2.5282375384065234E-2</v>
      </c>
      <c r="D752" s="3">
        <f t="shared" si="45"/>
        <v>-9.1119700825203542E-2</v>
      </c>
      <c r="E752" s="3">
        <f t="shared" si="46"/>
        <v>9.5286288364013188E-3</v>
      </c>
      <c r="F752">
        <f t="shared" si="47"/>
        <v>0</v>
      </c>
    </row>
    <row r="753" spans="1:6" x14ac:dyDescent="0.3">
      <c r="A753" s="1" t="s">
        <v>753</v>
      </c>
      <c r="B753" s="1">
        <v>1921.839966</v>
      </c>
      <c r="C753" s="2">
        <f t="shared" si="44"/>
        <v>1.6558061184935031E-2</v>
      </c>
      <c r="D753" s="3">
        <f t="shared" si="45"/>
        <v>-9.5688812064300799E-2</v>
      </c>
      <c r="E753" s="3">
        <f t="shared" si="46"/>
        <v>3.0921066992825492E-2</v>
      </c>
      <c r="F753">
        <f t="shared" si="47"/>
        <v>0</v>
      </c>
    </row>
    <row r="754" spans="1:6" x14ac:dyDescent="0.3">
      <c r="A754" s="1" t="s">
        <v>754</v>
      </c>
      <c r="B754" s="1">
        <v>1880.329956</v>
      </c>
      <c r="C754" s="2">
        <f t="shared" si="44"/>
        <v>-2.183577282074398E-2</v>
      </c>
      <c r="D754" s="3">
        <f t="shared" si="45"/>
        <v>-9.7905381066596325E-2</v>
      </c>
      <c r="E754" s="3">
        <f t="shared" si="46"/>
        <v>1.1468417870723415E-2</v>
      </c>
      <c r="F754">
        <f t="shared" si="47"/>
        <v>0</v>
      </c>
    </row>
    <row r="755" spans="1:6" x14ac:dyDescent="0.3">
      <c r="A755" s="1" t="s">
        <v>755</v>
      </c>
      <c r="B755" s="1">
        <v>1881.329956</v>
      </c>
      <c r="C755" s="2">
        <f t="shared" si="44"/>
        <v>5.316801874443635E-4</v>
      </c>
      <c r="D755" s="3">
        <f t="shared" si="45"/>
        <v>-9.3284439750103601E-2</v>
      </c>
      <c r="E755" s="3">
        <f t="shared" si="46"/>
        <v>2.8210803919314686E-2</v>
      </c>
      <c r="F755">
        <f t="shared" si="47"/>
        <v>0</v>
      </c>
    </row>
    <row r="756" spans="1:6" x14ac:dyDescent="0.3">
      <c r="A756" s="1" t="s">
        <v>756</v>
      </c>
      <c r="B756" s="1">
        <v>1859.329956</v>
      </c>
      <c r="C756" s="2">
        <f t="shared" si="44"/>
        <v>-1.1762766026242346E-2</v>
      </c>
      <c r="D756" s="3">
        <f t="shared" si="45"/>
        <v>-9.2402796091087258E-2</v>
      </c>
      <c r="E756" s="3">
        <f t="shared" si="46"/>
        <v>2.4554383737375004E-2</v>
      </c>
      <c r="F756">
        <f t="shared" si="47"/>
        <v>0</v>
      </c>
    </row>
    <row r="757" spans="1:6" x14ac:dyDescent="0.3">
      <c r="A757" s="1" t="s">
        <v>757</v>
      </c>
      <c r="B757" s="1">
        <v>1868.98999</v>
      </c>
      <c r="C757" s="2">
        <f t="shared" si="44"/>
        <v>5.1819885399586188E-3</v>
      </c>
      <c r="D757" s="3">
        <f t="shared" si="45"/>
        <v>-9.0707617455609749E-2</v>
      </c>
      <c r="E757" s="3">
        <f t="shared" si="46"/>
        <v>-1.4180501148302006E-2</v>
      </c>
      <c r="F757">
        <f t="shared" si="47"/>
        <v>0</v>
      </c>
    </row>
    <row r="758" spans="1:6" x14ac:dyDescent="0.3">
      <c r="A758" s="1" t="s">
        <v>758</v>
      </c>
      <c r="B758" s="1">
        <v>1906.900024</v>
      </c>
      <c r="C758" s="2">
        <f t="shared" si="44"/>
        <v>2.0080726790476438E-2</v>
      </c>
      <c r="D758" s="3">
        <f t="shared" si="45"/>
        <v>-9.6752672366260381E-2</v>
      </c>
      <c r="E758" s="3">
        <f t="shared" si="46"/>
        <v>-1.2674014397149947E-2</v>
      </c>
      <c r="F758">
        <f t="shared" si="47"/>
        <v>0</v>
      </c>
    </row>
    <row r="759" spans="1:6" x14ac:dyDescent="0.3">
      <c r="A759" s="1" t="s">
        <v>759</v>
      </c>
      <c r="B759" s="1">
        <v>1877.079956</v>
      </c>
      <c r="C759" s="2">
        <f t="shared" si="44"/>
        <v>-1.5761544984816713E-2</v>
      </c>
      <c r="D759" s="3">
        <f t="shared" si="45"/>
        <v>-9.684637868712942E-2</v>
      </c>
      <c r="E759" s="3">
        <f t="shared" si="46"/>
        <v>-2.7383092712041996E-2</v>
      </c>
      <c r="F759">
        <f t="shared" si="47"/>
        <v>0</v>
      </c>
    </row>
    <row r="760" spans="1:6" x14ac:dyDescent="0.3">
      <c r="A760" s="1" t="s">
        <v>760</v>
      </c>
      <c r="B760" s="1">
        <v>1903.630005</v>
      </c>
      <c r="C760" s="2">
        <f t="shared" si="44"/>
        <v>1.4045237921062189E-2</v>
      </c>
      <c r="D760" s="3">
        <f t="shared" si="45"/>
        <v>-9.765659439096698E-2</v>
      </c>
      <c r="E760" s="3">
        <f t="shared" si="46"/>
        <v>-1.6649138613021232E-2</v>
      </c>
      <c r="F760">
        <f t="shared" si="47"/>
        <v>0</v>
      </c>
    </row>
    <row r="761" spans="1:6" x14ac:dyDescent="0.3">
      <c r="A761" s="1" t="s">
        <v>761</v>
      </c>
      <c r="B761" s="1">
        <v>1882.9499510000001</v>
      </c>
      <c r="C761" s="2">
        <f t="shared" si="44"/>
        <v>-1.0922922453367977E-2</v>
      </c>
      <c r="D761" s="3">
        <f t="shared" si="45"/>
        <v>-9.821843787656262E-2</v>
      </c>
      <c r="E761" s="3">
        <f t="shared" si="46"/>
        <v>-3.4539936405522782E-2</v>
      </c>
      <c r="F761">
        <f t="shared" si="47"/>
        <v>0</v>
      </c>
    </row>
    <row r="762" spans="1:6" x14ac:dyDescent="0.3">
      <c r="A762" s="1" t="s">
        <v>762</v>
      </c>
      <c r="B762" s="1">
        <v>1893.3599850000001</v>
      </c>
      <c r="C762" s="2">
        <f t="shared" si="44"/>
        <v>5.5133506231893649E-3</v>
      </c>
      <c r="D762" s="3">
        <f t="shared" si="45"/>
        <v>-9.943722987747132E-2</v>
      </c>
      <c r="E762" s="3">
        <f t="shared" si="46"/>
        <v>-3.9668572387220435E-2</v>
      </c>
      <c r="F762">
        <f t="shared" si="47"/>
        <v>0</v>
      </c>
    </row>
    <row r="763" spans="1:6" x14ac:dyDescent="0.3">
      <c r="A763" s="1" t="s">
        <v>763</v>
      </c>
      <c r="B763" s="1">
        <v>1940.23999</v>
      </c>
      <c r="C763" s="2">
        <f t="shared" si="44"/>
        <v>2.4458651059441346E-2</v>
      </c>
      <c r="D763" s="3">
        <f t="shared" si="45"/>
        <v>-0.10712100913780155</v>
      </c>
      <c r="E763" s="3">
        <f t="shared" si="46"/>
        <v>-2.2843499850864674E-2</v>
      </c>
      <c r="F763">
        <f t="shared" si="47"/>
        <v>0</v>
      </c>
    </row>
    <row r="764" spans="1:6" x14ac:dyDescent="0.3">
      <c r="A764" s="1" t="s">
        <v>764</v>
      </c>
      <c r="B764" s="1">
        <v>1939.380005</v>
      </c>
      <c r="C764" s="2">
        <f t="shared" si="44"/>
        <v>-4.433346643196018E-4</v>
      </c>
      <c r="D764" s="3">
        <f t="shared" si="45"/>
        <v>-0.10699543220501123</v>
      </c>
      <c r="E764" s="3">
        <f t="shared" si="46"/>
        <v>1.2423579588263891E-2</v>
      </c>
      <c r="F764">
        <f t="shared" si="47"/>
        <v>0</v>
      </c>
    </row>
    <row r="765" spans="1:6" x14ac:dyDescent="0.3">
      <c r="A765" s="1" t="s">
        <v>765</v>
      </c>
      <c r="B765" s="1">
        <v>1903.030029</v>
      </c>
      <c r="C765" s="2">
        <f t="shared" si="44"/>
        <v>-1.8920968934657827E-2</v>
      </c>
      <c r="D765" s="3">
        <f t="shared" si="45"/>
        <v>-0.10959969931805406</v>
      </c>
      <c r="E765" s="3">
        <f t="shared" si="46"/>
        <v>2.7673275634855928E-3</v>
      </c>
      <c r="F765">
        <f t="shared" si="47"/>
        <v>0</v>
      </c>
    </row>
    <row r="766" spans="1:6" x14ac:dyDescent="0.3">
      <c r="A766" s="1" t="s">
        <v>766</v>
      </c>
      <c r="B766" s="1">
        <v>1912.530029</v>
      </c>
      <c r="C766" s="2">
        <f t="shared" si="44"/>
        <v>4.9796200223488655E-3</v>
      </c>
      <c r="D766" s="3">
        <f t="shared" si="45"/>
        <v>-0.10843221923367236</v>
      </c>
      <c r="E766" s="3">
        <f t="shared" si="46"/>
        <v>1.2157257973786414E-3</v>
      </c>
      <c r="F766">
        <f t="shared" si="47"/>
        <v>0</v>
      </c>
    </row>
    <row r="767" spans="1:6" x14ac:dyDescent="0.3">
      <c r="A767" s="1" t="s">
        <v>767</v>
      </c>
      <c r="B767" s="1">
        <v>1915.4499510000001</v>
      </c>
      <c r="C767" s="2">
        <f t="shared" si="44"/>
        <v>1.5255683580189725E-3</v>
      </c>
      <c r="D767" s="3">
        <f t="shared" si="45"/>
        <v>-0.10838129756562308</v>
      </c>
      <c r="E767" s="3">
        <f t="shared" si="46"/>
        <v>3.4220615146456863E-2</v>
      </c>
      <c r="F767">
        <f t="shared" si="47"/>
        <v>0</v>
      </c>
    </row>
    <row r="768" spans="1:6" x14ac:dyDescent="0.3">
      <c r="A768" s="1" t="s">
        <v>768</v>
      </c>
      <c r="B768" s="1">
        <v>1880.0500489999999</v>
      </c>
      <c r="C768" s="2">
        <f t="shared" si="44"/>
        <v>-1.8654158095200504E-2</v>
      </c>
      <c r="D768" s="3">
        <f t="shared" si="45"/>
        <v>-0.11018287475385434</v>
      </c>
      <c r="E768" s="3">
        <f t="shared" si="46"/>
        <v>3.5943096053312217E-2</v>
      </c>
      <c r="F768">
        <f t="shared" si="47"/>
        <v>0</v>
      </c>
    </row>
    <row r="769" spans="1:6" x14ac:dyDescent="0.3">
      <c r="A769" s="1" t="s">
        <v>769</v>
      </c>
      <c r="B769" s="1">
        <v>1853.4399410000001</v>
      </c>
      <c r="C769" s="2">
        <f t="shared" si="44"/>
        <v>-1.4255058233664721E-2</v>
      </c>
      <c r="D769" s="3">
        <f t="shared" si="45"/>
        <v>-0.10613201136217493</v>
      </c>
      <c r="E769" s="3">
        <f t="shared" si="46"/>
        <v>4.1036896326858439E-2</v>
      </c>
      <c r="F769">
        <f t="shared" si="47"/>
        <v>0</v>
      </c>
    </row>
    <row r="770" spans="1:6" x14ac:dyDescent="0.3">
      <c r="A770" s="1" t="s">
        <v>770</v>
      </c>
      <c r="B770" s="1">
        <v>1852.209961</v>
      </c>
      <c r="C770" s="2">
        <f t="shared" si="44"/>
        <v>-6.638403938297871E-4</v>
      </c>
      <c r="D770" s="3">
        <f t="shared" si="45"/>
        <v>-0.10514242681191582</v>
      </c>
      <c r="E770" s="3">
        <f t="shared" si="46"/>
        <v>5.2510231234528588E-2</v>
      </c>
      <c r="F770">
        <f t="shared" si="47"/>
        <v>0</v>
      </c>
    </row>
    <row r="771" spans="1:6" x14ac:dyDescent="0.3">
      <c r="A771" s="1" t="s">
        <v>771</v>
      </c>
      <c r="B771" s="1">
        <v>1851.8599850000001</v>
      </c>
      <c r="C771" s="2">
        <f t="shared" si="44"/>
        <v>-1.8896835434723531E-4</v>
      </c>
      <c r="D771" s="3">
        <f t="shared" si="45"/>
        <v>-0.10508559853249169</v>
      </c>
      <c r="E771" s="3">
        <f t="shared" si="46"/>
        <v>6.3015813250569583E-2</v>
      </c>
      <c r="F771">
        <f t="shared" si="47"/>
        <v>0</v>
      </c>
    </row>
    <row r="772" spans="1:6" x14ac:dyDescent="0.3">
      <c r="A772" s="1" t="s">
        <v>772</v>
      </c>
      <c r="B772" s="1">
        <v>1829.079956</v>
      </c>
      <c r="C772" s="2">
        <f t="shared" ref="C772:C835" si="48">LN(B772/B771)</f>
        <v>-1.2377447169312198E-2</v>
      </c>
      <c r="D772" s="3">
        <f t="shared" si="45"/>
        <v>-0.10509134298902933</v>
      </c>
      <c r="E772" s="3">
        <f t="shared" si="46"/>
        <v>3.5531666750429562E-2</v>
      </c>
      <c r="F772">
        <f t="shared" si="47"/>
        <v>0</v>
      </c>
    </row>
    <row r="773" spans="1:6" x14ac:dyDescent="0.3">
      <c r="A773" s="1" t="s">
        <v>773</v>
      </c>
      <c r="B773" s="1">
        <v>1864.780029</v>
      </c>
      <c r="C773" s="2">
        <f t="shared" si="48"/>
        <v>1.933001507774379E-2</v>
      </c>
      <c r="D773" s="3">
        <f t="shared" si="45"/>
        <v>-0.10362545487441269</v>
      </c>
      <c r="E773" s="3">
        <f t="shared" si="46"/>
        <v>4.2738314731904523E-2</v>
      </c>
      <c r="F773">
        <f t="shared" si="47"/>
        <v>0</v>
      </c>
    </row>
    <row r="774" spans="1:6" x14ac:dyDescent="0.3">
      <c r="A774" s="1" t="s">
        <v>774</v>
      </c>
      <c r="B774" s="1">
        <v>1895.579956</v>
      </c>
      <c r="C774" s="2">
        <f t="shared" si="48"/>
        <v>1.638173787203618E-2</v>
      </c>
      <c r="D774" s="3">
        <f t="shared" si="45"/>
        <v>-0.10354659550262273</v>
      </c>
      <c r="E774" s="3">
        <f t="shared" si="46"/>
        <v>3.0478153792714947E-2</v>
      </c>
      <c r="F774">
        <f t="shared" si="47"/>
        <v>0</v>
      </c>
    </row>
    <row r="775" spans="1:6" x14ac:dyDescent="0.3">
      <c r="A775" s="1" t="s">
        <v>775</v>
      </c>
      <c r="B775" s="1">
        <v>1926.8199460000001</v>
      </c>
      <c r="C775" s="2">
        <f t="shared" si="48"/>
        <v>1.6346110504470802E-2</v>
      </c>
      <c r="D775" s="3">
        <f t="shared" si="45"/>
        <v>-0.10050991213736184</v>
      </c>
      <c r="E775" s="3">
        <f t="shared" si="46"/>
        <v>3.8647419994268135E-2</v>
      </c>
      <c r="F775">
        <f t="shared" si="47"/>
        <v>0</v>
      </c>
    </row>
    <row r="776" spans="1:6" x14ac:dyDescent="0.3">
      <c r="A776" s="1" t="s">
        <v>776</v>
      </c>
      <c r="B776" s="1">
        <v>1917.829956</v>
      </c>
      <c r="C776" s="2">
        <f t="shared" si="48"/>
        <v>-4.6766320024294265E-3</v>
      </c>
      <c r="D776" s="3">
        <f t="shared" si="45"/>
        <v>-0.10094526139548146</v>
      </c>
      <c r="E776" s="3">
        <f t="shared" si="46"/>
        <v>4.1973893358826592E-2</v>
      </c>
      <c r="F776">
        <f t="shared" si="47"/>
        <v>0</v>
      </c>
    </row>
    <row r="777" spans="1:6" x14ac:dyDescent="0.3">
      <c r="A777" s="1" t="s">
        <v>777</v>
      </c>
      <c r="B777" s="1">
        <v>1917.780029</v>
      </c>
      <c r="C777" s="2">
        <f t="shared" si="48"/>
        <v>-2.6033408087892532E-5</v>
      </c>
      <c r="D777" s="3">
        <f t="shared" si="45"/>
        <v>-9.8689795258156743E-2</v>
      </c>
      <c r="E777" s="3">
        <f t="shared" si="46"/>
        <v>2.8507785140085385E-2</v>
      </c>
      <c r="F777">
        <f t="shared" si="47"/>
        <v>0</v>
      </c>
    </row>
    <row r="778" spans="1:6" x14ac:dyDescent="0.3">
      <c r="A778" s="1" t="s">
        <v>778</v>
      </c>
      <c r="B778" s="1">
        <v>1945.5</v>
      </c>
      <c r="C778" s="2">
        <f t="shared" si="48"/>
        <v>1.43507312538776E-2</v>
      </c>
      <c r="D778" s="3">
        <f t="shared" si="45"/>
        <v>-0.10069914114064463</v>
      </c>
      <c r="E778" s="3">
        <f t="shared" si="46"/>
        <v>2.9736606412219545E-2</v>
      </c>
      <c r="F778">
        <f t="shared" si="47"/>
        <v>0</v>
      </c>
    </row>
    <row r="779" spans="1:6" x14ac:dyDescent="0.3">
      <c r="A779" s="1" t="s">
        <v>779</v>
      </c>
      <c r="B779" s="1">
        <v>1921.2700199999999</v>
      </c>
      <c r="C779" s="2">
        <f t="shared" si="48"/>
        <v>-1.2532577326809282E-2</v>
      </c>
      <c r="D779" s="3">
        <f t="shared" si="45"/>
        <v>-9.8358253639257293E-2</v>
      </c>
      <c r="E779" s="3">
        <f t="shared" si="46"/>
        <v>3.0346319314722141E-2</v>
      </c>
      <c r="F779">
        <f t="shared" si="47"/>
        <v>0</v>
      </c>
    </row>
    <row r="780" spans="1:6" x14ac:dyDescent="0.3">
      <c r="A780" s="1" t="s">
        <v>780</v>
      </c>
      <c r="B780" s="1">
        <v>1929.8000489999999</v>
      </c>
      <c r="C780" s="2">
        <f t="shared" si="48"/>
        <v>4.4299598797164323E-3</v>
      </c>
      <c r="D780" s="3">
        <f t="shared" si="45"/>
        <v>-9.467640258092444E-2</v>
      </c>
      <c r="E780" s="3">
        <f t="shared" si="46"/>
        <v>1.9217745295412696E-2</v>
      </c>
      <c r="F780">
        <f t="shared" si="47"/>
        <v>0</v>
      </c>
    </row>
    <row r="781" spans="1:6" x14ac:dyDescent="0.3">
      <c r="A781" s="1" t="s">
        <v>781</v>
      </c>
      <c r="B781" s="1">
        <v>1951.6999510000001</v>
      </c>
      <c r="C781" s="2">
        <f t="shared" si="48"/>
        <v>1.1284366553322904E-2</v>
      </c>
      <c r="D781" s="3">
        <f t="shared" si="45"/>
        <v>-9.3771612147061228E-2</v>
      </c>
      <c r="E781" s="3">
        <f t="shared" si="46"/>
        <v>3.7352155981928079E-2</v>
      </c>
      <c r="F781">
        <f t="shared" si="47"/>
        <v>0</v>
      </c>
    </row>
    <row r="782" spans="1:6" x14ac:dyDescent="0.3">
      <c r="A782" s="1" t="s">
        <v>782</v>
      </c>
      <c r="B782" s="1">
        <v>1948.0500489999999</v>
      </c>
      <c r="C782" s="2">
        <f t="shared" si="48"/>
        <v>-1.8718651532711654E-3</v>
      </c>
      <c r="D782" s="3">
        <f t="shared" si="45"/>
        <v>-9.1711635387029131E-2</v>
      </c>
      <c r="E782" s="3">
        <f t="shared" si="46"/>
        <v>4.4244519162680442E-2</v>
      </c>
      <c r="F782">
        <f t="shared" si="47"/>
        <v>0</v>
      </c>
    </row>
    <row r="783" spans="1:6" x14ac:dyDescent="0.3">
      <c r="A783" s="1" t="s">
        <v>783</v>
      </c>
      <c r="B783" s="1">
        <v>1932.2299800000001</v>
      </c>
      <c r="C783" s="2">
        <f t="shared" si="48"/>
        <v>-8.1541314223962831E-3</v>
      </c>
      <c r="D783" s="3">
        <f t="shared" si="45"/>
        <v>-9.275956765971656E-2</v>
      </c>
      <c r="E783" s="3">
        <f t="shared" si="46"/>
        <v>1.8817502344168843E-2</v>
      </c>
      <c r="F783">
        <f t="shared" si="47"/>
        <v>0</v>
      </c>
    </row>
    <row r="784" spans="1:6" x14ac:dyDescent="0.3">
      <c r="A784" s="1" t="s">
        <v>784</v>
      </c>
      <c r="B784" s="1">
        <v>1978.349976</v>
      </c>
      <c r="C784" s="2">
        <f t="shared" si="48"/>
        <v>2.3588385853510946E-2</v>
      </c>
      <c r="D784" s="3">
        <f t="shared" si="45"/>
        <v>-9.2171860681717357E-2</v>
      </c>
      <c r="E784" s="3">
        <f t="shared" si="46"/>
        <v>2.0316280663722593E-2</v>
      </c>
      <c r="F784">
        <f t="shared" si="47"/>
        <v>0</v>
      </c>
    </row>
    <row r="785" spans="1:6" x14ac:dyDescent="0.3">
      <c r="A785" s="1" t="s">
        <v>785</v>
      </c>
      <c r="B785" s="1">
        <v>1986.4499510000001</v>
      </c>
      <c r="C785" s="2">
        <f t="shared" si="48"/>
        <v>4.0859495652811485E-3</v>
      </c>
      <c r="D785" s="3">
        <f t="shared" si="45"/>
        <v>-9.2276475392514601E-2</v>
      </c>
      <c r="E785" s="3">
        <f t="shared" si="46"/>
        <v>2.3397229474807338E-2</v>
      </c>
      <c r="F785">
        <f t="shared" si="47"/>
        <v>0</v>
      </c>
    </row>
    <row r="786" spans="1:6" x14ac:dyDescent="0.3">
      <c r="A786" s="1" t="s">
        <v>786</v>
      </c>
      <c r="B786" s="1">
        <v>1993.400024</v>
      </c>
      <c r="C786" s="2">
        <f t="shared" si="48"/>
        <v>3.4926341991238E-3</v>
      </c>
      <c r="D786" s="3">
        <f t="shared" si="45"/>
        <v>-8.5883460681401361E-2</v>
      </c>
      <c r="E786" s="3">
        <f t="shared" si="46"/>
        <v>2.4492756620318395E-2</v>
      </c>
      <c r="F786">
        <f t="shared" si="47"/>
        <v>0</v>
      </c>
    </row>
    <row r="787" spans="1:6" x14ac:dyDescent="0.3">
      <c r="A787" s="1" t="s">
        <v>787</v>
      </c>
      <c r="B787" s="1">
        <v>1999.98999</v>
      </c>
      <c r="C787" s="2">
        <f t="shared" si="48"/>
        <v>3.300439956470432E-3</v>
      </c>
      <c r="D787" s="3">
        <f t="shared" si="45"/>
        <v>-8.5779132046078316E-2</v>
      </c>
      <c r="E787" s="3">
        <f t="shared" si="46"/>
        <v>2.4593225718014453E-2</v>
      </c>
      <c r="F787">
        <f t="shared" si="47"/>
        <v>0</v>
      </c>
    </row>
    <row r="788" spans="1:6" x14ac:dyDescent="0.3">
      <c r="A788" s="1" t="s">
        <v>788</v>
      </c>
      <c r="B788" s="1">
        <v>2001.76001</v>
      </c>
      <c r="C788" s="2">
        <f t="shared" si="48"/>
        <v>8.8462303513638313E-4</v>
      </c>
      <c r="D788" s="3">
        <f t="shared" si="45"/>
        <v>-8.5797507859189617E-2</v>
      </c>
      <c r="E788" s="3">
        <f t="shared" si="46"/>
        <v>3.5019208792214825E-2</v>
      </c>
      <c r="F788">
        <f t="shared" si="47"/>
        <v>0</v>
      </c>
    </row>
    <row r="789" spans="1:6" x14ac:dyDescent="0.3">
      <c r="A789" s="1" t="s">
        <v>789</v>
      </c>
      <c r="B789" s="1">
        <v>1979.26001</v>
      </c>
      <c r="C789" s="2">
        <f t="shared" si="48"/>
        <v>-1.1303756054675167E-2</v>
      </c>
      <c r="D789" s="3">
        <f t="shared" si="45"/>
        <v>-8.1700093375832478E-2</v>
      </c>
      <c r="E789" s="3">
        <f t="shared" si="46"/>
        <v>2.3573026426166082E-2</v>
      </c>
      <c r="F789">
        <f t="shared" si="47"/>
        <v>0</v>
      </c>
    </row>
    <row r="790" spans="1:6" x14ac:dyDescent="0.3">
      <c r="A790" s="1" t="s">
        <v>790</v>
      </c>
      <c r="B790" s="1">
        <v>1989.26001</v>
      </c>
      <c r="C790" s="2">
        <f t="shared" si="48"/>
        <v>5.0396727822188481E-3</v>
      </c>
      <c r="D790" s="3">
        <f t="shared" si="45"/>
        <v>-7.6746914033130817E-2</v>
      </c>
      <c r="E790" s="3">
        <f t="shared" si="46"/>
        <v>2.3039091882549701E-2</v>
      </c>
      <c r="F790">
        <f t="shared" si="47"/>
        <v>0</v>
      </c>
    </row>
    <row r="791" spans="1:6" x14ac:dyDescent="0.3">
      <c r="A791" s="1" t="s">
        <v>791</v>
      </c>
      <c r="B791" s="1">
        <v>1989.5699460000001</v>
      </c>
      <c r="C791" s="2">
        <f t="shared" si="48"/>
        <v>1.557925340134523E-4</v>
      </c>
      <c r="D791" s="3">
        <f t="shared" ref="D791:D854" si="49">_xlfn.STDEV.S(C771:C791)*SQRT(10)*Factor</f>
        <v>-7.6641618049926946E-2</v>
      </c>
      <c r="E791" s="3">
        <f t="shared" si="46"/>
        <v>7.3216535212915065E-3</v>
      </c>
      <c r="F791">
        <f t="shared" si="47"/>
        <v>0</v>
      </c>
    </row>
    <row r="792" spans="1:6" x14ac:dyDescent="0.3">
      <c r="A792" s="1" t="s">
        <v>792</v>
      </c>
      <c r="B792" s="1">
        <v>2022.1899410000001</v>
      </c>
      <c r="C792" s="2">
        <f t="shared" si="48"/>
        <v>1.6262545533244185E-2</v>
      </c>
      <c r="D792" s="3">
        <f t="shared" si="49"/>
        <v>-7.9065192276546042E-2</v>
      </c>
      <c r="E792" s="3">
        <f t="shared" ref="E792:E855" si="50">LN(B803/B793)</f>
        <v>1.7361433846848823E-2</v>
      </c>
      <c r="F792">
        <f t="shared" ref="F792:F855" si="51">IF(E792&lt;D792, 1, 0)</f>
        <v>0</v>
      </c>
    </row>
    <row r="793" spans="1:6" x14ac:dyDescent="0.3">
      <c r="A793" s="1" t="s">
        <v>793</v>
      </c>
      <c r="B793" s="1">
        <v>2019.6400149999999</v>
      </c>
      <c r="C793" s="2">
        <f t="shared" si="48"/>
        <v>-1.261768241643932E-3</v>
      </c>
      <c r="D793" s="3">
        <f t="shared" si="49"/>
        <v>-7.4653053612095857E-2</v>
      </c>
      <c r="E793" s="3">
        <f t="shared" si="50"/>
        <v>2.3540944608090364E-2</v>
      </c>
      <c r="F793">
        <f t="shared" si="51"/>
        <v>0</v>
      </c>
    </row>
    <row r="794" spans="1:6" x14ac:dyDescent="0.3">
      <c r="A794" s="1" t="s">
        <v>794</v>
      </c>
      <c r="B794" s="1">
        <v>2015.9300539999999</v>
      </c>
      <c r="C794" s="2">
        <f t="shared" si="48"/>
        <v>-1.8386309650007115E-3</v>
      </c>
      <c r="D794" s="3">
        <f t="shared" si="49"/>
        <v>-7.1091973021002439E-2</v>
      </c>
      <c r="E794" s="3">
        <f t="shared" si="50"/>
        <v>1.5914374333120606E-2</v>
      </c>
      <c r="F794">
        <f t="shared" si="51"/>
        <v>0</v>
      </c>
    </row>
    <row r="795" spans="1:6" x14ac:dyDescent="0.3">
      <c r="A795" s="1" t="s">
        <v>795</v>
      </c>
      <c r="B795" s="1">
        <v>2027.219971</v>
      </c>
      <c r="C795" s="2">
        <f t="shared" si="48"/>
        <v>5.584727884835018E-3</v>
      </c>
      <c r="D795" s="3">
        <f t="shared" si="49"/>
        <v>-6.7927405729313439E-2</v>
      </c>
      <c r="E795" s="3">
        <f t="shared" si="50"/>
        <v>1.5651750360075024E-2</v>
      </c>
      <c r="F795">
        <f t="shared" si="51"/>
        <v>0</v>
      </c>
    </row>
    <row r="796" spans="1:6" x14ac:dyDescent="0.3">
      <c r="A796" s="1" t="s">
        <v>796</v>
      </c>
      <c r="B796" s="1">
        <v>2040.589966</v>
      </c>
      <c r="C796" s="2">
        <f t="shared" si="48"/>
        <v>6.5735830102084192E-3</v>
      </c>
      <c r="D796" s="3">
        <f t="shared" si="49"/>
        <v>-6.4535501530015818E-2</v>
      </c>
      <c r="E796" s="3">
        <f t="shared" si="50"/>
        <v>8.042303446214016E-3</v>
      </c>
      <c r="F796">
        <f t="shared" si="51"/>
        <v>0</v>
      </c>
    </row>
    <row r="797" spans="1:6" x14ac:dyDescent="0.3">
      <c r="A797" s="1" t="s">
        <v>797</v>
      </c>
      <c r="B797" s="1">
        <v>2049.580078</v>
      </c>
      <c r="C797" s="2">
        <f t="shared" si="48"/>
        <v>4.3959671019814534E-3</v>
      </c>
      <c r="D797" s="3">
        <f t="shared" si="49"/>
        <v>-6.3349842970715997E-2</v>
      </c>
      <c r="E797" s="3">
        <f t="shared" si="50"/>
        <v>-3.1390871624227541E-3</v>
      </c>
      <c r="F797">
        <f t="shared" si="51"/>
        <v>0</v>
      </c>
    </row>
    <row r="798" spans="1:6" x14ac:dyDescent="0.3">
      <c r="A798" s="1" t="s">
        <v>798</v>
      </c>
      <c r="B798" s="1">
        <v>2051.6000979999999</v>
      </c>
      <c r="C798" s="2">
        <f t="shared" si="48"/>
        <v>9.8509213283250836E-4</v>
      </c>
      <c r="D798" s="3">
        <f t="shared" si="49"/>
        <v>-6.3232760844141422E-2</v>
      </c>
      <c r="E798" s="3">
        <f t="shared" si="50"/>
        <v>8.1914836704018289E-3</v>
      </c>
      <c r="F798">
        <f t="shared" si="51"/>
        <v>0</v>
      </c>
    </row>
    <row r="799" spans="1:6" x14ac:dyDescent="0.3">
      <c r="A799" s="1" t="s">
        <v>799</v>
      </c>
      <c r="B799" s="1">
        <v>2049.8000489999999</v>
      </c>
      <c r="C799" s="2">
        <f t="shared" si="48"/>
        <v>-8.7777298047479432E-4</v>
      </c>
      <c r="D799" s="3">
        <f t="shared" si="49"/>
        <v>-6.0646752159840854E-2</v>
      </c>
      <c r="E799" s="3">
        <f t="shared" si="50"/>
        <v>2.5499192491507082E-3</v>
      </c>
      <c r="F799">
        <f t="shared" si="51"/>
        <v>0</v>
      </c>
    </row>
    <row r="800" spans="1:6" x14ac:dyDescent="0.3">
      <c r="A800" s="1" t="s">
        <v>800</v>
      </c>
      <c r="B800" s="1">
        <v>2036.709961</v>
      </c>
      <c r="C800" s="2">
        <f t="shared" si="48"/>
        <v>-6.4065095838299205E-3</v>
      </c>
      <c r="D800" s="3">
        <f t="shared" si="49"/>
        <v>-5.7243304402557281E-2</v>
      </c>
      <c r="E800" s="3">
        <f t="shared" si="50"/>
        <v>5.7107641535881831E-3</v>
      </c>
      <c r="F800">
        <f t="shared" si="51"/>
        <v>0</v>
      </c>
    </row>
    <row r="801" spans="1:6" x14ac:dyDescent="0.3">
      <c r="A801" s="1" t="s">
        <v>801</v>
      </c>
      <c r="B801" s="1">
        <v>2035.9399410000001</v>
      </c>
      <c r="C801" s="2">
        <f t="shared" si="48"/>
        <v>-3.7814200960276936E-4</v>
      </c>
      <c r="D801" s="3">
        <f t="shared" si="49"/>
        <v>-5.7388162392567992E-2</v>
      </c>
      <c r="E801" s="3">
        <f t="shared" si="50"/>
        <v>2.4221107750018621E-3</v>
      </c>
      <c r="F801">
        <f t="shared" si="51"/>
        <v>0</v>
      </c>
    </row>
    <row r="802" spans="1:6" x14ac:dyDescent="0.3">
      <c r="A802" s="1" t="s">
        <v>802</v>
      </c>
      <c r="B802" s="1">
        <v>2037.0500489999999</v>
      </c>
      <c r="C802" s="2">
        <f t="shared" si="48"/>
        <v>5.4510717198609884E-4</v>
      </c>
      <c r="D802" s="3">
        <f t="shared" si="49"/>
        <v>-5.5524392754240558E-2</v>
      </c>
      <c r="E802" s="3">
        <f t="shared" si="50"/>
        <v>3.2598528312501669E-3</v>
      </c>
      <c r="F802">
        <f t="shared" si="51"/>
        <v>0</v>
      </c>
    </row>
    <row r="803" spans="1:6" x14ac:dyDescent="0.3">
      <c r="A803" s="1" t="s">
        <v>803</v>
      </c>
      <c r="B803" s="1">
        <v>2055.01001</v>
      </c>
      <c r="C803" s="2">
        <f t="shared" si="48"/>
        <v>8.7780120839133745E-3</v>
      </c>
      <c r="D803" s="3">
        <f t="shared" si="49"/>
        <v>-5.6123897567513917E-2</v>
      </c>
      <c r="E803" s="3">
        <f t="shared" si="50"/>
        <v>8.9090427195996601E-3</v>
      </c>
      <c r="F803">
        <f t="shared" si="51"/>
        <v>0</v>
      </c>
    </row>
    <row r="804" spans="1:6" x14ac:dyDescent="0.3">
      <c r="A804" s="1" t="s">
        <v>804</v>
      </c>
      <c r="B804" s="1">
        <v>2063.9499510000001</v>
      </c>
      <c r="C804" s="2">
        <f t="shared" si="48"/>
        <v>4.3408797962407337E-3</v>
      </c>
      <c r="D804" s="3">
        <f t="shared" si="49"/>
        <v>-5.3185768964040245E-2</v>
      </c>
      <c r="E804" s="3">
        <f t="shared" si="50"/>
        <v>1.1123797337302507E-2</v>
      </c>
      <c r="F804">
        <f t="shared" si="51"/>
        <v>0</v>
      </c>
    </row>
    <row r="805" spans="1:6" x14ac:dyDescent="0.3">
      <c r="A805" s="1" t="s">
        <v>805</v>
      </c>
      <c r="B805" s="1">
        <v>2059.73999</v>
      </c>
      <c r="C805" s="2">
        <f t="shared" si="48"/>
        <v>-2.0418423901345938E-3</v>
      </c>
      <c r="D805" s="3">
        <f t="shared" si="49"/>
        <v>-4.1052757511982632E-2</v>
      </c>
      <c r="E805" s="3">
        <f t="shared" si="50"/>
        <v>3.8280686412500622E-3</v>
      </c>
      <c r="F805">
        <f t="shared" si="51"/>
        <v>0</v>
      </c>
    </row>
    <row r="806" spans="1:6" x14ac:dyDescent="0.3">
      <c r="A806" s="1" t="s">
        <v>806</v>
      </c>
      <c r="B806" s="1">
        <v>2072.780029</v>
      </c>
      <c r="C806" s="2">
        <f t="shared" si="48"/>
        <v>6.310959037162926E-3</v>
      </c>
      <c r="D806" s="3">
        <f t="shared" si="49"/>
        <v>-4.1523131999601018E-2</v>
      </c>
      <c r="E806" s="3">
        <f t="shared" si="50"/>
        <v>1.356127434443322E-2</v>
      </c>
      <c r="F806">
        <f t="shared" si="51"/>
        <v>0</v>
      </c>
    </row>
    <row r="807" spans="1:6" x14ac:dyDescent="0.3">
      <c r="A807" s="1" t="s">
        <v>807</v>
      </c>
      <c r="B807" s="1">
        <v>2066.1298830000001</v>
      </c>
      <c r="C807" s="2">
        <f t="shared" si="48"/>
        <v>-3.2134798118797336E-3</v>
      </c>
      <c r="D807" s="3">
        <f t="shared" si="49"/>
        <v>-4.2270930852420563E-2</v>
      </c>
      <c r="E807" s="3">
        <f t="shared" si="50"/>
        <v>2.6837310752693772E-2</v>
      </c>
      <c r="F807">
        <f t="shared" si="51"/>
        <v>0</v>
      </c>
    </row>
    <row r="808" spans="1:6" x14ac:dyDescent="0.3">
      <c r="A808" s="1" t="s">
        <v>808</v>
      </c>
      <c r="B808" s="1">
        <v>2045.170044</v>
      </c>
      <c r="C808" s="2">
        <f t="shared" si="48"/>
        <v>-1.019629847580408E-2</v>
      </c>
      <c r="D808" s="3">
        <f t="shared" si="49"/>
        <v>-4.6258515854445514E-2</v>
      </c>
      <c r="E808" s="3">
        <f t="shared" si="50"/>
        <v>1.7145767704260732E-2</v>
      </c>
      <c r="F808">
        <f t="shared" si="51"/>
        <v>0</v>
      </c>
    </row>
    <row r="809" spans="1:6" x14ac:dyDescent="0.3">
      <c r="A809" s="1" t="s">
        <v>809</v>
      </c>
      <c r="B809" s="1">
        <v>2066.6599120000001</v>
      </c>
      <c r="C809" s="2">
        <f t="shared" si="48"/>
        <v>1.0452797852349736E-2</v>
      </c>
      <c r="D809" s="3">
        <f t="shared" si="49"/>
        <v>-4.8646762110270469E-2</v>
      </c>
      <c r="E809" s="3">
        <f t="shared" si="50"/>
        <v>2.3986278791430008E-2</v>
      </c>
      <c r="F809">
        <f t="shared" si="51"/>
        <v>0</v>
      </c>
    </row>
    <row r="810" spans="1:6" x14ac:dyDescent="0.3">
      <c r="A810" s="1" t="s">
        <v>810</v>
      </c>
      <c r="B810" s="1">
        <v>2041.910034</v>
      </c>
      <c r="C810" s="2">
        <f t="shared" si="48"/>
        <v>-1.2048074005081098E-2</v>
      </c>
      <c r="D810" s="3">
        <f t="shared" si="49"/>
        <v>-4.9189317566249856E-2</v>
      </c>
      <c r="E810" s="3">
        <f t="shared" si="50"/>
        <v>2.1251434640496236E-2</v>
      </c>
      <c r="F810">
        <f t="shared" si="51"/>
        <v>0</v>
      </c>
    </row>
    <row r="811" spans="1:6" x14ac:dyDescent="0.3">
      <c r="A811" s="1" t="s">
        <v>811</v>
      </c>
      <c r="B811" s="1">
        <v>2047.599976</v>
      </c>
      <c r="C811" s="2">
        <f t="shared" si="48"/>
        <v>2.7827028948345474E-3</v>
      </c>
      <c r="D811" s="3">
        <f t="shared" si="49"/>
        <v>-4.8880312404580482E-2</v>
      </c>
      <c r="E811" s="3">
        <f t="shared" si="50"/>
        <v>2.2181291256160838E-2</v>
      </c>
      <c r="F811">
        <f t="shared" si="51"/>
        <v>0</v>
      </c>
    </row>
    <row r="812" spans="1:6" x14ac:dyDescent="0.3">
      <c r="A812" s="1" t="s">
        <v>812</v>
      </c>
      <c r="B812" s="1">
        <v>2041.98999</v>
      </c>
      <c r="C812" s="2">
        <f t="shared" si="48"/>
        <v>-2.7435462066001262E-3</v>
      </c>
      <c r="D812" s="3">
        <f t="shared" si="49"/>
        <v>-4.9296062598834484E-2</v>
      </c>
      <c r="E812" s="3">
        <f t="shared" si="50"/>
        <v>1.4436537238002162E-2</v>
      </c>
      <c r="F812">
        <f t="shared" si="51"/>
        <v>0</v>
      </c>
    </row>
    <row r="813" spans="1:6" x14ac:dyDescent="0.3">
      <c r="A813" s="1" t="s">
        <v>813</v>
      </c>
      <c r="B813" s="1">
        <v>2061.719971</v>
      </c>
      <c r="C813" s="2">
        <f t="shared" si="48"/>
        <v>9.6157541401615809E-3</v>
      </c>
      <c r="D813" s="3">
        <f t="shared" si="49"/>
        <v>-4.4760614429427394E-2</v>
      </c>
      <c r="E813" s="3">
        <f t="shared" si="50"/>
        <v>6.094461583259228E-3</v>
      </c>
      <c r="F813">
        <f t="shared" si="51"/>
        <v>0</v>
      </c>
    </row>
    <row r="814" spans="1:6" x14ac:dyDescent="0.3">
      <c r="A814" s="1" t="s">
        <v>814</v>
      </c>
      <c r="B814" s="1">
        <v>2082.419922</v>
      </c>
      <c r="C814" s="2">
        <f t="shared" si="48"/>
        <v>9.9900696845903383E-3</v>
      </c>
      <c r="D814" s="3">
        <f t="shared" si="49"/>
        <v>-4.6870158986146618E-2</v>
      </c>
      <c r="E814" s="3">
        <f t="shared" si="50"/>
        <v>-3.3520863460945816E-3</v>
      </c>
      <c r="F814">
        <f t="shared" si="51"/>
        <v>0</v>
      </c>
    </row>
    <row r="815" spans="1:6" x14ac:dyDescent="0.3">
      <c r="A815" s="1" t="s">
        <v>815</v>
      </c>
      <c r="B815" s="1">
        <v>2082.780029</v>
      </c>
      <c r="C815" s="2">
        <f t="shared" si="48"/>
        <v>1.7291222756818405E-4</v>
      </c>
      <c r="D815" s="3">
        <f t="shared" si="49"/>
        <v>-4.6597800085426931E-2</v>
      </c>
      <c r="E815" s="3">
        <f t="shared" si="50"/>
        <v>-7.443266030248555E-3</v>
      </c>
      <c r="F815">
        <f t="shared" si="51"/>
        <v>0</v>
      </c>
    </row>
    <row r="816" spans="1:6" x14ac:dyDescent="0.3">
      <c r="A816" s="1" t="s">
        <v>816</v>
      </c>
      <c r="B816" s="1">
        <v>2080.7299800000001</v>
      </c>
      <c r="C816" s="2">
        <f t="shared" si="48"/>
        <v>-9.8476965888961271E-4</v>
      </c>
      <c r="D816" s="3">
        <f t="shared" si="49"/>
        <v>-4.6252058537652817E-2</v>
      </c>
      <c r="E816" s="3">
        <f t="shared" si="50"/>
        <v>-6.1833851348706333E-3</v>
      </c>
      <c r="F816">
        <f t="shared" si="51"/>
        <v>0</v>
      </c>
    </row>
    <row r="817" spans="1:6" x14ac:dyDescent="0.3">
      <c r="A817" s="1" t="s">
        <v>817</v>
      </c>
      <c r="B817" s="1">
        <v>2094.3400879999999</v>
      </c>
      <c r="C817" s="2">
        <f t="shared" si="48"/>
        <v>6.5197258913036061E-3</v>
      </c>
      <c r="D817" s="3">
        <f t="shared" si="49"/>
        <v>-4.6235332871524995E-2</v>
      </c>
      <c r="E817" s="3">
        <f t="shared" si="50"/>
        <v>-1.7977622719251556E-2</v>
      </c>
      <c r="F817">
        <f t="shared" si="51"/>
        <v>0</v>
      </c>
    </row>
    <row r="818" spans="1:6" x14ac:dyDescent="0.3">
      <c r="A818" s="1" t="s">
        <v>818</v>
      </c>
      <c r="B818" s="1">
        <v>2100.8000489999999</v>
      </c>
      <c r="C818" s="2">
        <f t="shared" si="48"/>
        <v>3.0797379324564098E-3</v>
      </c>
      <c r="D818" s="3">
        <f t="shared" si="49"/>
        <v>-4.6039940395980729E-2</v>
      </c>
      <c r="E818" s="3">
        <f t="shared" si="50"/>
        <v>-2.46934602291836E-2</v>
      </c>
      <c r="F818">
        <f t="shared" si="51"/>
        <v>0</v>
      </c>
    </row>
    <row r="819" spans="1:6" x14ac:dyDescent="0.3">
      <c r="A819" s="1" t="s">
        <v>819</v>
      </c>
      <c r="B819" s="1">
        <v>2102.3999020000001</v>
      </c>
      <c r="C819" s="2">
        <f t="shared" si="48"/>
        <v>7.6125480391681512E-4</v>
      </c>
      <c r="D819" s="3">
        <f t="shared" si="49"/>
        <v>-4.6043846094392153E-2</v>
      </c>
      <c r="E819" s="3">
        <f t="shared" si="50"/>
        <v>-1.9724933821216997E-2</v>
      </c>
      <c r="F819">
        <f t="shared" si="51"/>
        <v>0</v>
      </c>
    </row>
    <row r="820" spans="1:6" x14ac:dyDescent="0.3">
      <c r="A820" s="1" t="s">
        <v>820</v>
      </c>
      <c r="B820" s="1">
        <v>2091.4799800000001</v>
      </c>
      <c r="C820" s="2">
        <f t="shared" si="48"/>
        <v>-5.2075629179119901E-3</v>
      </c>
      <c r="D820" s="3">
        <f t="shared" si="49"/>
        <v>-4.7076635069317675E-2</v>
      </c>
      <c r="E820" s="3">
        <f t="shared" si="50"/>
        <v>-1.660318189792229E-2</v>
      </c>
      <c r="F820">
        <f t="shared" si="51"/>
        <v>0</v>
      </c>
    </row>
    <row r="821" spans="1:6" x14ac:dyDescent="0.3">
      <c r="A821" s="1" t="s">
        <v>821</v>
      </c>
      <c r="B821" s="1">
        <v>2091.580078</v>
      </c>
      <c r="C821" s="2">
        <f t="shared" si="48"/>
        <v>4.7858743900950742E-5</v>
      </c>
      <c r="D821" s="3">
        <f t="shared" si="49"/>
        <v>-4.5456615830256508E-2</v>
      </c>
      <c r="E821" s="3">
        <f t="shared" si="50"/>
        <v>-1.4036279401789444E-2</v>
      </c>
      <c r="F821">
        <f t="shared" si="51"/>
        <v>0</v>
      </c>
    </row>
    <row r="822" spans="1:6" x14ac:dyDescent="0.3">
      <c r="A822" s="1" t="s">
        <v>822</v>
      </c>
      <c r="B822" s="1">
        <v>2087.790039</v>
      </c>
      <c r="C822" s="2">
        <f t="shared" si="48"/>
        <v>-1.8136895909355406E-3</v>
      </c>
      <c r="D822" s="3">
        <f t="shared" si="49"/>
        <v>-4.565509237714252E-2</v>
      </c>
      <c r="E822" s="3">
        <f t="shared" si="50"/>
        <v>-3.5009138880236069E-3</v>
      </c>
      <c r="F822">
        <f t="shared" si="51"/>
        <v>0</v>
      </c>
    </row>
    <row r="823" spans="1:6" x14ac:dyDescent="0.3">
      <c r="A823" s="1" t="s">
        <v>823</v>
      </c>
      <c r="B823" s="1">
        <v>2091.6999510000001</v>
      </c>
      <c r="C823" s="2">
        <f t="shared" si="48"/>
        <v>1.8710001220028356E-3</v>
      </c>
      <c r="D823" s="3">
        <f t="shared" si="49"/>
        <v>-4.5653437092683415E-2</v>
      </c>
      <c r="E823" s="3">
        <f t="shared" si="50"/>
        <v>-1.4756430967862716E-2</v>
      </c>
      <c r="F823">
        <f t="shared" si="51"/>
        <v>0</v>
      </c>
    </row>
    <row r="824" spans="1:6" x14ac:dyDescent="0.3">
      <c r="A824" s="1" t="s">
        <v>824</v>
      </c>
      <c r="B824" s="1">
        <v>2095.1499020000001</v>
      </c>
      <c r="C824" s="2">
        <f t="shared" si="48"/>
        <v>1.64799402984732E-3</v>
      </c>
      <c r="D824" s="3">
        <f t="shared" si="49"/>
        <v>-4.3876850678055329E-2</v>
      </c>
      <c r="E824" s="3">
        <f t="shared" si="50"/>
        <v>-5.6522747687015509E-3</v>
      </c>
      <c r="F824">
        <f t="shared" si="51"/>
        <v>0</v>
      </c>
    </row>
    <row r="825" spans="1:6" x14ac:dyDescent="0.3">
      <c r="A825" s="1" t="s">
        <v>825</v>
      </c>
      <c r="B825" s="1">
        <v>2075.8100589999999</v>
      </c>
      <c r="C825" s="2">
        <f t="shared" si="48"/>
        <v>-9.2736357017856857E-3</v>
      </c>
      <c r="D825" s="3">
        <f t="shared" si="49"/>
        <v>-4.6377679312682232E-2</v>
      </c>
      <c r="E825" s="3">
        <f t="shared" si="50"/>
        <v>-9.0907595548025376E-3</v>
      </c>
      <c r="F825">
        <f t="shared" si="51"/>
        <v>0</v>
      </c>
    </row>
    <row r="826" spans="1:6" x14ac:dyDescent="0.3">
      <c r="A826" s="1" t="s">
        <v>826</v>
      </c>
      <c r="B826" s="1">
        <v>2065.3000489999999</v>
      </c>
      <c r="C826" s="2">
        <f t="shared" si="48"/>
        <v>-5.0759493430435152E-3</v>
      </c>
      <c r="D826" s="3">
        <f t="shared" si="49"/>
        <v>-4.7038507956313841E-2</v>
      </c>
      <c r="E826" s="3">
        <f t="shared" si="50"/>
        <v>-7.1213898330168713E-3</v>
      </c>
      <c r="F826">
        <f t="shared" si="51"/>
        <v>0</v>
      </c>
    </row>
    <row r="827" spans="1:6" x14ac:dyDescent="0.3">
      <c r="A827" s="1" t="s">
        <v>827</v>
      </c>
      <c r="B827" s="1">
        <v>2081.429932</v>
      </c>
      <c r="C827" s="2">
        <f t="shared" si="48"/>
        <v>7.7796067866815026E-3</v>
      </c>
      <c r="D827" s="3">
        <f t="shared" si="49"/>
        <v>-4.7616384575174288E-2</v>
      </c>
      <c r="E827" s="3">
        <f t="shared" si="50"/>
        <v>-7.8627536498023457E-3</v>
      </c>
      <c r="F827">
        <f t="shared" si="51"/>
        <v>0</v>
      </c>
    </row>
    <row r="828" spans="1:6" x14ac:dyDescent="0.3">
      <c r="A828" s="1" t="s">
        <v>828</v>
      </c>
      <c r="B828" s="1">
        <v>2063.3701169999999</v>
      </c>
      <c r="C828" s="2">
        <f t="shared" si="48"/>
        <v>-8.7144996519244577E-3</v>
      </c>
      <c r="D828" s="3">
        <f t="shared" si="49"/>
        <v>-4.946592854058058E-2</v>
      </c>
      <c r="E828" s="3">
        <f t="shared" si="50"/>
        <v>-1.7030132306843572E-3</v>
      </c>
      <c r="F828">
        <f t="shared" si="51"/>
        <v>0</v>
      </c>
    </row>
    <row r="829" spans="1:6" x14ac:dyDescent="0.3">
      <c r="A829" s="1" t="s">
        <v>829</v>
      </c>
      <c r="B829" s="1">
        <v>2051.1201169999999</v>
      </c>
      <c r="C829" s="2">
        <f t="shared" si="48"/>
        <v>-5.9545827060152288E-3</v>
      </c>
      <c r="D829" s="3">
        <f t="shared" si="49"/>
        <v>-4.7546222414369496E-2</v>
      </c>
      <c r="E829" s="3">
        <f t="shared" si="50"/>
        <v>-5.1775713313270818E-3</v>
      </c>
      <c r="F829">
        <f t="shared" si="51"/>
        <v>0</v>
      </c>
    </row>
    <row r="830" spans="1:6" x14ac:dyDescent="0.3">
      <c r="A830" s="1" t="s">
        <v>830</v>
      </c>
      <c r="B830" s="1">
        <v>2050.6298830000001</v>
      </c>
      <c r="C830" s="2">
        <f t="shared" si="48"/>
        <v>-2.3903650994534542E-4</v>
      </c>
      <c r="D830" s="3">
        <f t="shared" si="49"/>
        <v>-4.4254017346483585E-2</v>
      </c>
      <c r="E830" s="3">
        <f t="shared" si="50"/>
        <v>-2.3457229201882071E-3</v>
      </c>
      <c r="F830">
        <f t="shared" si="51"/>
        <v>0</v>
      </c>
    </row>
    <row r="831" spans="1:6" x14ac:dyDescent="0.3">
      <c r="A831" s="1" t="s">
        <v>831</v>
      </c>
      <c r="B831" s="1">
        <v>2057.139893</v>
      </c>
      <c r="C831" s="2">
        <f t="shared" si="48"/>
        <v>3.1696106671955265E-3</v>
      </c>
      <c r="D831" s="3">
        <f t="shared" si="49"/>
        <v>-3.9918868726632813E-2</v>
      </c>
      <c r="E831" s="3">
        <f t="shared" si="50"/>
        <v>-5.1865722488974716E-3</v>
      </c>
      <c r="F831">
        <f t="shared" si="51"/>
        <v>0</v>
      </c>
    </row>
    <row r="832" spans="1:6" x14ac:dyDescent="0.3">
      <c r="A832" s="1" t="s">
        <v>832</v>
      </c>
      <c r="B832" s="1">
        <v>2058.6899410000001</v>
      </c>
      <c r="C832" s="2">
        <f t="shared" si="48"/>
        <v>7.532129051973039E-4</v>
      </c>
      <c r="D832" s="3">
        <f t="shared" si="49"/>
        <v>-3.9717171514263266E-2</v>
      </c>
      <c r="E832" s="3">
        <f t="shared" si="50"/>
        <v>-4.0043001244760221E-3</v>
      </c>
      <c r="F832">
        <f t="shared" si="51"/>
        <v>0</v>
      </c>
    </row>
    <row r="833" spans="1:6" x14ac:dyDescent="0.3">
      <c r="A833" s="1" t="s">
        <v>833</v>
      </c>
      <c r="B833" s="1">
        <v>2084.389893</v>
      </c>
      <c r="C833" s="2">
        <f t="shared" si="48"/>
        <v>1.2406365635768817E-2</v>
      </c>
      <c r="D833" s="3">
        <f t="shared" si="49"/>
        <v>-4.3851068098036773E-2</v>
      </c>
      <c r="E833" s="3">
        <f t="shared" si="50"/>
        <v>1.255375235151953E-2</v>
      </c>
      <c r="F833">
        <f t="shared" si="51"/>
        <v>0</v>
      </c>
    </row>
    <row r="834" spans="1:6" x14ac:dyDescent="0.3">
      <c r="A834" s="1" t="s">
        <v>834</v>
      </c>
      <c r="B834" s="1">
        <v>2064.459961</v>
      </c>
      <c r="C834" s="2">
        <f t="shared" si="48"/>
        <v>-9.6075230499917813E-3</v>
      </c>
      <c r="D834" s="3">
        <f t="shared" si="49"/>
        <v>-4.4459910733464954E-2</v>
      </c>
      <c r="E834" s="3">
        <f t="shared" si="50"/>
        <v>1.2512765998577901E-2</v>
      </c>
      <c r="F834">
        <f t="shared" si="51"/>
        <v>0</v>
      </c>
    </row>
    <row r="835" spans="1:6" x14ac:dyDescent="0.3">
      <c r="A835" s="1" t="s">
        <v>835</v>
      </c>
      <c r="B835" s="1">
        <v>2064.110107</v>
      </c>
      <c r="C835" s="2">
        <f t="shared" si="48"/>
        <v>-1.6947950262444553E-4</v>
      </c>
      <c r="D835" s="3">
        <f t="shared" si="49"/>
        <v>-4.1193217223564893E-2</v>
      </c>
      <c r="E835" s="3">
        <f t="shared" si="50"/>
        <v>2.5304895096235239E-2</v>
      </c>
      <c r="F835">
        <f t="shared" si="51"/>
        <v>0</v>
      </c>
    </row>
    <row r="836" spans="1:6" x14ac:dyDescent="0.3">
      <c r="A836" s="1" t="s">
        <v>836</v>
      </c>
      <c r="B836" s="1">
        <v>2046.6099850000001</v>
      </c>
      <c r="C836" s="2">
        <f t="shared" ref="C836:C899" si="52">LN(B836/B835)</f>
        <v>-8.514434129144554E-3</v>
      </c>
      <c r="D836" s="3">
        <f t="shared" si="49"/>
        <v>-4.3167961353538037E-2</v>
      </c>
      <c r="E836" s="3">
        <f t="shared" si="50"/>
        <v>1.4550149691674806E-2</v>
      </c>
      <c r="F836">
        <f t="shared" si="51"/>
        <v>0</v>
      </c>
    </row>
    <row r="837" spans="1:6" x14ac:dyDescent="0.3">
      <c r="A837" s="1" t="s">
        <v>837</v>
      </c>
      <c r="B837" s="1">
        <v>2066.6599120000001</v>
      </c>
      <c r="C837" s="2">
        <f t="shared" si="52"/>
        <v>9.7489765084672747E-3</v>
      </c>
      <c r="D837" s="3">
        <f t="shared" si="49"/>
        <v>-4.6385809426277368E-2</v>
      </c>
      <c r="E837" s="3">
        <f t="shared" si="50"/>
        <v>2.5140411836732341E-2</v>
      </c>
      <c r="F837">
        <f t="shared" si="51"/>
        <v>0</v>
      </c>
    </row>
    <row r="838" spans="1:6" x14ac:dyDescent="0.3">
      <c r="A838" s="1" t="s">
        <v>838</v>
      </c>
      <c r="B838" s="1">
        <v>2047.209961</v>
      </c>
      <c r="C838" s="2">
        <f t="shared" si="52"/>
        <v>-9.4558634687098679E-3</v>
      </c>
      <c r="D838" s="3">
        <f t="shared" si="49"/>
        <v>-4.7092985268857288E-2</v>
      </c>
      <c r="E838" s="3">
        <f t="shared" si="50"/>
        <v>2.7755950461486836E-2</v>
      </c>
      <c r="F838">
        <f t="shared" si="51"/>
        <v>0</v>
      </c>
    </row>
    <row r="839" spans="1:6" x14ac:dyDescent="0.3">
      <c r="A839" s="1" t="s">
        <v>839</v>
      </c>
      <c r="B839" s="1">
        <v>2047.630005</v>
      </c>
      <c r="C839" s="2">
        <f t="shared" si="52"/>
        <v>2.0515771310288176E-4</v>
      </c>
      <c r="D839" s="3">
        <f t="shared" si="49"/>
        <v>-4.6629088081660941E-2</v>
      </c>
      <c r="E839" s="3">
        <f t="shared" si="50"/>
        <v>2.8553482813374487E-2</v>
      </c>
      <c r="F839">
        <f t="shared" si="51"/>
        <v>0</v>
      </c>
    </row>
    <row r="840" spans="1:6" x14ac:dyDescent="0.3">
      <c r="A840" s="1" t="s">
        <v>840</v>
      </c>
      <c r="B840" s="1">
        <v>2040.040039</v>
      </c>
      <c r="C840" s="2">
        <f t="shared" si="52"/>
        <v>-3.7135946105880755E-3</v>
      </c>
      <c r="D840" s="3">
        <f t="shared" si="49"/>
        <v>-4.6667738925773902E-2</v>
      </c>
      <c r="E840" s="3">
        <f t="shared" si="50"/>
        <v>2.7437352113229872E-2</v>
      </c>
      <c r="F840">
        <f t="shared" si="51"/>
        <v>0</v>
      </c>
    </row>
    <row r="841" spans="1:6" x14ac:dyDescent="0.3">
      <c r="A841" s="1" t="s">
        <v>841</v>
      </c>
      <c r="B841" s="1">
        <v>2052.320068</v>
      </c>
      <c r="C841" s="2">
        <f t="shared" si="52"/>
        <v>6.0014590783345695E-3</v>
      </c>
      <c r="D841" s="3">
        <f t="shared" si="49"/>
        <v>-4.7673325614228337E-2</v>
      </c>
      <c r="E841" s="3">
        <f t="shared" si="50"/>
        <v>3.0813604306563439E-2</v>
      </c>
      <c r="F841">
        <f t="shared" si="51"/>
        <v>0</v>
      </c>
    </row>
    <row r="842" spans="1:6" x14ac:dyDescent="0.3">
      <c r="A842" s="1" t="s">
        <v>842</v>
      </c>
      <c r="B842" s="1">
        <v>2048.040039</v>
      </c>
      <c r="C842" s="2">
        <f t="shared" si="52"/>
        <v>-2.0876364235120157E-3</v>
      </c>
      <c r="D842" s="3">
        <f t="shared" si="49"/>
        <v>-4.7681687709212772E-2</v>
      </c>
      <c r="E842" s="3">
        <f t="shared" si="50"/>
        <v>2.0529068341074624E-2</v>
      </c>
      <c r="F842">
        <f t="shared" si="51"/>
        <v>0</v>
      </c>
    </row>
    <row r="843" spans="1:6" x14ac:dyDescent="0.3">
      <c r="A843" s="1" t="s">
        <v>843</v>
      </c>
      <c r="B843" s="1">
        <v>2076.0600589999999</v>
      </c>
      <c r="C843" s="2">
        <f t="shared" si="52"/>
        <v>1.3588637760190403E-2</v>
      </c>
      <c r="D843" s="3">
        <f t="shared" si="49"/>
        <v>-5.3077591209570479E-2</v>
      </c>
      <c r="E843" s="3">
        <f t="shared" si="50"/>
        <v>1.1859303184076396E-2</v>
      </c>
      <c r="F843">
        <f t="shared" si="51"/>
        <v>0</v>
      </c>
    </row>
    <row r="844" spans="1:6" x14ac:dyDescent="0.3">
      <c r="A844" s="1" t="s">
        <v>844</v>
      </c>
      <c r="B844" s="1">
        <v>2090.540039</v>
      </c>
      <c r="C844" s="2">
        <f t="shared" si="52"/>
        <v>6.9505294260036226E-3</v>
      </c>
      <c r="D844" s="3">
        <f t="shared" si="49"/>
        <v>-5.424511802970261E-2</v>
      </c>
      <c r="E844" s="3">
        <f t="shared" si="50"/>
        <v>2.8522366796057148E-3</v>
      </c>
      <c r="F844">
        <f t="shared" si="51"/>
        <v>0</v>
      </c>
    </row>
    <row r="845" spans="1:6" x14ac:dyDescent="0.3">
      <c r="A845" s="1" t="s">
        <v>845</v>
      </c>
      <c r="B845" s="1">
        <v>2090.1000979999999</v>
      </c>
      <c r="C845" s="2">
        <f t="shared" si="52"/>
        <v>-2.1046585556623991E-4</v>
      </c>
      <c r="D845" s="3">
        <f t="shared" si="49"/>
        <v>-5.4171883327733331E-2</v>
      </c>
      <c r="E845" s="3">
        <f t="shared" si="50"/>
        <v>-9.5737567117639612E-3</v>
      </c>
      <c r="F845">
        <f t="shared" si="51"/>
        <v>0</v>
      </c>
    </row>
    <row r="846" spans="1:6" x14ac:dyDescent="0.3">
      <c r="A846" s="1" t="s">
        <v>846</v>
      </c>
      <c r="B846" s="1">
        <v>2099.0600589999999</v>
      </c>
      <c r="C846" s="2">
        <f t="shared" si="52"/>
        <v>4.2776949685127815E-3</v>
      </c>
      <c r="D846" s="3">
        <f t="shared" si="49"/>
        <v>-5.2308322659501888E-2</v>
      </c>
      <c r="E846" s="3">
        <f t="shared" si="50"/>
        <v>-1.0368493256209466E-2</v>
      </c>
      <c r="F846">
        <f t="shared" si="51"/>
        <v>0</v>
      </c>
    </row>
    <row r="847" spans="1:6" x14ac:dyDescent="0.3">
      <c r="A847" s="1" t="s">
        <v>847</v>
      </c>
      <c r="B847" s="1">
        <v>2096.9499510000001</v>
      </c>
      <c r="C847" s="2">
        <f t="shared" si="52"/>
        <v>-1.0057688960932291E-3</v>
      </c>
      <c r="D847" s="3">
        <f t="shared" si="49"/>
        <v>-5.1530191966126591E-2</v>
      </c>
      <c r="E847" s="3">
        <f t="shared" si="50"/>
        <v>-1.3345300823201131E-2</v>
      </c>
      <c r="F847">
        <f t="shared" si="51"/>
        <v>0</v>
      </c>
    </row>
    <row r="848" spans="1:6" x14ac:dyDescent="0.3">
      <c r="A848" s="1" t="s">
        <v>848</v>
      </c>
      <c r="B848" s="1">
        <v>2099.330078</v>
      </c>
      <c r="C848" s="2">
        <f t="shared" si="52"/>
        <v>1.1343986763476727E-3</v>
      </c>
      <c r="D848" s="3">
        <f t="shared" si="49"/>
        <v>-5.0154037775213003E-2</v>
      </c>
      <c r="E848" s="3">
        <f t="shared" si="50"/>
        <v>-1.3037904162802198E-2</v>
      </c>
      <c r="F848">
        <f t="shared" si="51"/>
        <v>0</v>
      </c>
    </row>
    <row r="849" spans="1:6" x14ac:dyDescent="0.3">
      <c r="A849" s="1" t="s">
        <v>849</v>
      </c>
      <c r="B849" s="1">
        <v>2105.26001</v>
      </c>
      <c r="C849" s="2">
        <f t="shared" si="52"/>
        <v>2.820696337857359E-3</v>
      </c>
      <c r="D849" s="3">
        <f t="shared" si="49"/>
        <v>-4.784202207751842E-2</v>
      </c>
      <c r="E849" s="3">
        <f t="shared" si="50"/>
        <v>-1.3385125792588165E-2</v>
      </c>
      <c r="F849">
        <f t="shared" si="51"/>
        <v>0</v>
      </c>
    </row>
    <row r="850" spans="1:6" x14ac:dyDescent="0.3">
      <c r="A850" s="1" t="s">
        <v>850</v>
      </c>
      <c r="B850" s="1">
        <v>2099.1298830000001</v>
      </c>
      <c r="C850" s="2">
        <f t="shared" si="52"/>
        <v>-2.9160622587003754E-3</v>
      </c>
      <c r="D850" s="3">
        <f t="shared" si="49"/>
        <v>-4.6893455639174166E-2</v>
      </c>
      <c r="E850" s="3">
        <f t="shared" si="50"/>
        <v>-1.2479071535688337E-2</v>
      </c>
      <c r="F850">
        <f t="shared" si="51"/>
        <v>0</v>
      </c>
    </row>
    <row r="851" spans="1:6" x14ac:dyDescent="0.3">
      <c r="A851" s="1" t="s">
        <v>851</v>
      </c>
      <c r="B851" s="1">
        <v>2109.4099120000001</v>
      </c>
      <c r="C851" s="2">
        <f t="shared" si="52"/>
        <v>4.8853283781898054E-3</v>
      </c>
      <c r="D851" s="3">
        <f t="shared" si="49"/>
        <v>-4.7217420487795488E-2</v>
      </c>
      <c r="E851" s="3">
        <f t="shared" si="50"/>
        <v>-1.1059296865860348E-2</v>
      </c>
      <c r="F851">
        <f t="shared" si="51"/>
        <v>0</v>
      </c>
    </row>
    <row r="852" spans="1:6" x14ac:dyDescent="0.3">
      <c r="A852" s="1" t="s">
        <v>852</v>
      </c>
      <c r="B852" s="1">
        <v>2112.1298830000001</v>
      </c>
      <c r="C852" s="2">
        <f t="shared" si="52"/>
        <v>1.2886157698214313E-3</v>
      </c>
      <c r="D852" s="3">
        <f t="shared" si="49"/>
        <v>-4.7117265582884565E-2</v>
      </c>
      <c r="E852" s="3">
        <f t="shared" si="50"/>
        <v>-1.6016327574993813E-2</v>
      </c>
      <c r="F852">
        <f t="shared" si="51"/>
        <v>0</v>
      </c>
    </row>
    <row r="853" spans="1:6" x14ac:dyDescent="0.3">
      <c r="A853" s="1" t="s">
        <v>853</v>
      </c>
      <c r="B853" s="1">
        <v>2119.1201169999999</v>
      </c>
      <c r="C853" s="2">
        <f t="shared" si="52"/>
        <v>3.3041017947016116E-3</v>
      </c>
      <c r="D853" s="3">
        <f t="shared" si="49"/>
        <v>-4.722141577613094E-2</v>
      </c>
      <c r="E853" s="3">
        <f t="shared" si="50"/>
        <v>-1.0215248596803376E-3</v>
      </c>
      <c r="F853">
        <f t="shared" si="51"/>
        <v>0</v>
      </c>
    </row>
    <row r="854" spans="1:6" x14ac:dyDescent="0.3">
      <c r="A854" s="1" t="s">
        <v>854</v>
      </c>
      <c r="B854" s="1">
        <v>2115.4799800000001</v>
      </c>
      <c r="C854" s="2">
        <f t="shared" si="52"/>
        <v>-1.7192357309944891E-3</v>
      </c>
      <c r="D854" s="3">
        <f t="shared" si="49"/>
        <v>-4.3600158133874099E-2</v>
      </c>
      <c r="E854" s="3">
        <f t="shared" si="50"/>
        <v>-2.8384785223367664E-2</v>
      </c>
      <c r="F854">
        <f t="shared" si="51"/>
        <v>0</v>
      </c>
    </row>
    <row r="855" spans="1:6" x14ac:dyDescent="0.3">
      <c r="A855" s="1" t="s">
        <v>855</v>
      </c>
      <c r="B855" s="1">
        <v>2096.070068</v>
      </c>
      <c r="C855" s="2">
        <f t="shared" si="52"/>
        <v>-9.2175323600370163E-3</v>
      </c>
      <c r="D855" s="3">
        <f t="shared" ref="D855:D918" si="53">_xlfn.STDEV.S(C835:C855)*SQRT(10)*Factor</f>
        <v>-4.3354356192672611E-2</v>
      </c>
      <c r="E855" s="3">
        <f t="shared" si="50"/>
        <v>-3.8498733255261021E-2</v>
      </c>
      <c r="F855">
        <f t="shared" si="51"/>
        <v>0</v>
      </c>
    </row>
    <row r="856" spans="1:6" x14ac:dyDescent="0.3">
      <c r="A856" s="1" t="s">
        <v>856</v>
      </c>
      <c r="B856" s="1">
        <v>2079.0600589999999</v>
      </c>
      <c r="C856" s="2">
        <f t="shared" si="52"/>
        <v>-8.1482984228569144E-3</v>
      </c>
      <c r="D856" s="3">
        <f t="shared" si="53"/>
        <v>-4.5631408014143844E-2</v>
      </c>
      <c r="E856" s="3">
        <f t="shared" ref="E856:E919" si="54">LN(B867/B857)</f>
        <v>-1.908410609114175E-2</v>
      </c>
      <c r="F856">
        <f t="shared" ref="F856:F919" si="55">IF(E856&lt;D856, 1, 0)</f>
        <v>0</v>
      </c>
    </row>
    <row r="857" spans="1:6" x14ac:dyDescent="0.3">
      <c r="A857" s="1" t="s">
        <v>857</v>
      </c>
      <c r="B857" s="1">
        <v>2075.320068</v>
      </c>
      <c r="C857" s="2">
        <f t="shared" si="52"/>
        <v>-1.8005054405386205E-3</v>
      </c>
      <c r="D857" s="3">
        <f t="shared" si="53"/>
        <v>-4.3318972213858498E-2</v>
      </c>
      <c r="E857" s="3">
        <f t="shared" si="54"/>
        <v>-3.5245409112990862E-4</v>
      </c>
      <c r="F857">
        <f t="shared" si="55"/>
        <v>0</v>
      </c>
    </row>
    <row r="858" spans="1:6" x14ac:dyDescent="0.3">
      <c r="A858" s="1" t="s">
        <v>858</v>
      </c>
      <c r="B858" s="1">
        <v>2071.5</v>
      </c>
      <c r="C858" s="2">
        <f t="shared" si="52"/>
        <v>-1.8424088906440429E-3</v>
      </c>
      <c r="D858" s="3">
        <f t="shared" si="53"/>
        <v>-4.0655125881249844E-2</v>
      </c>
      <c r="E858" s="3">
        <f t="shared" si="54"/>
        <v>9.9933156327130339E-3</v>
      </c>
      <c r="F858">
        <f t="shared" si="55"/>
        <v>0</v>
      </c>
    </row>
    <row r="859" spans="1:6" x14ac:dyDescent="0.3">
      <c r="A859" s="1" t="s">
        <v>859</v>
      </c>
      <c r="B859" s="1">
        <v>2077.98999</v>
      </c>
      <c r="C859" s="2">
        <f t="shared" si="52"/>
        <v>3.1280929982563338E-3</v>
      </c>
      <c r="D859" s="3">
        <f t="shared" si="53"/>
        <v>-3.7541682994001728E-2</v>
      </c>
      <c r="E859" s="3">
        <f t="shared" si="54"/>
        <v>1.5203305933502838E-2</v>
      </c>
      <c r="F859">
        <f t="shared" si="55"/>
        <v>0</v>
      </c>
    </row>
    <row r="860" spans="1:6" x14ac:dyDescent="0.3">
      <c r="A860" s="1" t="s">
        <v>860</v>
      </c>
      <c r="B860" s="1">
        <v>2071.219971</v>
      </c>
      <c r="C860" s="2">
        <f t="shared" si="52"/>
        <v>-3.2632838884862482E-3</v>
      </c>
      <c r="D860" s="3">
        <f t="shared" si="53"/>
        <v>-3.8077141784758767E-2</v>
      </c>
      <c r="E860" s="3">
        <f t="shared" si="54"/>
        <v>2.5408944768387635E-3</v>
      </c>
      <c r="F860">
        <f t="shared" si="55"/>
        <v>0</v>
      </c>
    </row>
    <row r="861" spans="1:6" x14ac:dyDescent="0.3">
      <c r="A861" s="1" t="s">
        <v>861</v>
      </c>
      <c r="B861" s="1">
        <v>2083.25</v>
      </c>
      <c r="C861" s="2">
        <f t="shared" si="52"/>
        <v>5.7913826350895967E-3</v>
      </c>
      <c r="D861" s="3">
        <f t="shared" si="53"/>
        <v>-3.8257147951859104E-2</v>
      </c>
      <c r="E861" s="3">
        <f t="shared" si="54"/>
        <v>5.1711907899284386E-3</v>
      </c>
      <c r="F861">
        <f t="shared" si="55"/>
        <v>0</v>
      </c>
    </row>
    <row r="862" spans="1:6" x14ac:dyDescent="0.3">
      <c r="A862" s="1" t="s">
        <v>862</v>
      </c>
      <c r="B862" s="1">
        <v>2088.8999020000001</v>
      </c>
      <c r="C862" s="2">
        <f t="shared" si="52"/>
        <v>2.7083904396495474E-3</v>
      </c>
      <c r="D862" s="3">
        <f t="shared" si="53"/>
        <v>-3.7448461486567164E-2</v>
      </c>
      <c r="E862" s="3">
        <f t="shared" si="54"/>
        <v>5.9521618770158741E-3</v>
      </c>
      <c r="F862">
        <f t="shared" si="55"/>
        <v>0</v>
      </c>
    </row>
    <row r="863" spans="1:6" x14ac:dyDescent="0.3">
      <c r="A863" s="1" t="s">
        <v>863</v>
      </c>
      <c r="B863" s="1">
        <v>2085.4499510000001</v>
      </c>
      <c r="C863" s="2">
        <f t="shared" si="52"/>
        <v>-1.6529289144317837E-3</v>
      </c>
      <c r="D863" s="3">
        <f t="shared" si="53"/>
        <v>-3.7362865830298381E-2</v>
      </c>
      <c r="E863" s="3">
        <f t="shared" si="54"/>
        <v>7.8147814611510581E-3</v>
      </c>
      <c r="F863">
        <f t="shared" si="55"/>
        <v>0</v>
      </c>
    </row>
    <row r="864" spans="1:6" x14ac:dyDescent="0.3">
      <c r="A864" s="1" t="s">
        <v>864</v>
      </c>
      <c r="B864" s="1">
        <v>2113.320068</v>
      </c>
      <c r="C864" s="2">
        <f t="shared" si="52"/>
        <v>1.3275566984318879E-2</v>
      </c>
      <c r="D864" s="3">
        <f t="shared" si="53"/>
        <v>-3.7076589159709142E-2</v>
      </c>
      <c r="E864" s="3">
        <f t="shared" si="54"/>
        <v>4.7798393607088444E-2</v>
      </c>
      <c r="F864">
        <f t="shared" si="55"/>
        <v>0</v>
      </c>
    </row>
    <row r="865" spans="1:6" x14ac:dyDescent="0.3">
      <c r="A865" s="1" t="s">
        <v>865</v>
      </c>
      <c r="B865" s="1">
        <v>2037.410034</v>
      </c>
      <c r="C865" s="2">
        <f t="shared" si="52"/>
        <v>-3.6580792723724311E-2</v>
      </c>
      <c r="D865" s="3">
        <f t="shared" si="53"/>
        <v>-6.9428416790634356E-2</v>
      </c>
      <c r="E865" s="3">
        <f t="shared" si="54"/>
        <v>7.3045482616387936E-2</v>
      </c>
      <c r="F865">
        <f t="shared" si="55"/>
        <v>0</v>
      </c>
    </row>
    <row r="866" spans="1:6" x14ac:dyDescent="0.3">
      <c r="A866" s="1" t="s">
        <v>866</v>
      </c>
      <c r="B866" s="1">
        <v>2000.540039</v>
      </c>
      <c r="C866" s="2">
        <f t="shared" si="52"/>
        <v>-1.8262246454750181E-2</v>
      </c>
      <c r="D866" s="3">
        <f t="shared" si="53"/>
        <v>-7.4571414688932539E-2</v>
      </c>
      <c r="E866" s="3">
        <f t="shared" si="54"/>
        <v>5.5566119538725589E-2</v>
      </c>
      <c r="F866">
        <f t="shared" si="55"/>
        <v>0</v>
      </c>
    </row>
    <row r="867" spans="1:6" x14ac:dyDescent="0.3">
      <c r="A867" s="1" t="s">
        <v>867</v>
      </c>
      <c r="B867" s="1">
        <v>2036.089966</v>
      </c>
      <c r="C867" s="2">
        <f t="shared" si="52"/>
        <v>1.7614121723580567E-2</v>
      </c>
      <c r="D867" s="3">
        <f t="shared" si="53"/>
        <v>-8.0489263825560348E-2</v>
      </c>
      <c r="E867" s="3">
        <f t="shared" si="54"/>
        <v>4.3922299064092334E-2</v>
      </c>
      <c r="F867">
        <f t="shared" si="55"/>
        <v>0</v>
      </c>
    </row>
    <row r="868" spans="1:6" x14ac:dyDescent="0.3">
      <c r="A868" s="1" t="s">
        <v>868</v>
      </c>
      <c r="B868" s="1">
        <v>2070.7700199999999</v>
      </c>
      <c r="C868" s="2">
        <f t="shared" si="52"/>
        <v>1.6889243109367773E-2</v>
      </c>
      <c r="D868" s="3">
        <f t="shared" si="53"/>
        <v>-8.5713757699126147E-2</v>
      </c>
      <c r="E868" s="3">
        <f t="shared" si="54"/>
        <v>2.9519057173702574E-2</v>
      </c>
      <c r="F868">
        <f t="shared" si="55"/>
        <v>0</v>
      </c>
    </row>
    <row r="869" spans="1:6" x14ac:dyDescent="0.3">
      <c r="A869" s="1" t="s">
        <v>869</v>
      </c>
      <c r="B869" s="1">
        <v>2098.860107</v>
      </c>
      <c r="C869" s="2">
        <f t="shared" si="52"/>
        <v>1.3473862722098988E-2</v>
      </c>
      <c r="D869" s="3">
        <f t="shared" si="53"/>
        <v>-8.8628149559012659E-2</v>
      </c>
      <c r="E869" s="3">
        <f t="shared" si="54"/>
        <v>2.9951812886378736E-2</v>
      </c>
      <c r="F869">
        <f t="shared" si="55"/>
        <v>0</v>
      </c>
    </row>
    <row r="870" spans="1:6" x14ac:dyDescent="0.3">
      <c r="A870" s="1" t="s">
        <v>870</v>
      </c>
      <c r="B870" s="1">
        <v>2102.9499510000001</v>
      </c>
      <c r="C870" s="2">
        <f t="shared" si="52"/>
        <v>1.9467064123035718E-3</v>
      </c>
      <c r="D870" s="3">
        <f t="shared" si="53"/>
        <v>-8.8563679190582528E-2</v>
      </c>
      <c r="E870" s="3">
        <f t="shared" si="54"/>
        <v>3.5386636875644216E-2</v>
      </c>
      <c r="F870">
        <f t="shared" si="55"/>
        <v>0</v>
      </c>
    </row>
    <row r="871" spans="1:6" x14ac:dyDescent="0.3">
      <c r="A871" s="1" t="s">
        <v>871</v>
      </c>
      <c r="B871" s="1">
        <v>2088.5500489999999</v>
      </c>
      <c r="C871" s="2">
        <f t="shared" si="52"/>
        <v>-6.8710288215743185E-3</v>
      </c>
      <c r="D871" s="3">
        <f t="shared" si="53"/>
        <v>-8.9135467315471437E-2</v>
      </c>
      <c r="E871" s="3">
        <f t="shared" si="54"/>
        <v>3.4309158791584603E-2</v>
      </c>
      <c r="F871">
        <f t="shared" si="55"/>
        <v>0</v>
      </c>
    </row>
    <row r="872" spans="1:6" x14ac:dyDescent="0.3">
      <c r="A872" s="1" t="s">
        <v>872</v>
      </c>
      <c r="B872" s="1">
        <v>2099.7299800000001</v>
      </c>
      <c r="C872" s="2">
        <f t="shared" si="52"/>
        <v>5.3386867527391987E-3</v>
      </c>
      <c r="D872" s="3">
        <f t="shared" si="53"/>
        <v>-8.9208956105016182E-2</v>
      </c>
      <c r="E872" s="3">
        <f t="shared" si="54"/>
        <v>3.1562046604422689E-2</v>
      </c>
      <c r="F872">
        <f t="shared" si="55"/>
        <v>0</v>
      </c>
    </row>
    <row r="873" spans="1:6" x14ac:dyDescent="0.3">
      <c r="A873" s="1" t="s">
        <v>873</v>
      </c>
      <c r="B873" s="1">
        <v>2097.8999020000001</v>
      </c>
      <c r="C873" s="2">
        <f t="shared" si="52"/>
        <v>-8.7195782734437023E-4</v>
      </c>
      <c r="D873" s="3">
        <f t="shared" si="53"/>
        <v>-8.9177572305319738E-2</v>
      </c>
      <c r="E873" s="3">
        <f t="shared" si="54"/>
        <v>2.0967486631254233E-2</v>
      </c>
      <c r="F873">
        <f t="shared" si="55"/>
        <v>0</v>
      </c>
    </row>
    <row r="874" spans="1:6" x14ac:dyDescent="0.3">
      <c r="A874" s="1" t="s">
        <v>874</v>
      </c>
      <c r="B874" s="1">
        <v>2129.8999020000001</v>
      </c>
      <c r="C874" s="2">
        <f t="shared" si="52"/>
        <v>1.5138186568454184E-2</v>
      </c>
      <c r="D874" s="3">
        <f t="shared" si="53"/>
        <v>-9.2443371346728989E-2</v>
      </c>
      <c r="E874" s="3">
        <f t="shared" si="54"/>
        <v>1.4548648389438546E-2</v>
      </c>
      <c r="F874">
        <f t="shared" si="55"/>
        <v>0</v>
      </c>
    </row>
    <row r="875" spans="1:6" x14ac:dyDescent="0.3">
      <c r="A875" s="1" t="s">
        <v>875</v>
      </c>
      <c r="B875" s="1">
        <v>2137.1599120000001</v>
      </c>
      <c r="C875" s="2">
        <f t="shared" si="52"/>
        <v>3.4028194222132059E-3</v>
      </c>
      <c r="D875" s="3">
        <f t="shared" si="53"/>
        <v>-9.2515042681528409E-2</v>
      </c>
      <c r="E875" s="3">
        <f t="shared" si="54"/>
        <v>7.8865383774472508E-3</v>
      </c>
      <c r="F875">
        <f t="shared" si="55"/>
        <v>0</v>
      </c>
    </row>
    <row r="876" spans="1:6" x14ac:dyDescent="0.3">
      <c r="A876" s="1" t="s">
        <v>876</v>
      </c>
      <c r="B876" s="1">
        <v>2152.139893</v>
      </c>
      <c r="C876" s="2">
        <f t="shared" si="52"/>
        <v>6.9848425545492024E-3</v>
      </c>
      <c r="D876" s="3">
        <f t="shared" si="53"/>
        <v>-9.1568256252461622E-2</v>
      </c>
      <c r="E876" s="3">
        <f t="shared" si="54"/>
        <v>6.5525185613524101E-3</v>
      </c>
      <c r="F876">
        <f t="shared" si="55"/>
        <v>0</v>
      </c>
    </row>
    <row r="877" spans="1:6" x14ac:dyDescent="0.3">
      <c r="A877" s="1" t="s">
        <v>877</v>
      </c>
      <c r="B877" s="1">
        <v>2152.429932</v>
      </c>
      <c r="C877" s="2">
        <f t="shared" si="52"/>
        <v>1.3475864591820549E-4</v>
      </c>
      <c r="D877" s="3">
        <f t="shared" si="53"/>
        <v>-9.022163095006816E-2</v>
      </c>
      <c r="E877" s="3">
        <f t="shared" si="54"/>
        <v>2.912016619611628E-3</v>
      </c>
      <c r="F877">
        <f t="shared" si="55"/>
        <v>0</v>
      </c>
    </row>
    <row r="878" spans="1:6" x14ac:dyDescent="0.3">
      <c r="A878" s="1" t="s">
        <v>878</v>
      </c>
      <c r="B878" s="1">
        <v>2163.75</v>
      </c>
      <c r="C878" s="2">
        <f t="shared" si="52"/>
        <v>5.2454226347346793E-3</v>
      </c>
      <c r="D878" s="3">
        <f t="shared" si="53"/>
        <v>-9.0201172142348851E-2</v>
      </c>
      <c r="E878" s="3">
        <f t="shared" si="54"/>
        <v>5.4713758765011283E-3</v>
      </c>
      <c r="F878">
        <f t="shared" si="55"/>
        <v>0</v>
      </c>
    </row>
    <row r="879" spans="1:6" x14ac:dyDescent="0.3">
      <c r="A879" s="1" t="s">
        <v>879</v>
      </c>
      <c r="B879" s="1">
        <v>2161.73999</v>
      </c>
      <c r="C879" s="2">
        <f t="shared" si="52"/>
        <v>-9.2937916829076938E-4</v>
      </c>
      <c r="D879" s="3">
        <f t="shared" si="53"/>
        <v>-9.010814460417188E-2</v>
      </c>
      <c r="E879" s="3">
        <f t="shared" si="54"/>
        <v>1.8213194962662437E-3</v>
      </c>
      <c r="F879">
        <f t="shared" si="55"/>
        <v>0</v>
      </c>
    </row>
    <row r="880" spans="1:6" x14ac:dyDescent="0.3">
      <c r="A880" s="1" t="s">
        <v>880</v>
      </c>
      <c r="B880" s="1">
        <v>2166.889893</v>
      </c>
      <c r="C880" s="2">
        <f t="shared" si="52"/>
        <v>2.3794621249798175E-3</v>
      </c>
      <c r="D880" s="3">
        <f t="shared" si="53"/>
        <v>-9.0091482027355743E-2</v>
      </c>
      <c r="E880" s="3">
        <f t="shared" si="54"/>
        <v>-3.1244166721075091E-3</v>
      </c>
      <c r="F880">
        <f t="shared" si="55"/>
        <v>0</v>
      </c>
    </row>
    <row r="881" spans="1:6" x14ac:dyDescent="0.3">
      <c r="A881" s="1" t="s">
        <v>881</v>
      </c>
      <c r="B881" s="1">
        <v>2163.780029</v>
      </c>
      <c r="C881" s="2">
        <f t="shared" si="52"/>
        <v>-1.4362048323089381E-3</v>
      </c>
      <c r="D881" s="3">
        <f t="shared" si="53"/>
        <v>-8.9850352394299504E-2</v>
      </c>
      <c r="E881" s="3">
        <f t="shared" si="54"/>
        <v>-4.2565825159691815E-3</v>
      </c>
      <c r="F881">
        <f t="shared" si="55"/>
        <v>0</v>
      </c>
    </row>
    <row r="882" spans="1:6" x14ac:dyDescent="0.3">
      <c r="A882" s="1" t="s">
        <v>882</v>
      </c>
      <c r="B882" s="1">
        <v>2173.0200199999999</v>
      </c>
      <c r="C882" s="2">
        <f t="shared" si="52"/>
        <v>4.2612086686796488E-3</v>
      </c>
      <c r="D882" s="3">
        <f t="shared" si="53"/>
        <v>-8.9712879675347371E-2</v>
      </c>
      <c r="E882" s="3">
        <f t="shared" si="54"/>
        <v>-4.2496317308924741E-4</v>
      </c>
      <c r="F882">
        <f t="shared" si="55"/>
        <v>0</v>
      </c>
    </row>
    <row r="883" spans="1:6" x14ac:dyDescent="0.3">
      <c r="A883" s="1" t="s">
        <v>883</v>
      </c>
      <c r="B883" s="1">
        <v>2165.169922</v>
      </c>
      <c r="C883" s="2">
        <f t="shared" si="52"/>
        <v>-3.6190700145063283E-3</v>
      </c>
      <c r="D883" s="3">
        <f t="shared" si="53"/>
        <v>-9.0153364730156185E-2</v>
      </c>
      <c r="E883" s="3">
        <f t="shared" si="54"/>
        <v>3.5981074351091689E-3</v>
      </c>
      <c r="F883">
        <f t="shared" si="55"/>
        <v>0</v>
      </c>
    </row>
    <row r="884" spans="1:6" x14ac:dyDescent="0.3">
      <c r="A884" s="1" t="s">
        <v>884</v>
      </c>
      <c r="B884" s="1">
        <v>2175.030029</v>
      </c>
      <c r="C884" s="2">
        <f t="shared" si="52"/>
        <v>4.543626595285696E-3</v>
      </c>
      <c r="D884" s="3">
        <f t="shared" si="53"/>
        <v>-9.0077101419798092E-2</v>
      </c>
      <c r="E884" s="3">
        <f t="shared" si="54"/>
        <v>5.7065492425077639E-3</v>
      </c>
      <c r="F884">
        <f t="shared" si="55"/>
        <v>0</v>
      </c>
    </row>
    <row r="885" spans="1:6" x14ac:dyDescent="0.3">
      <c r="A885" s="1" t="s">
        <v>885</v>
      </c>
      <c r="B885" s="1">
        <v>2168.4799800000001</v>
      </c>
      <c r="C885" s="2">
        <f t="shared" si="52"/>
        <v>-3.0160188196025378E-3</v>
      </c>
      <c r="D885" s="3">
        <f t="shared" si="53"/>
        <v>-8.8340137970991175E-2</v>
      </c>
      <c r="E885" s="3">
        <f t="shared" si="54"/>
        <v>5.7735343856386732E-3</v>
      </c>
      <c r="F885">
        <f t="shared" si="55"/>
        <v>0</v>
      </c>
    </row>
    <row r="886" spans="1:6" x14ac:dyDescent="0.3">
      <c r="A886" s="1" t="s">
        <v>886</v>
      </c>
      <c r="B886" s="1">
        <v>2169.179932</v>
      </c>
      <c r="C886" s="2">
        <f t="shared" si="52"/>
        <v>3.2273254255773474E-4</v>
      </c>
      <c r="D886" s="3">
        <f t="shared" si="53"/>
        <v>-6.1341311963808778E-2</v>
      </c>
      <c r="E886" s="3">
        <f t="shared" si="54"/>
        <v>4.1039984920183134E-3</v>
      </c>
      <c r="F886">
        <f t="shared" si="55"/>
        <v>0</v>
      </c>
    </row>
    <row r="887" spans="1:6" x14ac:dyDescent="0.3">
      <c r="A887" s="1" t="s">
        <v>887</v>
      </c>
      <c r="B887" s="1">
        <v>2166.580078</v>
      </c>
      <c r="C887" s="2">
        <f t="shared" si="52"/>
        <v>-1.1992611701764468E-3</v>
      </c>
      <c r="D887" s="3">
        <f t="shared" si="53"/>
        <v>-5.0508378062615912E-2</v>
      </c>
      <c r="E887" s="3">
        <f t="shared" si="54"/>
        <v>7.2224929806086894E-3</v>
      </c>
      <c r="F887">
        <f t="shared" si="55"/>
        <v>0</v>
      </c>
    </row>
    <row r="888" spans="1:6" x14ac:dyDescent="0.3">
      <c r="A888" s="1" t="s">
        <v>888</v>
      </c>
      <c r="B888" s="1">
        <v>2170.0600589999999</v>
      </c>
      <c r="C888" s="2">
        <f t="shared" si="52"/>
        <v>1.6049206929937636E-3</v>
      </c>
      <c r="D888" s="3">
        <f t="shared" si="53"/>
        <v>-4.4882697920515559E-2</v>
      </c>
      <c r="E888" s="3">
        <f t="shared" si="54"/>
        <v>4.7961496123851005E-3</v>
      </c>
      <c r="F888">
        <f t="shared" si="55"/>
        <v>0</v>
      </c>
    </row>
    <row r="889" spans="1:6" x14ac:dyDescent="0.3">
      <c r="A889" s="1" t="s">
        <v>889</v>
      </c>
      <c r="B889" s="1">
        <v>2173.6000979999999</v>
      </c>
      <c r="C889" s="2">
        <f t="shared" si="52"/>
        <v>1.6299800885987742E-3</v>
      </c>
      <c r="D889" s="3">
        <f t="shared" si="53"/>
        <v>-3.834541067424669E-2</v>
      </c>
      <c r="E889" s="3">
        <f t="shared" si="54"/>
        <v>8.8557599265137558E-3</v>
      </c>
      <c r="F889">
        <f t="shared" si="55"/>
        <v>0</v>
      </c>
    </row>
    <row r="890" spans="1:6" x14ac:dyDescent="0.3">
      <c r="A890" s="1" t="s">
        <v>890</v>
      </c>
      <c r="B890" s="1">
        <v>2170.8400879999999</v>
      </c>
      <c r="C890" s="2">
        <f t="shared" si="52"/>
        <v>-1.2705942552551364E-3</v>
      </c>
      <c r="D890" s="3">
        <f t="shared" si="53"/>
        <v>-3.3758389255780903E-2</v>
      </c>
      <c r="E890" s="3">
        <f t="shared" si="54"/>
        <v>9.743558709853755E-3</v>
      </c>
      <c r="F890">
        <f t="shared" si="55"/>
        <v>0</v>
      </c>
    </row>
    <row r="891" spans="1:6" x14ac:dyDescent="0.3">
      <c r="A891" s="1" t="s">
        <v>891</v>
      </c>
      <c r="B891" s="1">
        <v>2157.030029</v>
      </c>
      <c r="C891" s="2">
        <f t="shared" si="52"/>
        <v>-6.3819410006827546E-3</v>
      </c>
      <c r="D891" s="3">
        <f t="shared" si="53"/>
        <v>-3.6097399541855583E-2</v>
      </c>
      <c r="E891" s="3">
        <f t="shared" si="54"/>
        <v>8.4813621850511021E-3</v>
      </c>
      <c r="F891">
        <f t="shared" si="55"/>
        <v>0</v>
      </c>
    </row>
    <row r="892" spans="1:6" x14ac:dyDescent="0.3">
      <c r="A892" s="1" t="s">
        <v>892</v>
      </c>
      <c r="B892" s="1">
        <v>2163.790039</v>
      </c>
      <c r="C892" s="2">
        <f t="shared" si="52"/>
        <v>3.1290428248181399E-3</v>
      </c>
      <c r="D892" s="3">
        <f t="shared" si="53"/>
        <v>-3.3517813098077096E-2</v>
      </c>
      <c r="E892" s="3">
        <f t="shared" si="54"/>
        <v>1.0466014631350176E-2</v>
      </c>
      <c r="F892">
        <f t="shared" si="55"/>
        <v>0</v>
      </c>
    </row>
    <row r="893" spans="1:6" x14ac:dyDescent="0.3">
      <c r="A893" s="1" t="s">
        <v>893</v>
      </c>
      <c r="B893" s="1">
        <v>2164.25</v>
      </c>
      <c r="C893" s="2">
        <f t="shared" si="52"/>
        <v>2.1254932837361468E-4</v>
      </c>
      <c r="D893" s="3">
        <f t="shared" si="53"/>
        <v>-3.3012271479290874E-2</v>
      </c>
      <c r="E893" s="3">
        <f t="shared" si="54"/>
        <v>4.5800755890845345E-4</v>
      </c>
      <c r="F893">
        <f t="shared" si="55"/>
        <v>0</v>
      </c>
    </row>
    <row r="894" spans="1:6" x14ac:dyDescent="0.3">
      <c r="A894" s="1" t="s">
        <v>894</v>
      </c>
      <c r="B894" s="1">
        <v>2182.8701169999999</v>
      </c>
      <c r="C894" s="2">
        <f t="shared" si="52"/>
        <v>8.566697203483924E-3</v>
      </c>
      <c r="D894" s="3">
        <f t="shared" si="53"/>
        <v>-3.4658914956551823E-2</v>
      </c>
      <c r="E894" s="3">
        <f t="shared" si="54"/>
        <v>8.0210296693257791E-4</v>
      </c>
      <c r="F894">
        <f t="shared" si="55"/>
        <v>0</v>
      </c>
    </row>
    <row r="895" spans="1:6" x14ac:dyDescent="0.3">
      <c r="A895" s="1" t="s">
        <v>895</v>
      </c>
      <c r="B895" s="1">
        <v>2180.889893</v>
      </c>
      <c r="C895" s="2">
        <f t="shared" si="52"/>
        <v>-9.0757701220377175E-4</v>
      </c>
      <c r="D895" s="3">
        <f t="shared" si="53"/>
        <v>-2.6727639484087115E-2</v>
      </c>
      <c r="E895" s="3">
        <f t="shared" si="54"/>
        <v>2.3622521091330659E-3</v>
      </c>
      <c r="F895">
        <f t="shared" si="55"/>
        <v>0</v>
      </c>
    </row>
    <row r="896" spans="1:6" x14ac:dyDescent="0.3">
      <c r="A896" s="1" t="s">
        <v>896</v>
      </c>
      <c r="B896" s="1">
        <v>2181.73999</v>
      </c>
      <c r="C896" s="2">
        <f t="shared" si="52"/>
        <v>3.8971768568868799E-4</v>
      </c>
      <c r="D896" s="3">
        <f t="shared" si="53"/>
        <v>-2.6469713792100356E-2</v>
      </c>
      <c r="E896" s="3">
        <f t="shared" si="54"/>
        <v>-2.3006116299704015E-5</v>
      </c>
      <c r="F896">
        <f t="shared" si="55"/>
        <v>0</v>
      </c>
    </row>
    <row r="897" spans="1:6" x14ac:dyDescent="0.3">
      <c r="A897" s="1" t="s">
        <v>897</v>
      </c>
      <c r="B897" s="1">
        <v>2175.48999</v>
      </c>
      <c r="C897" s="2">
        <f t="shared" si="52"/>
        <v>-2.8687970637969228E-3</v>
      </c>
      <c r="D897" s="3">
        <f t="shared" si="53"/>
        <v>-2.511597078368381E-2</v>
      </c>
      <c r="E897" s="3">
        <f t="shared" si="54"/>
        <v>-6.1125813711322939E-3</v>
      </c>
      <c r="F897">
        <f t="shared" si="55"/>
        <v>0</v>
      </c>
    </row>
    <row r="898" spans="1:6" x14ac:dyDescent="0.3">
      <c r="A898" s="1" t="s">
        <v>898</v>
      </c>
      <c r="B898" s="1">
        <v>2185.790039</v>
      </c>
      <c r="C898" s="2">
        <f t="shared" si="52"/>
        <v>4.7234151815842293E-3</v>
      </c>
      <c r="D898" s="3">
        <f t="shared" si="53"/>
        <v>-2.5993461715821779E-2</v>
      </c>
      <c r="E898" s="3">
        <f t="shared" si="54"/>
        <v>-6.8962824956886352E-3</v>
      </c>
      <c r="F898">
        <f t="shared" si="55"/>
        <v>0</v>
      </c>
    </row>
    <row r="899" spans="1:6" x14ac:dyDescent="0.3">
      <c r="A899" s="1" t="s">
        <v>899</v>
      </c>
      <c r="B899" s="1">
        <v>2184.0500489999999</v>
      </c>
      <c r="C899" s="2">
        <f t="shared" si="52"/>
        <v>-7.9636327962473777E-4</v>
      </c>
      <c r="D899" s="3">
        <f t="shared" si="53"/>
        <v>-2.4943271616151449E-2</v>
      </c>
      <c r="E899" s="3">
        <f t="shared" si="54"/>
        <v>-4.4708700110790145E-3</v>
      </c>
      <c r="F899">
        <f t="shared" si="55"/>
        <v>0</v>
      </c>
    </row>
    <row r="900" spans="1:6" x14ac:dyDescent="0.3">
      <c r="A900" s="1" t="s">
        <v>900</v>
      </c>
      <c r="B900" s="1">
        <v>2190.1499020000001</v>
      </c>
      <c r="C900" s="2">
        <f t="shared" ref="C900:C963" si="56">LN(B900/B899)</f>
        <v>2.7890160588736079E-3</v>
      </c>
      <c r="D900" s="3">
        <f t="shared" si="53"/>
        <v>-2.5102749591065045E-2</v>
      </c>
      <c r="E900" s="3">
        <f t="shared" si="54"/>
        <v>-9.3231937301572533E-4</v>
      </c>
      <c r="F900">
        <f t="shared" si="55"/>
        <v>0</v>
      </c>
    </row>
    <row r="901" spans="1:6" x14ac:dyDescent="0.3">
      <c r="A901" s="1" t="s">
        <v>901</v>
      </c>
      <c r="B901" s="1">
        <v>2178.1499020000001</v>
      </c>
      <c r="C901" s="2">
        <f t="shared" si="56"/>
        <v>-5.4941422173428317E-3</v>
      </c>
      <c r="D901" s="3">
        <f t="shared" si="53"/>
        <v>-2.6739725194881298E-2</v>
      </c>
      <c r="E901" s="3">
        <f t="shared" si="54"/>
        <v>-5.177856771601679E-3</v>
      </c>
      <c r="F901">
        <f t="shared" si="55"/>
        <v>0</v>
      </c>
    </row>
    <row r="902" spans="1:6" x14ac:dyDescent="0.3">
      <c r="A902" s="1" t="s">
        <v>902</v>
      </c>
      <c r="B902" s="1">
        <v>2182.219971</v>
      </c>
      <c r="C902" s="2">
        <f t="shared" si="56"/>
        <v>1.8668463000156262E-3</v>
      </c>
      <c r="D902" s="3">
        <f t="shared" si="53"/>
        <v>-2.6702888380322642E-2</v>
      </c>
      <c r="E902" s="3">
        <f t="shared" si="54"/>
        <v>-7.416444050850758E-3</v>
      </c>
      <c r="F902">
        <f t="shared" si="55"/>
        <v>0</v>
      </c>
    </row>
    <row r="903" spans="1:6" x14ac:dyDescent="0.3">
      <c r="A903" s="1" t="s">
        <v>903</v>
      </c>
      <c r="B903" s="1">
        <v>2187.0200199999999</v>
      </c>
      <c r="C903" s="2">
        <f t="shared" si="56"/>
        <v>2.1972017746725615E-3</v>
      </c>
      <c r="D903" s="3">
        <f t="shared" si="53"/>
        <v>-2.6094794440754181E-2</v>
      </c>
      <c r="E903" s="3">
        <f t="shared" si="54"/>
        <v>-1.7828926035479992E-3</v>
      </c>
      <c r="F903">
        <f t="shared" si="55"/>
        <v>0</v>
      </c>
    </row>
    <row r="904" spans="1:6" x14ac:dyDescent="0.3">
      <c r="A904" s="1" t="s">
        <v>904</v>
      </c>
      <c r="B904" s="1">
        <v>2183.8701169999999</v>
      </c>
      <c r="C904" s="2">
        <f t="shared" si="56"/>
        <v>-1.4413098689576487E-3</v>
      </c>
      <c r="D904" s="3">
        <f t="shared" si="53"/>
        <v>-2.5434281021819022E-2</v>
      </c>
      <c r="E904" s="3">
        <f t="shared" si="54"/>
        <v>1.7578313712763717E-3</v>
      </c>
      <c r="F904">
        <f t="shared" si="55"/>
        <v>0</v>
      </c>
    </row>
    <row r="905" spans="1:6" x14ac:dyDescent="0.3">
      <c r="A905" s="1" t="s">
        <v>905</v>
      </c>
      <c r="B905" s="1">
        <v>2182.639893</v>
      </c>
      <c r="C905" s="2">
        <f t="shared" si="56"/>
        <v>-5.6348160417969207E-4</v>
      </c>
      <c r="D905" s="3">
        <f t="shared" si="53"/>
        <v>-2.4491967292729806E-2</v>
      </c>
      <c r="E905" s="3">
        <f t="shared" si="54"/>
        <v>-3.384312305511856E-4</v>
      </c>
      <c r="F905">
        <f t="shared" si="55"/>
        <v>0</v>
      </c>
    </row>
    <row r="906" spans="1:6" x14ac:dyDescent="0.3">
      <c r="A906" s="1" t="s">
        <v>906</v>
      </c>
      <c r="B906" s="1">
        <v>2186.8999020000001</v>
      </c>
      <c r="C906" s="2">
        <f t="shared" si="56"/>
        <v>1.9498668278891155E-3</v>
      </c>
      <c r="D906" s="3">
        <f t="shared" si="53"/>
        <v>-2.4039194105490186E-2</v>
      </c>
      <c r="E906" s="3">
        <f t="shared" si="54"/>
        <v>2.6901359950336099E-3</v>
      </c>
      <c r="F906">
        <f t="shared" si="55"/>
        <v>0</v>
      </c>
    </row>
    <row r="907" spans="1:6" x14ac:dyDescent="0.3">
      <c r="A907" s="1" t="s">
        <v>907</v>
      </c>
      <c r="B907" s="1">
        <v>2175.4399410000001</v>
      </c>
      <c r="C907" s="2">
        <f t="shared" si="56"/>
        <v>-5.2540552892296902E-3</v>
      </c>
      <c r="D907" s="3">
        <f t="shared" si="53"/>
        <v>-2.5699182738701341E-2</v>
      </c>
      <c r="E907" s="3">
        <f t="shared" si="54"/>
        <v>-2.0771446230425178E-2</v>
      </c>
      <c r="F907">
        <f t="shared" si="55"/>
        <v>0</v>
      </c>
    </row>
    <row r="908" spans="1:6" x14ac:dyDescent="0.3">
      <c r="A908" s="1" t="s">
        <v>908</v>
      </c>
      <c r="B908" s="1">
        <v>2172.469971</v>
      </c>
      <c r="C908" s="2">
        <f t="shared" si="56"/>
        <v>-1.3661600732483932E-3</v>
      </c>
      <c r="D908" s="3">
        <f t="shared" si="53"/>
        <v>-2.5724053840803503E-2</v>
      </c>
      <c r="E908" s="3">
        <f t="shared" si="54"/>
        <v>-4.6209948126817229E-3</v>
      </c>
      <c r="F908">
        <f t="shared" si="55"/>
        <v>0</v>
      </c>
    </row>
    <row r="909" spans="1:6" x14ac:dyDescent="0.3">
      <c r="A909" s="1" t="s">
        <v>909</v>
      </c>
      <c r="B909" s="1">
        <v>2169.040039</v>
      </c>
      <c r="C909" s="2">
        <f t="shared" si="56"/>
        <v>-1.5800644041810373E-3</v>
      </c>
      <c r="D909" s="3">
        <f t="shared" si="53"/>
        <v>-2.573779208018083E-2</v>
      </c>
      <c r="E909" s="3">
        <f t="shared" si="54"/>
        <v>-2.4777171385048976E-2</v>
      </c>
      <c r="F909">
        <f t="shared" si="55"/>
        <v>0</v>
      </c>
    </row>
    <row r="910" spans="1:6" x14ac:dyDescent="0.3">
      <c r="A910" s="1" t="s">
        <v>910</v>
      </c>
      <c r="B910" s="1">
        <v>2180.3798830000001</v>
      </c>
      <c r="C910" s="2">
        <f t="shared" si="56"/>
        <v>5.2144285434831354E-3</v>
      </c>
      <c r="D910" s="3">
        <f t="shared" si="53"/>
        <v>-2.6974040298109968E-2</v>
      </c>
      <c r="E910" s="3">
        <f t="shared" si="54"/>
        <v>-2.3409429205452664E-2</v>
      </c>
      <c r="F910">
        <f t="shared" si="55"/>
        <v>0</v>
      </c>
    </row>
    <row r="911" spans="1:6" x14ac:dyDescent="0.3">
      <c r="A911" s="1" t="s">
        <v>911</v>
      </c>
      <c r="B911" s="1">
        <v>2176.1201169999999</v>
      </c>
      <c r="C911" s="2">
        <f t="shared" si="56"/>
        <v>-1.9555915792795644E-3</v>
      </c>
      <c r="D911" s="3">
        <f t="shared" si="53"/>
        <v>-2.7093691259485912E-2</v>
      </c>
      <c r="E911" s="3">
        <f t="shared" si="54"/>
        <v>-1.0972221768799905E-2</v>
      </c>
      <c r="F911">
        <f t="shared" si="55"/>
        <v>0</v>
      </c>
    </row>
    <row r="912" spans="1:6" x14ac:dyDescent="0.3">
      <c r="A912" s="1" t="s">
        <v>912</v>
      </c>
      <c r="B912" s="1">
        <v>2170.9499510000001</v>
      </c>
      <c r="C912" s="2">
        <f t="shared" si="56"/>
        <v>-2.3786910985704626E-3</v>
      </c>
      <c r="D912" s="3">
        <f t="shared" si="53"/>
        <v>-2.5191200080897352E-2</v>
      </c>
      <c r="E912" s="3">
        <f t="shared" si="54"/>
        <v>-1.4710264220076085E-2</v>
      </c>
      <c r="F912">
        <f t="shared" si="55"/>
        <v>0</v>
      </c>
    </row>
    <row r="913" spans="1:6" x14ac:dyDescent="0.3">
      <c r="A913" s="1" t="s">
        <v>913</v>
      </c>
      <c r="B913" s="1">
        <v>2170.860107</v>
      </c>
      <c r="C913" s="2">
        <f t="shared" si="56"/>
        <v>-4.1385504576534266E-5</v>
      </c>
      <c r="D913" s="3">
        <f t="shared" si="53"/>
        <v>-2.4740008516137876E-2</v>
      </c>
      <c r="E913" s="3">
        <f t="shared" si="54"/>
        <v>-1.8921109068768874E-2</v>
      </c>
      <c r="F913">
        <f t="shared" si="55"/>
        <v>0</v>
      </c>
    </row>
    <row r="914" spans="1:6" x14ac:dyDescent="0.3">
      <c r="A914" s="1" t="s">
        <v>914</v>
      </c>
      <c r="B914" s="1">
        <v>2179.9799800000001</v>
      </c>
      <c r="C914" s="2">
        <f t="shared" si="56"/>
        <v>4.1922415783452651E-3</v>
      </c>
      <c r="D914" s="3">
        <f t="shared" si="53"/>
        <v>-2.5575692804599124E-2</v>
      </c>
      <c r="E914" s="3">
        <f t="shared" si="54"/>
        <v>-2.1599257757993189E-2</v>
      </c>
      <c r="F914">
        <f t="shared" si="55"/>
        <v>0</v>
      </c>
    </row>
    <row r="915" spans="1:6" x14ac:dyDescent="0.3">
      <c r="A915" s="1" t="s">
        <v>915</v>
      </c>
      <c r="B915" s="1">
        <v>2186.4799800000001</v>
      </c>
      <c r="C915" s="2">
        <f t="shared" si="56"/>
        <v>2.9772423706444862E-3</v>
      </c>
      <c r="D915" s="3">
        <f t="shared" si="53"/>
        <v>-2.2043648895687544E-2</v>
      </c>
      <c r="E915" s="3">
        <f t="shared" si="54"/>
        <v>-1.0594861846632645E-2</v>
      </c>
      <c r="F915">
        <f t="shared" si="55"/>
        <v>0</v>
      </c>
    </row>
    <row r="916" spans="1:6" x14ac:dyDescent="0.3">
      <c r="A916" s="1" t="s">
        <v>916</v>
      </c>
      <c r="B916" s="1">
        <v>2186.1599120000001</v>
      </c>
      <c r="C916" s="2">
        <f t="shared" si="56"/>
        <v>-1.4639577393839857E-4</v>
      </c>
      <c r="D916" s="3">
        <f t="shared" si="53"/>
        <v>-2.1985285571752382E-2</v>
      </c>
      <c r="E916" s="3">
        <f t="shared" si="54"/>
        <v>-1.8906216136007899E-3</v>
      </c>
      <c r="F916">
        <f t="shared" si="55"/>
        <v>0</v>
      </c>
    </row>
    <row r="917" spans="1:6" x14ac:dyDescent="0.3">
      <c r="A917" s="1" t="s">
        <v>917</v>
      </c>
      <c r="B917" s="1">
        <v>2181.3000489999999</v>
      </c>
      <c r="C917" s="2">
        <f t="shared" si="56"/>
        <v>-2.2254880636449503E-3</v>
      </c>
      <c r="D917" s="3">
        <f t="shared" si="53"/>
        <v>-2.2295496625318264E-2</v>
      </c>
      <c r="E917" s="3">
        <f t="shared" si="54"/>
        <v>1.7183827372652054E-2</v>
      </c>
      <c r="F917">
        <f t="shared" si="55"/>
        <v>0</v>
      </c>
    </row>
    <row r="918" spans="1:6" x14ac:dyDescent="0.3">
      <c r="A918" s="1" t="s">
        <v>918</v>
      </c>
      <c r="B918" s="1">
        <v>2127.8100589999999</v>
      </c>
      <c r="C918" s="2">
        <f t="shared" si="56"/>
        <v>-2.482774229870716E-2</v>
      </c>
      <c r="D918" s="3">
        <f t="shared" si="53"/>
        <v>-4.5601931874554365E-2</v>
      </c>
      <c r="E918" s="3">
        <f t="shared" si="54"/>
        <v>-6.0114094109810692E-3</v>
      </c>
      <c r="F918">
        <f t="shared" si="55"/>
        <v>0</v>
      </c>
    </row>
    <row r="919" spans="1:6" x14ac:dyDescent="0.3">
      <c r="A919" s="1" t="s">
        <v>919</v>
      </c>
      <c r="B919" s="1">
        <v>2159.040039</v>
      </c>
      <c r="C919" s="2">
        <f t="shared" si="56"/>
        <v>1.4570387013562412E-2</v>
      </c>
      <c r="D919" s="3">
        <f t="shared" ref="D919:D982" si="57">_xlfn.STDEV.S(C899:C919)*SQRT(10)*Factor</f>
        <v>-5.1355319997181771E-2</v>
      </c>
      <c r="E919" s="3">
        <f t="shared" si="54"/>
        <v>1.5353833789409474E-2</v>
      </c>
      <c r="F919">
        <f t="shared" si="55"/>
        <v>0</v>
      </c>
    </row>
    <row r="920" spans="1:6" x14ac:dyDescent="0.3">
      <c r="A920" s="1" t="s">
        <v>920</v>
      </c>
      <c r="B920" s="1">
        <v>2127.0200199999999</v>
      </c>
      <c r="C920" s="2">
        <f t="shared" si="56"/>
        <v>-1.4941748028884077E-2</v>
      </c>
      <c r="D920" s="3">
        <f t="shared" si="57"/>
        <v>-5.6294763748015605E-2</v>
      </c>
      <c r="E920" s="3">
        <f t="shared" ref="E920:E983" si="58">LN(B931/B921)</f>
        <v>2.1224259540001667E-2</v>
      </c>
      <c r="F920">
        <f t="shared" ref="F920:F983" si="59">IF(E920&lt;D920, 1, 0)</f>
        <v>0</v>
      </c>
    </row>
    <row r="921" spans="1:6" x14ac:dyDescent="0.3">
      <c r="A921" s="1" t="s">
        <v>921</v>
      </c>
      <c r="B921" s="1">
        <v>2125.7700199999999</v>
      </c>
      <c r="C921" s="2">
        <f t="shared" si="56"/>
        <v>-5.8784939968330771E-4</v>
      </c>
      <c r="D921" s="3">
        <f t="shared" si="57"/>
        <v>-5.5897152794364205E-2</v>
      </c>
      <c r="E921" s="3">
        <f t="shared" si="58"/>
        <v>1.8006156453526231E-3</v>
      </c>
      <c r="F921">
        <f t="shared" si="59"/>
        <v>0</v>
      </c>
    </row>
    <row r="922" spans="1:6" x14ac:dyDescent="0.3">
      <c r="A922" s="1" t="s">
        <v>922</v>
      </c>
      <c r="B922" s="1">
        <v>2147.26001</v>
      </c>
      <c r="C922" s="2">
        <f t="shared" si="56"/>
        <v>1.0058516338082277E-2</v>
      </c>
      <c r="D922" s="3">
        <f t="shared" si="57"/>
        <v>-5.8352360878220072E-2</v>
      </c>
      <c r="E922" s="3">
        <f t="shared" si="58"/>
        <v>1.3516436318255399E-2</v>
      </c>
      <c r="F922">
        <f t="shared" si="59"/>
        <v>0</v>
      </c>
    </row>
    <row r="923" spans="1:6" x14ac:dyDescent="0.3">
      <c r="A923" s="1" t="s">
        <v>923</v>
      </c>
      <c r="B923" s="1">
        <v>2139.1599120000001</v>
      </c>
      <c r="C923" s="2">
        <f t="shared" si="56"/>
        <v>-3.7794279558526649E-3</v>
      </c>
      <c r="D923" s="3">
        <f t="shared" si="57"/>
        <v>-5.8389451170382002E-2</v>
      </c>
      <c r="E923" s="3">
        <f t="shared" si="58"/>
        <v>1.0269016111362255E-2</v>
      </c>
      <c r="F923">
        <f t="shared" si="59"/>
        <v>0</v>
      </c>
    </row>
    <row r="924" spans="1:6" x14ac:dyDescent="0.3">
      <c r="A924" s="1" t="s">
        <v>924</v>
      </c>
      <c r="B924" s="1">
        <v>2139.1201169999999</v>
      </c>
      <c r="C924" s="2">
        <f t="shared" si="56"/>
        <v>-1.8603270347706181E-5</v>
      </c>
      <c r="D924" s="3">
        <f t="shared" si="57"/>
        <v>-5.8174327586152291E-2</v>
      </c>
      <c r="E924" s="3">
        <f t="shared" si="58"/>
        <v>5.0020406141207379E-3</v>
      </c>
      <c r="F924">
        <f t="shared" si="59"/>
        <v>0</v>
      </c>
    </row>
    <row r="925" spans="1:6" x14ac:dyDescent="0.3">
      <c r="A925" s="1" t="s">
        <v>925</v>
      </c>
      <c r="B925" s="1">
        <v>2139.76001</v>
      </c>
      <c r="C925" s="2">
        <f t="shared" si="56"/>
        <v>2.9909368142030094E-4</v>
      </c>
      <c r="D925" s="3">
        <f t="shared" si="57"/>
        <v>-5.8210097606271591E-2</v>
      </c>
      <c r="E925" s="3">
        <f t="shared" si="58"/>
        <v>-1.568473400158585E-3</v>
      </c>
      <c r="F925">
        <f t="shared" si="59"/>
        <v>0</v>
      </c>
    </row>
    <row r="926" spans="1:6" x14ac:dyDescent="0.3">
      <c r="A926" s="1" t="s">
        <v>926</v>
      </c>
      <c r="B926" s="1">
        <v>2163.1201169999999</v>
      </c>
      <c r="C926" s="2">
        <f t="shared" si="56"/>
        <v>1.0858000137422273E-2</v>
      </c>
      <c r="D926" s="3">
        <f t="shared" si="57"/>
        <v>-6.1235841036707685E-2</v>
      </c>
      <c r="E926" s="3">
        <f t="shared" si="58"/>
        <v>-7.5657812829632871E-3</v>
      </c>
      <c r="F926">
        <f t="shared" si="59"/>
        <v>0</v>
      </c>
    </row>
    <row r="927" spans="1:6" x14ac:dyDescent="0.3">
      <c r="A927" s="1" t="s">
        <v>927</v>
      </c>
      <c r="B927" s="1">
        <v>2177.179932</v>
      </c>
      <c r="C927" s="2">
        <f t="shared" si="56"/>
        <v>6.478752169386928E-3</v>
      </c>
      <c r="D927" s="3">
        <f t="shared" si="57"/>
        <v>-6.2136642039361763E-2</v>
      </c>
      <c r="E927" s="3">
        <f t="shared" si="58"/>
        <v>-5.0712757378819865E-3</v>
      </c>
      <c r="F927">
        <f t="shared" si="59"/>
        <v>0</v>
      </c>
    </row>
    <row r="928" spans="1:6" x14ac:dyDescent="0.3">
      <c r="A928" s="1" t="s">
        <v>928</v>
      </c>
      <c r="B928" s="1">
        <v>2164.6899410000001</v>
      </c>
      <c r="C928" s="2">
        <f t="shared" si="56"/>
        <v>-5.7532933124543554E-3</v>
      </c>
      <c r="D928" s="3">
        <f t="shared" si="57"/>
        <v>-6.2251321362146526E-2</v>
      </c>
      <c r="E928" s="3">
        <f t="shared" si="58"/>
        <v>8.1489044077843308E-3</v>
      </c>
      <c r="F928">
        <f t="shared" si="59"/>
        <v>0</v>
      </c>
    </row>
    <row r="929" spans="1:6" x14ac:dyDescent="0.3">
      <c r="A929" s="1" t="s">
        <v>929</v>
      </c>
      <c r="B929" s="1">
        <v>2146.1000979999999</v>
      </c>
      <c r="C929" s="2">
        <f t="shared" si="56"/>
        <v>-8.6248497700706916E-3</v>
      </c>
      <c r="D929" s="3">
        <f t="shared" si="57"/>
        <v>-6.3682108002719715E-2</v>
      </c>
      <c r="E929" s="3">
        <f t="shared" si="58"/>
        <v>-1.0799168630304503E-2</v>
      </c>
      <c r="F929">
        <f t="shared" si="59"/>
        <v>0</v>
      </c>
    </row>
    <row r="930" spans="1:6" x14ac:dyDescent="0.3">
      <c r="A930" s="1" t="s">
        <v>930</v>
      </c>
      <c r="B930" s="1">
        <v>2159.929932</v>
      </c>
      <c r="C930" s="2">
        <f t="shared" si="56"/>
        <v>6.4234951715066626E-3</v>
      </c>
      <c r="D930" s="3">
        <f t="shared" si="57"/>
        <v>-6.4631581846073635E-2</v>
      </c>
      <c r="E930" s="3">
        <f t="shared" si="58"/>
        <v>-1.4935812387440409E-2</v>
      </c>
      <c r="F930">
        <f t="shared" si="59"/>
        <v>0</v>
      </c>
    </row>
    <row r="931" spans="1:6" x14ac:dyDescent="0.3">
      <c r="A931" s="1" t="s">
        <v>931</v>
      </c>
      <c r="B931" s="1">
        <v>2171.3701169999999</v>
      </c>
      <c r="C931" s="2">
        <f t="shared" si="56"/>
        <v>5.2825763509087575E-3</v>
      </c>
      <c r="D931" s="3">
        <f t="shared" si="57"/>
        <v>-6.4647122018634401E-2</v>
      </c>
      <c r="E931" s="3">
        <f t="shared" si="58"/>
        <v>-8.6747613305084743E-3</v>
      </c>
      <c r="F931">
        <f t="shared" si="59"/>
        <v>0</v>
      </c>
    </row>
    <row r="932" spans="1:6" x14ac:dyDescent="0.3">
      <c r="A932" s="1" t="s">
        <v>932</v>
      </c>
      <c r="B932" s="1">
        <v>2151.1298830000001</v>
      </c>
      <c r="C932" s="2">
        <f t="shared" si="56"/>
        <v>-9.3651275565667449E-3</v>
      </c>
      <c r="D932" s="3">
        <f t="shared" si="57"/>
        <v>-6.6266489302279824E-2</v>
      </c>
      <c r="E932" s="3">
        <f t="shared" si="58"/>
        <v>-1.6409570188796425E-2</v>
      </c>
      <c r="F932">
        <f t="shared" si="59"/>
        <v>0</v>
      </c>
    </row>
    <row r="933" spans="1:6" x14ac:dyDescent="0.3">
      <c r="A933" s="1" t="s">
        <v>933</v>
      </c>
      <c r="B933" s="1">
        <v>2168.2700199999999</v>
      </c>
      <c r="C933" s="2">
        <f t="shared" si="56"/>
        <v>7.9363927170502876E-3</v>
      </c>
      <c r="D933" s="3">
        <f t="shared" si="57"/>
        <v>-6.7552708222313462E-2</v>
      </c>
      <c r="E933" s="3">
        <f t="shared" si="58"/>
        <v>-1.6186164603632893E-2</v>
      </c>
      <c r="F933">
        <f t="shared" si="59"/>
        <v>0</v>
      </c>
    </row>
    <row r="934" spans="1:6" x14ac:dyDescent="0.3">
      <c r="A934" s="1" t="s">
        <v>934</v>
      </c>
      <c r="B934" s="1">
        <v>2161.1999510000001</v>
      </c>
      <c r="C934" s="2">
        <f t="shared" si="56"/>
        <v>-3.2660234772408018E-3</v>
      </c>
      <c r="D934" s="3">
        <f t="shared" si="57"/>
        <v>-6.7748516540950307E-2</v>
      </c>
      <c r="E934" s="3">
        <f t="shared" si="58"/>
        <v>-5.0767770214522135E-3</v>
      </c>
      <c r="F934">
        <f t="shared" si="59"/>
        <v>0</v>
      </c>
    </row>
    <row r="935" spans="1:6" x14ac:dyDescent="0.3">
      <c r="A935" s="1" t="s">
        <v>935</v>
      </c>
      <c r="B935" s="1">
        <v>2150.48999</v>
      </c>
      <c r="C935" s="2">
        <f t="shared" si="56"/>
        <v>-4.9678818158212078E-3</v>
      </c>
      <c r="D935" s="3">
        <f t="shared" si="57"/>
        <v>-6.7732909894464025E-2</v>
      </c>
      <c r="E935" s="3">
        <f t="shared" si="58"/>
        <v>-7.1746911790525839E-3</v>
      </c>
      <c r="F935">
        <f t="shared" si="59"/>
        <v>0</v>
      </c>
    </row>
    <row r="936" spans="1:6" x14ac:dyDescent="0.3">
      <c r="A936" s="1" t="s">
        <v>936</v>
      </c>
      <c r="B936" s="1">
        <v>2159.7299800000001</v>
      </c>
      <c r="C936" s="2">
        <f t="shared" si="56"/>
        <v>4.2874861231427417E-3</v>
      </c>
      <c r="D936" s="3">
        <f t="shared" si="57"/>
        <v>-6.7954996541980256E-2</v>
      </c>
      <c r="E936" s="3">
        <f t="shared" si="58"/>
        <v>-9.0328065167906355E-3</v>
      </c>
      <c r="F936">
        <f t="shared" si="59"/>
        <v>0</v>
      </c>
    </row>
    <row r="937" spans="1:6" x14ac:dyDescent="0.3">
      <c r="A937" s="1" t="s">
        <v>937</v>
      </c>
      <c r="B937" s="1">
        <v>2160.7700199999999</v>
      </c>
      <c r="C937" s="2">
        <f t="shared" si="56"/>
        <v>4.8144428658220277E-4</v>
      </c>
      <c r="D937" s="3">
        <f t="shared" si="57"/>
        <v>-6.7973463161780018E-2</v>
      </c>
      <c r="E937" s="3">
        <f t="shared" si="58"/>
        <v>-5.8581639917321664E-3</v>
      </c>
      <c r="F937">
        <f t="shared" si="59"/>
        <v>0</v>
      </c>
    </row>
    <row r="938" spans="1:6" x14ac:dyDescent="0.3">
      <c r="A938" s="1" t="s">
        <v>938</v>
      </c>
      <c r="B938" s="1">
        <v>2153.73999</v>
      </c>
      <c r="C938" s="2">
        <f t="shared" si="56"/>
        <v>-3.2587877673729898E-3</v>
      </c>
      <c r="D938" s="3">
        <f t="shared" si="57"/>
        <v>-6.8062307246104126E-2</v>
      </c>
      <c r="E938" s="3">
        <f t="shared" si="58"/>
        <v>-5.7148997269220632E-3</v>
      </c>
      <c r="F938">
        <f t="shared" si="59"/>
        <v>0</v>
      </c>
    </row>
    <row r="939" spans="1:6" x14ac:dyDescent="0.3">
      <c r="A939" s="1" t="s">
        <v>939</v>
      </c>
      <c r="B939" s="1">
        <v>2163.6599120000001</v>
      </c>
      <c r="C939" s="2">
        <f t="shared" si="56"/>
        <v>4.5953303755956135E-3</v>
      </c>
      <c r="D939" s="3">
        <f t="shared" si="57"/>
        <v>-5.4831474022088184E-2</v>
      </c>
      <c r="E939" s="3">
        <f t="shared" si="58"/>
        <v>3.0047206820230593E-3</v>
      </c>
      <c r="F939">
        <f t="shared" si="59"/>
        <v>0</v>
      </c>
    </row>
    <row r="940" spans="1:6" x14ac:dyDescent="0.3">
      <c r="A940" s="1" t="s">
        <v>940</v>
      </c>
      <c r="B940" s="1">
        <v>2136.7299800000001</v>
      </c>
      <c r="C940" s="2">
        <f t="shared" si="56"/>
        <v>-1.2524577866582336E-2</v>
      </c>
      <c r="D940" s="3">
        <f t="shared" si="57"/>
        <v>-5.3652257356232504E-2</v>
      </c>
      <c r="E940" s="3">
        <f t="shared" si="58"/>
        <v>1.1686038607440934E-4</v>
      </c>
      <c r="F940">
        <f t="shared" si="59"/>
        <v>0</v>
      </c>
    </row>
    <row r="941" spans="1:6" x14ac:dyDescent="0.3">
      <c r="A941" s="1" t="s">
        <v>941</v>
      </c>
      <c r="B941" s="1">
        <v>2139.179932</v>
      </c>
      <c r="C941" s="2">
        <f t="shared" si="56"/>
        <v>1.1459325937728834E-3</v>
      </c>
      <c r="D941" s="3">
        <f t="shared" si="57"/>
        <v>-4.7830058701201106E-2</v>
      </c>
      <c r="E941" s="3">
        <f t="shared" si="58"/>
        <v>2.2974078242235475E-4</v>
      </c>
      <c r="F941">
        <f t="shared" si="59"/>
        <v>0</v>
      </c>
    </row>
    <row r="942" spans="1:6" x14ac:dyDescent="0.3">
      <c r="A942" s="1" t="s">
        <v>942</v>
      </c>
      <c r="B942" s="1">
        <v>2132.5500489999999</v>
      </c>
      <c r="C942" s="2">
        <f t="shared" si="56"/>
        <v>-3.104076499634731E-3</v>
      </c>
      <c r="D942" s="3">
        <f t="shared" si="57"/>
        <v>-4.8122061150087617E-2</v>
      </c>
      <c r="E942" s="3">
        <f t="shared" si="58"/>
        <v>-3.0849832381003735E-3</v>
      </c>
      <c r="F942">
        <f t="shared" si="59"/>
        <v>0</v>
      </c>
    </row>
    <row r="943" spans="1:6" x14ac:dyDescent="0.3">
      <c r="A943" s="1" t="s">
        <v>943</v>
      </c>
      <c r="B943" s="1">
        <v>2132.9799800000001</v>
      </c>
      <c r="C943" s="2">
        <f t="shared" si="56"/>
        <v>2.0158385876223729E-4</v>
      </c>
      <c r="D943" s="3">
        <f t="shared" si="57"/>
        <v>-4.5140242660417079E-2</v>
      </c>
      <c r="E943" s="3">
        <f t="shared" si="58"/>
        <v>-1.6464934046237225E-4</v>
      </c>
      <c r="F943">
        <f t="shared" si="59"/>
        <v>0</v>
      </c>
    </row>
    <row r="944" spans="1:6" x14ac:dyDescent="0.3">
      <c r="A944" s="1" t="s">
        <v>944</v>
      </c>
      <c r="B944" s="1">
        <v>2126.5</v>
      </c>
      <c r="C944" s="2">
        <f t="shared" si="56"/>
        <v>-3.0426178920773266E-3</v>
      </c>
      <c r="D944" s="3">
        <f t="shared" si="57"/>
        <v>-4.5002632964560821E-2</v>
      </c>
      <c r="E944" s="3">
        <f t="shared" si="58"/>
        <v>-1.3116173913295346E-2</v>
      </c>
      <c r="F944">
        <f t="shared" si="59"/>
        <v>0</v>
      </c>
    </row>
    <row r="945" spans="1:6" x14ac:dyDescent="0.3">
      <c r="A945" s="1" t="s">
        <v>945</v>
      </c>
      <c r="B945" s="1">
        <v>2139.6000979999999</v>
      </c>
      <c r="C945" s="2">
        <f t="shared" si="56"/>
        <v>6.1415057663595871E-3</v>
      </c>
      <c r="D945" s="3">
        <f t="shared" si="57"/>
        <v>-4.6171773568987586E-2</v>
      </c>
      <c r="E945" s="3">
        <f t="shared" si="58"/>
        <v>-2.1852630666518495E-2</v>
      </c>
      <c r="F945">
        <f t="shared" si="59"/>
        <v>0</v>
      </c>
    </row>
    <row r="946" spans="1:6" x14ac:dyDescent="0.3">
      <c r="A946" s="1" t="s">
        <v>946</v>
      </c>
      <c r="B946" s="1">
        <v>2144.290039</v>
      </c>
      <c r="C946" s="2">
        <f t="shared" si="56"/>
        <v>2.1895719655424944E-3</v>
      </c>
      <c r="D946" s="3">
        <f t="shared" si="57"/>
        <v>-4.6303279681709088E-2</v>
      </c>
      <c r="E946" s="3">
        <f t="shared" si="58"/>
        <v>-2.4909172496695841E-2</v>
      </c>
      <c r="F946">
        <f t="shared" si="59"/>
        <v>0</v>
      </c>
    </row>
    <row r="947" spans="1:6" x14ac:dyDescent="0.3">
      <c r="A947" s="1" t="s">
        <v>947</v>
      </c>
      <c r="B947" s="1">
        <v>2141.3400879999999</v>
      </c>
      <c r="C947" s="2">
        <f t="shared" si="56"/>
        <v>-1.3766710511558952E-3</v>
      </c>
      <c r="D947" s="3">
        <f t="shared" si="57"/>
        <v>-4.2631929860791687E-2</v>
      </c>
      <c r="E947" s="3">
        <f t="shared" si="58"/>
        <v>-2.6492547301360816E-2</v>
      </c>
      <c r="F947">
        <f t="shared" si="59"/>
        <v>0</v>
      </c>
    </row>
    <row r="948" spans="1:6" x14ac:dyDescent="0.3">
      <c r="A948" s="1" t="s">
        <v>948</v>
      </c>
      <c r="B948" s="1">
        <v>2141.1599120000001</v>
      </c>
      <c r="C948" s="2">
        <f t="shared" si="56"/>
        <v>-8.4145242314662383E-5</v>
      </c>
      <c r="D948" s="3">
        <f t="shared" si="57"/>
        <v>-4.1003105985535936E-2</v>
      </c>
      <c r="E948" s="3">
        <f t="shared" si="58"/>
        <v>-9.2509421647354872E-3</v>
      </c>
      <c r="F948">
        <f t="shared" si="59"/>
        <v>0</v>
      </c>
    </row>
    <row r="949" spans="1:6" x14ac:dyDescent="0.3">
      <c r="A949" s="1" t="s">
        <v>949</v>
      </c>
      <c r="B949" s="1">
        <v>2151.330078</v>
      </c>
      <c r="C949" s="2">
        <f t="shared" si="56"/>
        <v>4.7385946404059154E-3</v>
      </c>
      <c r="D949" s="3">
        <f t="shared" si="57"/>
        <v>-4.1028896417592817E-2</v>
      </c>
      <c r="E949" s="3">
        <f t="shared" si="58"/>
        <v>-1.6811063399788935E-3</v>
      </c>
      <c r="F949">
        <f t="shared" si="59"/>
        <v>0</v>
      </c>
    </row>
    <row r="950" spans="1:6" x14ac:dyDescent="0.3">
      <c r="A950" s="1" t="s">
        <v>950</v>
      </c>
      <c r="B950" s="1">
        <v>2143.1599120000001</v>
      </c>
      <c r="C950" s="2">
        <f t="shared" si="56"/>
        <v>-3.8049574576371451E-3</v>
      </c>
      <c r="D950" s="3">
        <f t="shared" si="57"/>
        <v>-3.9063442189212753E-2</v>
      </c>
      <c r="E950" s="3">
        <f t="shared" si="58"/>
        <v>1.1076941160321145E-2</v>
      </c>
      <c r="F950">
        <f t="shared" si="59"/>
        <v>0</v>
      </c>
    </row>
    <row r="951" spans="1:6" x14ac:dyDescent="0.3">
      <c r="A951" s="1" t="s">
        <v>951</v>
      </c>
      <c r="B951" s="1">
        <v>2139.429932</v>
      </c>
      <c r="C951" s="2">
        <f t="shared" si="56"/>
        <v>-1.741927702175836E-3</v>
      </c>
      <c r="D951" s="3">
        <f t="shared" si="57"/>
        <v>-3.7563761225986855E-2</v>
      </c>
      <c r="E951" s="3">
        <f t="shared" si="58"/>
        <v>1.6016982655094762E-2</v>
      </c>
      <c r="F951">
        <f t="shared" si="59"/>
        <v>0</v>
      </c>
    </row>
    <row r="952" spans="1:6" x14ac:dyDescent="0.3">
      <c r="A952" s="1" t="s">
        <v>952</v>
      </c>
      <c r="B952" s="1">
        <v>2133.040039</v>
      </c>
      <c r="C952" s="2">
        <f t="shared" si="56"/>
        <v>-2.991196103286747E-3</v>
      </c>
      <c r="D952" s="3">
        <f t="shared" si="57"/>
        <v>-3.6477134354130948E-2</v>
      </c>
      <c r="E952" s="3">
        <f t="shared" si="58"/>
        <v>1.7731194605914647E-2</v>
      </c>
      <c r="F952">
        <f t="shared" si="59"/>
        <v>0</v>
      </c>
    </row>
    <row r="953" spans="1:6" x14ac:dyDescent="0.3">
      <c r="A953" s="1" t="s">
        <v>953</v>
      </c>
      <c r="B953" s="1">
        <v>2126.4099120000001</v>
      </c>
      <c r="C953" s="2">
        <f t="shared" si="56"/>
        <v>-3.1131401617605554E-3</v>
      </c>
      <c r="D953" s="3">
        <f t="shared" si="57"/>
        <v>-3.3810333860657474E-2</v>
      </c>
      <c r="E953" s="3">
        <f t="shared" si="58"/>
        <v>1.7737969143161527E-2</v>
      </c>
      <c r="F953">
        <f t="shared" si="59"/>
        <v>0</v>
      </c>
    </row>
    <row r="954" spans="1:6" x14ac:dyDescent="0.3">
      <c r="A954" s="1" t="s">
        <v>954</v>
      </c>
      <c r="B954" s="1">
        <v>2126.1499020000001</v>
      </c>
      <c r="C954" s="2">
        <f t="shared" si="56"/>
        <v>-1.2228399443930542E-4</v>
      </c>
      <c r="D954" s="3">
        <f t="shared" si="57"/>
        <v>-3.0665443202091518E-2</v>
      </c>
      <c r="E954" s="3">
        <f t="shared" si="58"/>
        <v>3.2000943244627843E-2</v>
      </c>
      <c r="F954">
        <f t="shared" si="59"/>
        <v>0</v>
      </c>
    </row>
    <row r="955" spans="1:6" x14ac:dyDescent="0.3">
      <c r="A955" s="1" t="s">
        <v>955</v>
      </c>
      <c r="B955" s="1">
        <v>2111.719971</v>
      </c>
      <c r="C955" s="2">
        <f t="shared" si="56"/>
        <v>-6.810018806473475E-3</v>
      </c>
      <c r="D955" s="3">
        <f t="shared" si="57"/>
        <v>-3.1897686832844122E-2</v>
      </c>
      <c r="E955" s="3">
        <f t="shared" si="58"/>
        <v>3.6964311129831284E-2</v>
      </c>
      <c r="F955">
        <f t="shared" si="59"/>
        <v>0</v>
      </c>
    </row>
    <row r="956" spans="1:6" x14ac:dyDescent="0.3">
      <c r="A956" s="1" t="s">
        <v>956</v>
      </c>
      <c r="B956" s="1">
        <v>2097.9399410000001</v>
      </c>
      <c r="C956" s="2">
        <f t="shared" si="56"/>
        <v>-6.5468847876808331E-3</v>
      </c>
      <c r="D956" s="3">
        <f t="shared" si="57"/>
        <v>-3.251023831435456E-2</v>
      </c>
      <c r="E956" s="3">
        <f t="shared" si="58"/>
        <v>4.6062993473248416E-2</v>
      </c>
      <c r="F956">
        <f t="shared" si="59"/>
        <v>0</v>
      </c>
    </row>
    <row r="957" spans="1:6" x14ac:dyDescent="0.3">
      <c r="A957" s="1" t="s">
        <v>957</v>
      </c>
      <c r="B957" s="1">
        <v>2088.6599120000001</v>
      </c>
      <c r="C957" s="2">
        <f t="shared" si="56"/>
        <v>-4.4332128813332093E-3</v>
      </c>
      <c r="D957" s="3">
        <f t="shared" si="57"/>
        <v>-3.1542899690691552E-2</v>
      </c>
      <c r="E957" s="3">
        <f t="shared" si="58"/>
        <v>4.5340862082862567E-2</v>
      </c>
      <c r="F957">
        <f t="shared" si="59"/>
        <v>0</v>
      </c>
    </row>
    <row r="958" spans="1:6" x14ac:dyDescent="0.3">
      <c r="A958" s="1" t="s">
        <v>958</v>
      </c>
      <c r="B958" s="1">
        <v>2085.179932</v>
      </c>
      <c r="C958" s="2">
        <f t="shared" si="56"/>
        <v>-1.667520046979567E-3</v>
      </c>
      <c r="D958" s="3">
        <f t="shared" si="57"/>
        <v>-3.1348457118584049E-2</v>
      </c>
      <c r="E958" s="3">
        <f t="shared" si="58"/>
        <v>3.079436469773876E-2</v>
      </c>
      <c r="F958">
        <f t="shared" si="59"/>
        <v>0</v>
      </c>
    </row>
    <row r="959" spans="1:6" x14ac:dyDescent="0.3">
      <c r="A959" s="1" t="s">
        <v>959</v>
      </c>
      <c r="B959" s="1">
        <v>2131.5200199999999</v>
      </c>
      <c r="C959" s="2">
        <f t="shared" si="56"/>
        <v>2.198019977703114E-2</v>
      </c>
      <c r="D959" s="3">
        <f t="shared" si="57"/>
        <v>-4.9100365136526124E-2</v>
      </c>
      <c r="E959" s="3">
        <f t="shared" si="58"/>
        <v>2.9192577086312448E-2</v>
      </c>
      <c r="F959">
        <f t="shared" si="59"/>
        <v>0</v>
      </c>
    </row>
    <row r="960" spans="1:6" x14ac:dyDescent="0.3">
      <c r="A960" s="1" t="s">
        <v>960</v>
      </c>
      <c r="B960" s="1">
        <v>2139.5600589999999</v>
      </c>
      <c r="C960" s="2">
        <f t="shared" si="56"/>
        <v>3.7648783671193967E-3</v>
      </c>
      <c r="D960" s="3">
        <f t="shared" si="57"/>
        <v>-4.8885077725723133E-2</v>
      </c>
      <c r="E960" s="3">
        <f t="shared" si="58"/>
        <v>1.8984155764164078E-2</v>
      </c>
      <c r="F960">
        <f t="shared" si="59"/>
        <v>0</v>
      </c>
    </row>
    <row r="961" spans="1:6" x14ac:dyDescent="0.3">
      <c r="A961" s="1" t="s">
        <v>961</v>
      </c>
      <c r="B961" s="1">
        <v>2163.26001</v>
      </c>
      <c r="C961" s="2">
        <f t="shared" si="56"/>
        <v>1.1016119798123997E-2</v>
      </c>
      <c r="D961" s="3">
        <f t="shared" si="57"/>
        <v>-4.7856117202149578E-2</v>
      </c>
      <c r="E961" s="3">
        <f t="shared" si="58"/>
        <v>2.0942056006754067E-2</v>
      </c>
      <c r="F961">
        <f t="shared" si="59"/>
        <v>0</v>
      </c>
    </row>
    <row r="962" spans="1:6" x14ac:dyDescent="0.3">
      <c r="A962" s="1" t="s">
        <v>962</v>
      </c>
      <c r="B962" s="1">
        <v>2167.4799800000001</v>
      </c>
      <c r="C962" s="2">
        <f t="shared" si="56"/>
        <v>1.948845391487013E-3</v>
      </c>
      <c r="D962" s="3">
        <f t="shared" si="57"/>
        <v>-4.7898803832356417E-2</v>
      </c>
      <c r="E962" s="3">
        <f t="shared" si="58"/>
        <v>1.707259494248985E-2</v>
      </c>
      <c r="F962">
        <f t="shared" si="59"/>
        <v>0</v>
      </c>
    </row>
    <row r="963" spans="1:6" x14ac:dyDescent="0.3">
      <c r="A963" s="1" t="s">
        <v>963</v>
      </c>
      <c r="B963" s="1">
        <v>2164.4499510000001</v>
      </c>
      <c r="C963" s="2">
        <f t="shared" si="56"/>
        <v>-1.3989282109407189E-3</v>
      </c>
      <c r="D963" s="3">
        <f t="shared" si="57"/>
        <v>-4.7616892002922281E-2</v>
      </c>
      <c r="E963" s="3">
        <f t="shared" si="58"/>
        <v>1.8522506568495637E-2</v>
      </c>
      <c r="F963">
        <f t="shared" si="59"/>
        <v>0</v>
      </c>
    </row>
    <row r="964" spans="1:6" x14ac:dyDescent="0.3">
      <c r="A964" s="1" t="s">
        <v>964</v>
      </c>
      <c r="B964" s="1">
        <v>2164.1999510000001</v>
      </c>
      <c r="C964" s="2">
        <f t="shared" ref="C964:C1027" si="60">LN(B964/B963)</f>
        <v>-1.1550945719234191E-4</v>
      </c>
      <c r="D964" s="3">
        <f t="shared" si="57"/>
        <v>-4.7628719521221906E-2</v>
      </c>
      <c r="E964" s="3">
        <f t="shared" si="58"/>
        <v>8.4126209527162071E-3</v>
      </c>
      <c r="F964">
        <f t="shared" si="59"/>
        <v>0</v>
      </c>
    </row>
    <row r="965" spans="1:6" x14ac:dyDescent="0.3">
      <c r="A965" s="1" t="s">
        <v>965</v>
      </c>
      <c r="B965" s="1">
        <v>2180.389893</v>
      </c>
      <c r="C965" s="2">
        <f t="shared" si="60"/>
        <v>7.4529552949928806E-3</v>
      </c>
      <c r="D965" s="3">
        <f t="shared" si="57"/>
        <v>-4.8376167513490907E-2</v>
      </c>
      <c r="E965" s="3">
        <f t="shared" si="58"/>
        <v>6.4744146466209421E-3</v>
      </c>
      <c r="F965">
        <f t="shared" si="59"/>
        <v>0</v>
      </c>
    </row>
    <row r="966" spans="1:6" x14ac:dyDescent="0.3">
      <c r="A966" s="1" t="s">
        <v>966</v>
      </c>
      <c r="B966" s="1">
        <v>2176.9399410000001</v>
      </c>
      <c r="C966" s="2">
        <f t="shared" si="60"/>
        <v>-1.5835169024771387E-3</v>
      </c>
      <c r="D966" s="3">
        <f t="shared" si="57"/>
        <v>-4.7823725037196743E-2</v>
      </c>
      <c r="E966" s="3">
        <f t="shared" si="58"/>
        <v>2.2058728832596575E-3</v>
      </c>
      <c r="F966">
        <f t="shared" si="59"/>
        <v>0</v>
      </c>
    </row>
    <row r="967" spans="1:6" x14ac:dyDescent="0.3">
      <c r="A967" s="1" t="s">
        <v>967</v>
      </c>
      <c r="B967" s="1">
        <v>2187.1201169999999</v>
      </c>
      <c r="C967" s="2">
        <f t="shared" si="60"/>
        <v>4.6654694620837109E-3</v>
      </c>
      <c r="D967" s="3">
        <f t="shared" si="57"/>
        <v>-4.8178894613898827E-2</v>
      </c>
      <c r="E967" s="3">
        <f t="shared" si="58"/>
        <v>1.0399951354128953E-2</v>
      </c>
      <c r="F967">
        <f t="shared" si="59"/>
        <v>0</v>
      </c>
    </row>
    <row r="968" spans="1:6" x14ac:dyDescent="0.3">
      <c r="A968" s="1" t="s">
        <v>968</v>
      </c>
      <c r="B968" s="1">
        <v>2181.8999020000001</v>
      </c>
      <c r="C968" s="2">
        <f t="shared" si="60"/>
        <v>-2.3896514373653198E-3</v>
      </c>
      <c r="D968" s="3">
        <f t="shared" si="57"/>
        <v>-4.8337980266714729E-2</v>
      </c>
      <c r="E968" s="3">
        <f t="shared" si="58"/>
        <v>6.371333190857263E-3</v>
      </c>
      <c r="F968">
        <f t="shared" si="59"/>
        <v>0</v>
      </c>
    </row>
    <row r="969" spans="1:6" x14ac:dyDescent="0.3">
      <c r="A969" s="1" t="s">
        <v>969</v>
      </c>
      <c r="B969" s="1">
        <v>2198.179932</v>
      </c>
      <c r="C969" s="2">
        <f t="shared" si="60"/>
        <v>7.4337023919075753E-3</v>
      </c>
      <c r="D969" s="3">
        <f t="shared" si="57"/>
        <v>-4.94209972223984E-2</v>
      </c>
      <c r="E969" s="3">
        <f t="shared" si="58"/>
        <v>1.7285601545145406E-2</v>
      </c>
      <c r="F969">
        <f t="shared" si="59"/>
        <v>0</v>
      </c>
    </row>
    <row r="970" spans="1:6" x14ac:dyDescent="0.3">
      <c r="A970" s="1" t="s">
        <v>970</v>
      </c>
      <c r="B970" s="1">
        <v>2202.9399410000001</v>
      </c>
      <c r="C970" s="2">
        <f t="shared" si="60"/>
        <v>2.1630907556930735E-3</v>
      </c>
      <c r="D970" s="3">
        <f t="shared" si="57"/>
        <v>-4.9101174823041133E-2</v>
      </c>
      <c r="E970" s="3">
        <f t="shared" si="58"/>
        <v>1.8634917751811447E-2</v>
      </c>
      <c r="F970">
        <f t="shared" si="59"/>
        <v>0</v>
      </c>
    </row>
    <row r="971" spans="1:6" x14ac:dyDescent="0.3">
      <c r="A971" s="1" t="s">
        <v>971</v>
      </c>
      <c r="B971" s="1">
        <v>2204.719971</v>
      </c>
      <c r="C971" s="2">
        <f t="shared" si="60"/>
        <v>8.0769847597577586E-4</v>
      </c>
      <c r="D971" s="3">
        <f t="shared" si="57"/>
        <v>-4.8400337586561336E-2</v>
      </c>
      <c r="E971" s="3">
        <f t="shared" si="58"/>
        <v>2.0649590700178175E-2</v>
      </c>
      <c r="F971">
        <f t="shared" si="59"/>
        <v>0</v>
      </c>
    </row>
    <row r="972" spans="1:6" x14ac:dyDescent="0.3">
      <c r="A972" s="1" t="s">
        <v>972</v>
      </c>
      <c r="B972" s="1">
        <v>2213.3500979999999</v>
      </c>
      <c r="C972" s="2">
        <f t="shared" si="60"/>
        <v>3.9067456340769443E-3</v>
      </c>
      <c r="D972" s="3">
        <f t="shared" si="57"/>
        <v>-4.8273656010572985E-2</v>
      </c>
      <c r="E972" s="3">
        <f t="shared" si="58"/>
        <v>2.4779897843863776E-2</v>
      </c>
      <c r="F972">
        <f t="shared" si="59"/>
        <v>0</v>
      </c>
    </row>
    <row r="973" spans="1:6" x14ac:dyDescent="0.3">
      <c r="A973" s="1" t="s">
        <v>973</v>
      </c>
      <c r="B973" s="1">
        <v>2201.719971</v>
      </c>
      <c r="C973" s="2">
        <f t="shared" si="60"/>
        <v>-5.2683892752049318E-3</v>
      </c>
      <c r="D973" s="3">
        <f t="shared" si="57"/>
        <v>-4.8994970183406483E-2</v>
      </c>
      <c r="E973" s="3">
        <f t="shared" si="58"/>
        <v>2.9963978979278206E-2</v>
      </c>
      <c r="F973">
        <f t="shared" si="59"/>
        <v>0</v>
      </c>
    </row>
    <row r="974" spans="1:6" x14ac:dyDescent="0.3">
      <c r="A974" s="1" t="s">
        <v>974</v>
      </c>
      <c r="B974" s="1">
        <v>2204.6599120000001</v>
      </c>
      <c r="C974" s="2">
        <f t="shared" si="60"/>
        <v>1.3344021688134898E-3</v>
      </c>
      <c r="D974" s="3">
        <f t="shared" si="57"/>
        <v>-4.8375908605079787E-2</v>
      </c>
      <c r="E974" s="3">
        <f t="shared" si="58"/>
        <v>2.4470613575770819E-2</v>
      </c>
      <c r="F974">
        <f t="shared" si="59"/>
        <v>0</v>
      </c>
    </row>
    <row r="975" spans="1:6" x14ac:dyDescent="0.3">
      <c r="A975" s="1" t="s">
        <v>975</v>
      </c>
      <c r="B975" s="1">
        <v>2198.8100589999999</v>
      </c>
      <c r="C975" s="2">
        <f t="shared" si="60"/>
        <v>-2.6569303207866061E-3</v>
      </c>
      <c r="D975" s="3">
        <f t="shared" si="57"/>
        <v>-4.8806432167752135E-2</v>
      </c>
      <c r="E975" s="3">
        <f t="shared" si="58"/>
        <v>3.1868044472406432E-2</v>
      </c>
      <c r="F975">
        <f t="shared" si="59"/>
        <v>0</v>
      </c>
    </row>
    <row r="976" spans="1:6" x14ac:dyDescent="0.3">
      <c r="A976" s="1" t="s">
        <v>976</v>
      </c>
      <c r="B976" s="1">
        <v>2191.080078</v>
      </c>
      <c r="C976" s="2">
        <f t="shared" si="60"/>
        <v>-3.5217232085723734E-3</v>
      </c>
      <c r="D976" s="3">
        <f t="shared" si="57"/>
        <v>-4.7542262288927752E-2</v>
      </c>
      <c r="E976" s="3">
        <f t="shared" si="58"/>
        <v>2.9718959994795138E-2</v>
      </c>
      <c r="F976">
        <f t="shared" si="59"/>
        <v>0</v>
      </c>
    </row>
    <row r="977" spans="1:6" x14ac:dyDescent="0.3">
      <c r="A977" s="1" t="s">
        <v>977</v>
      </c>
      <c r="B977" s="1">
        <v>2191.9499510000001</v>
      </c>
      <c r="C977" s="2">
        <f t="shared" si="60"/>
        <v>3.9692769872242176E-4</v>
      </c>
      <c r="D977" s="3">
        <f t="shared" si="57"/>
        <v>-4.5524512299399751E-2</v>
      </c>
      <c r="E977" s="3">
        <f t="shared" si="58"/>
        <v>2.5887705704439972E-2</v>
      </c>
      <c r="F977">
        <f t="shared" si="59"/>
        <v>0</v>
      </c>
    </row>
    <row r="978" spans="1:6" x14ac:dyDescent="0.3">
      <c r="A978" s="1" t="s">
        <v>978</v>
      </c>
      <c r="B978" s="1">
        <v>2204.709961</v>
      </c>
      <c r="C978" s="2">
        <f t="shared" si="60"/>
        <v>5.8044270335040676E-3</v>
      </c>
      <c r="D978" s="3">
        <f t="shared" si="57"/>
        <v>-4.4511897483296065E-2</v>
      </c>
      <c r="E978" s="3">
        <f t="shared" si="58"/>
        <v>2.6113534111384989E-2</v>
      </c>
      <c r="F978">
        <f t="shared" si="59"/>
        <v>0</v>
      </c>
    </row>
    <row r="979" spans="1:6" x14ac:dyDescent="0.3">
      <c r="A979" s="1" t="s">
        <v>979</v>
      </c>
      <c r="B979" s="1">
        <v>2212.2299800000001</v>
      </c>
      <c r="C979" s="2">
        <f t="shared" si="60"/>
        <v>3.4050842286357528E-3</v>
      </c>
      <c r="D979" s="3">
        <f t="shared" si="57"/>
        <v>-4.3944918648951149E-2</v>
      </c>
      <c r="E979" s="3">
        <f t="shared" si="58"/>
        <v>1.057578933216396E-2</v>
      </c>
      <c r="F979">
        <f t="shared" si="59"/>
        <v>0</v>
      </c>
    </row>
    <row r="980" spans="1:6" x14ac:dyDescent="0.3">
      <c r="A980" s="1" t="s">
        <v>980</v>
      </c>
      <c r="B980" s="1">
        <v>2241.3500979999999</v>
      </c>
      <c r="C980" s="2">
        <f t="shared" si="60"/>
        <v>1.3077359109980912E-2</v>
      </c>
      <c r="D980" s="3">
        <f t="shared" si="57"/>
        <v>-3.4815020113368962E-2</v>
      </c>
      <c r="E980" s="3">
        <f t="shared" si="58"/>
        <v>6.5540632961167021E-3</v>
      </c>
      <c r="F980">
        <f t="shared" si="59"/>
        <v>0</v>
      </c>
    </row>
    <row r="981" spans="1:6" x14ac:dyDescent="0.3">
      <c r="A981" s="1" t="s">
        <v>981</v>
      </c>
      <c r="B981" s="1">
        <v>2246.1899410000001</v>
      </c>
      <c r="C981" s="2">
        <f t="shared" si="60"/>
        <v>2.1570146826418611E-3</v>
      </c>
      <c r="D981" s="3">
        <f t="shared" si="57"/>
        <v>-3.4739118443736026E-2</v>
      </c>
      <c r="E981" s="3">
        <f t="shared" si="58"/>
        <v>1.8835771935006942E-3</v>
      </c>
      <c r="F981">
        <f t="shared" si="59"/>
        <v>0</v>
      </c>
    </row>
    <row r="982" spans="1:6" x14ac:dyDescent="0.3">
      <c r="A982" s="1" t="s">
        <v>982</v>
      </c>
      <c r="B982" s="1">
        <v>2259.530029</v>
      </c>
      <c r="C982" s="2">
        <f t="shared" si="60"/>
        <v>5.9214185824436353E-3</v>
      </c>
      <c r="D982" s="3">
        <f t="shared" si="57"/>
        <v>-3.2153019799071599E-2</v>
      </c>
      <c r="E982" s="3">
        <f t="shared" si="58"/>
        <v>5.2675083398170943E-3</v>
      </c>
      <c r="F982">
        <f t="shared" si="59"/>
        <v>0</v>
      </c>
    </row>
    <row r="983" spans="1:6" x14ac:dyDescent="0.3">
      <c r="A983" s="1" t="s">
        <v>983</v>
      </c>
      <c r="B983" s="1">
        <v>2256.959961</v>
      </c>
      <c r="C983" s="2">
        <f t="shared" si="60"/>
        <v>-1.1380821315193454E-3</v>
      </c>
      <c r="D983" s="3">
        <f t="shared" ref="D983:D1046" si="61">_xlfn.STDEV.S(C963:C983)*SQRT(10)*Factor</f>
        <v>-3.2564615971301794E-2</v>
      </c>
      <c r="E983" s="3">
        <f t="shared" si="58"/>
        <v>-9.6426157012644027E-3</v>
      </c>
      <c r="F983">
        <f t="shared" si="59"/>
        <v>0</v>
      </c>
    </row>
    <row r="984" spans="1:6" x14ac:dyDescent="0.3">
      <c r="A984" s="1" t="s">
        <v>984</v>
      </c>
      <c r="B984" s="1">
        <v>2271.719971</v>
      </c>
      <c r="C984" s="2">
        <f t="shared" si="60"/>
        <v>6.5184833042276425E-3</v>
      </c>
      <c r="D984" s="3">
        <f t="shared" si="61"/>
        <v>-3.2856014641497441E-2</v>
      </c>
      <c r="E984" s="3">
        <f t="shared" ref="E984:E1047" si="62">LN(B995/B985)</f>
        <v>-1.7856676601955915E-3</v>
      </c>
      <c r="F984">
        <f t="shared" ref="F984:F1047" si="63">IF(E984&lt;D984, 1, 0)</f>
        <v>0</v>
      </c>
    </row>
    <row r="985" spans="1:6" x14ac:dyDescent="0.3">
      <c r="A985" s="1" t="s">
        <v>985</v>
      </c>
      <c r="B985" s="1">
        <v>2253.280029</v>
      </c>
      <c r="C985" s="2">
        <f t="shared" si="60"/>
        <v>-8.1502957242938472E-3</v>
      </c>
      <c r="D985" s="3">
        <f t="shared" si="61"/>
        <v>-3.6756913188914331E-2</v>
      </c>
      <c r="E985" s="3">
        <f t="shared" si="62"/>
        <v>-1.030921020514677E-2</v>
      </c>
      <c r="F985">
        <f t="shared" si="63"/>
        <v>0</v>
      </c>
    </row>
    <row r="986" spans="1:6" x14ac:dyDescent="0.3">
      <c r="A986" s="1" t="s">
        <v>986</v>
      </c>
      <c r="B986" s="1">
        <v>2262.030029</v>
      </c>
      <c r="C986" s="2">
        <f t="shared" si="60"/>
        <v>3.8757076880631845E-3</v>
      </c>
      <c r="D986" s="3">
        <f t="shared" si="61"/>
        <v>-3.5734403518968012E-2</v>
      </c>
      <c r="E986" s="3">
        <f t="shared" si="62"/>
        <v>-1.0628667263096519E-4</v>
      </c>
      <c r="F986">
        <f t="shared" si="63"/>
        <v>0</v>
      </c>
    </row>
    <row r="987" spans="1:6" x14ac:dyDescent="0.3">
      <c r="A987" s="1" t="s">
        <v>987</v>
      </c>
      <c r="B987" s="1">
        <v>2258.070068</v>
      </c>
      <c r="C987" s="2">
        <f t="shared" si="60"/>
        <v>-1.7521567788889247E-3</v>
      </c>
      <c r="D987" s="3">
        <f t="shared" si="61"/>
        <v>-3.577797710933503E-2</v>
      </c>
      <c r="E987" s="3">
        <f t="shared" si="62"/>
        <v>3.6265044101326557E-3</v>
      </c>
      <c r="F987">
        <f t="shared" si="63"/>
        <v>0</v>
      </c>
    </row>
    <row r="988" spans="1:6" x14ac:dyDescent="0.3">
      <c r="A988" s="1" t="s">
        <v>988</v>
      </c>
      <c r="B988" s="1">
        <v>2262.530029</v>
      </c>
      <c r="C988" s="2">
        <f t="shared" si="60"/>
        <v>1.9731727431487977E-3</v>
      </c>
      <c r="D988" s="3">
        <f t="shared" si="61"/>
        <v>-3.5442251181423329E-2</v>
      </c>
      <c r="E988" s="3">
        <f t="shared" si="62"/>
        <v>-7.7537582792957713E-4</v>
      </c>
      <c r="F988">
        <f t="shared" si="63"/>
        <v>0</v>
      </c>
    </row>
    <row r="989" spans="1:6" x14ac:dyDescent="0.3">
      <c r="A989" s="1" t="s">
        <v>989</v>
      </c>
      <c r="B989" s="1">
        <v>2270.76001</v>
      </c>
      <c r="C989" s="2">
        <f t="shared" si="60"/>
        <v>3.6309126355809252E-3</v>
      </c>
      <c r="D989" s="3">
        <f t="shared" si="61"/>
        <v>-3.4915751757153633E-2</v>
      </c>
      <c r="E989" s="3">
        <f t="shared" si="62"/>
        <v>5.1957988160249019E-3</v>
      </c>
      <c r="F989">
        <f t="shared" si="63"/>
        <v>0</v>
      </c>
    </row>
    <row r="990" spans="1:6" x14ac:dyDescent="0.3">
      <c r="A990" s="1" t="s">
        <v>990</v>
      </c>
      <c r="B990" s="1">
        <v>2265.179932</v>
      </c>
      <c r="C990" s="2">
        <f t="shared" si="60"/>
        <v>-2.4603856692401176E-3</v>
      </c>
      <c r="D990" s="3">
        <f t="shared" si="61"/>
        <v>-3.4280169754674496E-2</v>
      </c>
      <c r="E990" s="3">
        <f t="shared" si="62"/>
        <v>3.5056047522302293E-3</v>
      </c>
      <c r="F990">
        <f t="shared" si="63"/>
        <v>0</v>
      </c>
    </row>
    <row r="991" spans="1:6" x14ac:dyDescent="0.3">
      <c r="A991" s="1" t="s">
        <v>991</v>
      </c>
      <c r="B991" s="1">
        <v>2260.959961</v>
      </c>
      <c r="C991" s="2">
        <f t="shared" si="60"/>
        <v>-1.8647113534051916E-3</v>
      </c>
      <c r="D991" s="3">
        <f t="shared" si="61"/>
        <v>-3.4654769240285724E-2</v>
      </c>
      <c r="E991" s="3">
        <f t="shared" si="62"/>
        <v>2.2546722724026747E-3</v>
      </c>
      <c r="F991">
        <f t="shared" si="63"/>
        <v>0</v>
      </c>
    </row>
    <row r="992" spans="1:6" x14ac:dyDescent="0.3">
      <c r="A992" s="1" t="s">
        <v>992</v>
      </c>
      <c r="B992" s="1">
        <v>2263.790039</v>
      </c>
      <c r="C992" s="2">
        <f t="shared" si="60"/>
        <v>1.2509324798275364E-3</v>
      </c>
      <c r="D992" s="3">
        <f t="shared" si="61"/>
        <v>-3.4647182982388856E-2</v>
      </c>
      <c r="E992" s="3">
        <f t="shared" si="62"/>
        <v>2.834465640267922E-3</v>
      </c>
      <c r="F992">
        <f t="shared" si="63"/>
        <v>0</v>
      </c>
    </row>
    <row r="993" spans="1:6" x14ac:dyDescent="0.3">
      <c r="A993" s="1" t="s">
        <v>993</v>
      </c>
      <c r="B993" s="1">
        <v>2268.8798830000001</v>
      </c>
      <c r="C993" s="2">
        <f t="shared" si="60"/>
        <v>2.2458490147972553E-3</v>
      </c>
      <c r="D993" s="3">
        <f t="shared" si="61"/>
        <v>-3.440548314676211E-2</v>
      </c>
      <c r="E993" s="3">
        <f t="shared" si="62"/>
        <v>9.0789939624068249E-3</v>
      </c>
      <c r="F993">
        <f t="shared" si="63"/>
        <v>0</v>
      </c>
    </row>
    <row r="994" spans="1:6" x14ac:dyDescent="0.3">
      <c r="A994" s="1" t="s">
        <v>994</v>
      </c>
      <c r="B994" s="1">
        <v>2249.919922</v>
      </c>
      <c r="C994" s="2">
        <f t="shared" si="60"/>
        <v>-8.3916407368539048E-3</v>
      </c>
      <c r="D994" s="3">
        <f t="shared" si="61"/>
        <v>-3.6302485855915369E-2</v>
      </c>
      <c r="E994" s="3">
        <f t="shared" si="62"/>
        <v>1.1220473405177563E-2</v>
      </c>
      <c r="F994">
        <f t="shared" si="63"/>
        <v>0</v>
      </c>
    </row>
    <row r="995" spans="1:6" x14ac:dyDescent="0.3">
      <c r="A995" s="1" t="s">
        <v>995</v>
      </c>
      <c r="B995" s="1">
        <v>2249.26001</v>
      </c>
      <c r="C995" s="2">
        <f t="shared" si="60"/>
        <v>-2.9334768322500485E-4</v>
      </c>
      <c r="D995" s="3">
        <f t="shared" si="61"/>
        <v>-3.6359702019584127E-2</v>
      </c>
      <c r="E995" s="3">
        <f t="shared" si="62"/>
        <v>1.2896393806399018E-2</v>
      </c>
      <c r="F995">
        <f t="shared" si="63"/>
        <v>0</v>
      </c>
    </row>
    <row r="996" spans="1:6" x14ac:dyDescent="0.3">
      <c r="A996" s="1" t="s">
        <v>996</v>
      </c>
      <c r="B996" s="1">
        <v>2238.830078</v>
      </c>
      <c r="C996" s="2">
        <f t="shared" si="60"/>
        <v>-4.6478348568878983E-3</v>
      </c>
      <c r="D996" s="3">
        <f t="shared" si="61"/>
        <v>-3.7028987141287793E-2</v>
      </c>
      <c r="E996" s="3">
        <f t="shared" si="62"/>
        <v>6.2078275222541123E-3</v>
      </c>
      <c r="F996">
        <f t="shared" si="63"/>
        <v>0</v>
      </c>
    </row>
    <row r="997" spans="1:6" x14ac:dyDescent="0.3">
      <c r="A997" s="1" t="s">
        <v>997</v>
      </c>
      <c r="B997" s="1">
        <v>2257.830078</v>
      </c>
      <c r="C997" s="2">
        <f t="shared" si="60"/>
        <v>8.4507667536269683E-3</v>
      </c>
      <c r="D997" s="3">
        <f t="shared" si="61"/>
        <v>-3.8166864785611397E-2</v>
      </c>
      <c r="E997" s="3">
        <f t="shared" si="62"/>
        <v>-3.1139742931346015E-3</v>
      </c>
      <c r="F997">
        <f t="shared" si="63"/>
        <v>0</v>
      </c>
    </row>
    <row r="998" spans="1:6" x14ac:dyDescent="0.3">
      <c r="A998" s="1" t="s">
        <v>998</v>
      </c>
      <c r="B998" s="1">
        <v>2270.75</v>
      </c>
      <c r="C998" s="2">
        <f t="shared" si="60"/>
        <v>5.70596382591232E-3</v>
      </c>
      <c r="D998" s="3">
        <f t="shared" si="61"/>
        <v>-3.8725868426223241E-2</v>
      </c>
      <c r="E998" s="3">
        <f t="shared" si="62"/>
        <v>1.0175777289715496E-3</v>
      </c>
      <c r="F998">
        <f t="shared" si="63"/>
        <v>0</v>
      </c>
    </row>
    <row r="999" spans="1:6" x14ac:dyDescent="0.3">
      <c r="A999" s="1" t="s">
        <v>999</v>
      </c>
      <c r="B999" s="1">
        <v>2269</v>
      </c>
      <c r="C999" s="2">
        <f t="shared" si="60"/>
        <v>-7.7096760248118474E-4</v>
      </c>
      <c r="D999" s="3">
        <f t="shared" si="61"/>
        <v>-3.8267635280110596E-2</v>
      </c>
      <c r="E999" s="3">
        <f t="shared" si="62"/>
        <v>-5.186961146550274E-3</v>
      </c>
      <c r="F999">
        <f t="shared" si="63"/>
        <v>0</v>
      </c>
    </row>
    <row r="1000" spans="1:6" x14ac:dyDescent="0.3">
      <c r="A1000" s="1" t="s">
        <v>1000</v>
      </c>
      <c r="B1000" s="1">
        <v>2276.9799800000001</v>
      </c>
      <c r="C1000" s="2">
        <f t="shared" si="60"/>
        <v>3.5107889747143313E-3</v>
      </c>
      <c r="D1000" s="3">
        <f t="shared" si="61"/>
        <v>-3.8283229098410643E-2</v>
      </c>
      <c r="E1000" s="3">
        <f t="shared" si="62"/>
        <v>4.9110847178724512E-3</v>
      </c>
      <c r="F1000">
        <f t="shared" si="63"/>
        <v>0</v>
      </c>
    </row>
    <row r="1001" spans="1:6" x14ac:dyDescent="0.3">
      <c r="A1001" s="1" t="s">
        <v>1001</v>
      </c>
      <c r="B1001" s="1">
        <v>2268.8999020000001</v>
      </c>
      <c r="C1001" s="2">
        <f t="shared" si="60"/>
        <v>-3.5549054171999466E-3</v>
      </c>
      <c r="D1001" s="3">
        <f t="shared" si="61"/>
        <v>-3.3541725727061496E-2</v>
      </c>
      <c r="E1001" s="3">
        <f t="shared" si="62"/>
        <v>1.2905137589877519E-2</v>
      </c>
      <c r="F1001">
        <f t="shared" si="63"/>
        <v>0</v>
      </c>
    </row>
    <row r="1002" spans="1:6" x14ac:dyDescent="0.3">
      <c r="A1002" s="1" t="s">
        <v>1002</v>
      </c>
      <c r="B1002" s="1">
        <v>2268.8999020000001</v>
      </c>
      <c r="C1002" s="2">
        <f t="shared" si="60"/>
        <v>0</v>
      </c>
      <c r="D1002" s="3">
        <f t="shared" si="61"/>
        <v>-3.3446208892031412E-2</v>
      </c>
      <c r="E1002" s="3">
        <f t="shared" si="62"/>
        <v>9.3438405100074659E-3</v>
      </c>
      <c r="F1002">
        <f t="shared" si="63"/>
        <v>0</v>
      </c>
    </row>
    <row r="1003" spans="1:6" x14ac:dyDescent="0.3">
      <c r="A1003" s="1" t="s">
        <v>1003</v>
      </c>
      <c r="B1003" s="1">
        <v>2275.320068</v>
      </c>
      <c r="C1003" s="2">
        <f t="shared" si="60"/>
        <v>2.825642382662228E-3</v>
      </c>
      <c r="D1003" s="3">
        <f t="shared" si="61"/>
        <v>-3.2437100412874752E-2</v>
      </c>
      <c r="E1003" s="3">
        <f t="shared" si="62"/>
        <v>1.0624113101465837E-2</v>
      </c>
      <c r="F1003">
        <f t="shared" si="63"/>
        <v>0</v>
      </c>
    </row>
    <row r="1004" spans="1:6" x14ac:dyDescent="0.3">
      <c r="A1004" s="1" t="s">
        <v>1004</v>
      </c>
      <c r="B1004" s="1">
        <v>2270.4399410000001</v>
      </c>
      <c r="C1004" s="2">
        <f t="shared" si="60"/>
        <v>-2.1471124147148762E-3</v>
      </c>
      <c r="D1004" s="3">
        <f t="shared" si="61"/>
        <v>-3.260084346861384E-2</v>
      </c>
      <c r="E1004" s="3">
        <f t="shared" si="62"/>
        <v>2.7483078721544595E-3</v>
      </c>
      <c r="F1004">
        <f t="shared" si="63"/>
        <v>0</v>
      </c>
    </row>
    <row r="1005" spans="1:6" x14ac:dyDescent="0.3">
      <c r="A1005" s="1" t="s">
        <v>1005</v>
      </c>
      <c r="B1005" s="1">
        <v>2274.639893</v>
      </c>
      <c r="C1005" s="2">
        <f t="shared" si="60"/>
        <v>1.8481317595456588E-3</v>
      </c>
      <c r="D1005" s="3">
        <f t="shared" si="61"/>
        <v>-3.1007041852072988E-2</v>
      </c>
      <c r="E1005" s="3">
        <f t="shared" si="62"/>
        <v>4.8299207882187842E-3</v>
      </c>
      <c r="F1005">
        <f t="shared" si="63"/>
        <v>0</v>
      </c>
    </row>
    <row r="1006" spans="1:6" x14ac:dyDescent="0.3">
      <c r="A1006" s="1" t="s">
        <v>1006</v>
      </c>
      <c r="B1006" s="1">
        <v>2267.889893</v>
      </c>
      <c r="C1006" s="2">
        <f t="shared" si="60"/>
        <v>-2.9719144556663584E-3</v>
      </c>
      <c r="D1006" s="3">
        <f t="shared" si="61"/>
        <v>-2.8291659098605561E-2</v>
      </c>
      <c r="E1006" s="3">
        <f t="shared" si="62"/>
        <v>3.3660394645294582E-3</v>
      </c>
      <c r="F1006">
        <f t="shared" si="63"/>
        <v>0</v>
      </c>
    </row>
    <row r="1007" spans="1:6" x14ac:dyDescent="0.3">
      <c r="A1007" s="1" t="s">
        <v>1007</v>
      </c>
      <c r="B1007" s="1">
        <v>2271.889893</v>
      </c>
      <c r="C1007" s="2">
        <f t="shared" si="60"/>
        <v>1.7622004694819377E-3</v>
      </c>
      <c r="D1007" s="3">
        <f t="shared" si="61"/>
        <v>-2.7769031692294884E-2</v>
      </c>
      <c r="E1007" s="3">
        <f t="shared" si="62"/>
        <v>7.5520243680094502E-3</v>
      </c>
      <c r="F1007">
        <f t="shared" si="63"/>
        <v>0</v>
      </c>
    </row>
    <row r="1008" spans="1:6" x14ac:dyDescent="0.3">
      <c r="A1008" s="1" t="s">
        <v>1008</v>
      </c>
      <c r="B1008" s="1">
        <v>2263.6899410000001</v>
      </c>
      <c r="C1008" s="2">
        <f t="shared" si="60"/>
        <v>-3.6158379894762971E-3</v>
      </c>
      <c r="D1008" s="3">
        <f t="shared" si="61"/>
        <v>-2.8281291464478359E-2</v>
      </c>
      <c r="E1008" s="3">
        <f t="shared" si="62"/>
        <v>1.1429936706635894E-2</v>
      </c>
      <c r="F1008">
        <f t="shared" si="63"/>
        <v>0</v>
      </c>
    </row>
    <row r="1009" spans="1:6" x14ac:dyDescent="0.3">
      <c r="A1009" s="1" t="s">
        <v>1009</v>
      </c>
      <c r="B1009" s="1">
        <v>2271.3100589999999</v>
      </c>
      <c r="C1009" s="2">
        <f t="shared" si="60"/>
        <v>3.360584419625029E-3</v>
      </c>
      <c r="D1009" s="3">
        <f t="shared" si="61"/>
        <v>-2.8613265785748312E-2</v>
      </c>
      <c r="E1009" s="3">
        <f t="shared" si="62"/>
        <v>1.200608921652903E-2</v>
      </c>
      <c r="F1009">
        <f t="shared" si="63"/>
        <v>0</v>
      </c>
    </row>
    <row r="1010" spans="1:6" x14ac:dyDescent="0.3">
      <c r="A1010" s="1" t="s">
        <v>1010</v>
      </c>
      <c r="B1010" s="1">
        <v>2265.1999510000001</v>
      </c>
      <c r="C1010" s="2">
        <f t="shared" si="60"/>
        <v>-2.6937499008075371E-3</v>
      </c>
      <c r="D1010" s="3">
        <f t="shared" si="61"/>
        <v>-2.8352049457357861E-2</v>
      </c>
      <c r="E1010" s="3">
        <f t="shared" si="62"/>
        <v>5.6897520014364666E-3</v>
      </c>
      <c r="F1010">
        <f t="shared" si="63"/>
        <v>0</v>
      </c>
    </row>
    <row r="1011" spans="1:6" x14ac:dyDescent="0.3">
      <c r="A1011" s="1" t="s">
        <v>1011</v>
      </c>
      <c r="B1011" s="1">
        <v>2280.070068</v>
      </c>
      <c r="C1011" s="2">
        <f t="shared" si="60"/>
        <v>6.5431404472227183E-3</v>
      </c>
      <c r="D1011" s="3">
        <f t="shared" si="61"/>
        <v>-2.9975824202232028E-2</v>
      </c>
      <c r="E1011" s="3">
        <f t="shared" si="62"/>
        <v>-1.6112186129728268E-3</v>
      </c>
      <c r="F1011">
        <f t="shared" si="63"/>
        <v>0</v>
      </c>
    </row>
    <row r="1012" spans="1:6" x14ac:dyDescent="0.3">
      <c r="A1012" s="1" t="s">
        <v>1012</v>
      </c>
      <c r="B1012" s="1">
        <v>2298.3701169999999</v>
      </c>
      <c r="C1012" s="2">
        <f t="shared" si="60"/>
        <v>7.9940528720048743E-3</v>
      </c>
      <c r="D1012" s="3">
        <f t="shared" si="61"/>
        <v>-3.2138663004227214E-2</v>
      </c>
      <c r="E1012" s="3">
        <f t="shared" si="62"/>
        <v>4.8604996844770626E-3</v>
      </c>
      <c r="F1012">
        <f t="shared" si="63"/>
        <v>0</v>
      </c>
    </row>
    <row r="1013" spans="1:6" x14ac:dyDescent="0.3">
      <c r="A1013" s="1" t="s">
        <v>1013</v>
      </c>
      <c r="B1013" s="1">
        <v>2296.679932</v>
      </c>
      <c r="C1013" s="2">
        <f t="shared" si="60"/>
        <v>-7.3565469720765909E-4</v>
      </c>
      <c r="D1013" s="3">
        <f t="shared" si="61"/>
        <v>-3.2218269334644695E-2</v>
      </c>
      <c r="E1013" s="3">
        <f t="shared" si="62"/>
        <v>9.2870465594042349E-3</v>
      </c>
      <c r="F1013">
        <f t="shared" si="63"/>
        <v>0</v>
      </c>
    </row>
    <row r="1014" spans="1:6" x14ac:dyDescent="0.3">
      <c r="A1014" s="1" t="s">
        <v>1014</v>
      </c>
      <c r="B1014" s="1">
        <v>2294.6899410000001</v>
      </c>
      <c r="C1014" s="2">
        <f t="shared" si="60"/>
        <v>-8.668398232565737E-4</v>
      </c>
      <c r="D1014" s="3">
        <f t="shared" si="61"/>
        <v>-3.2198198005090078E-2</v>
      </c>
      <c r="E1014" s="3">
        <f t="shared" si="62"/>
        <v>2.0546853464763433E-2</v>
      </c>
      <c r="F1014">
        <f t="shared" si="63"/>
        <v>0</v>
      </c>
    </row>
    <row r="1015" spans="1:6" x14ac:dyDescent="0.3">
      <c r="A1015" s="1" t="s">
        <v>1015</v>
      </c>
      <c r="B1015" s="1">
        <v>2280.8999020000001</v>
      </c>
      <c r="C1015" s="2">
        <f t="shared" si="60"/>
        <v>-6.0276734697655744E-3</v>
      </c>
      <c r="D1015" s="3">
        <f t="shared" si="61"/>
        <v>-3.0608425248527842E-2</v>
      </c>
      <c r="E1015" s="3">
        <f t="shared" si="62"/>
        <v>2.5436482146564209E-2</v>
      </c>
      <c r="F1015">
        <f t="shared" si="63"/>
        <v>0</v>
      </c>
    </row>
    <row r="1016" spans="1:6" x14ac:dyDescent="0.3">
      <c r="A1016" s="1" t="s">
        <v>1016</v>
      </c>
      <c r="B1016" s="1">
        <v>2278.8701169999999</v>
      </c>
      <c r="C1016" s="2">
        <f t="shared" si="60"/>
        <v>-8.9030153960211638E-4</v>
      </c>
      <c r="D1016" s="3">
        <f t="shared" si="61"/>
        <v>-3.0673206439761191E-2</v>
      </c>
      <c r="E1016" s="3">
        <f t="shared" si="62"/>
        <v>3.0118051719980103E-2</v>
      </c>
      <c r="F1016">
        <f t="shared" si="63"/>
        <v>0</v>
      </c>
    </row>
    <row r="1017" spans="1:6" x14ac:dyDescent="0.3">
      <c r="A1017" s="1" t="s">
        <v>1017</v>
      </c>
      <c r="B1017" s="1">
        <v>2279.5500489999999</v>
      </c>
      <c r="C1017" s="2">
        <f t="shared" si="60"/>
        <v>2.9831914579263465E-4</v>
      </c>
      <c r="D1017" s="3">
        <f t="shared" si="61"/>
        <v>-2.937360106427693E-2</v>
      </c>
      <c r="E1017" s="3">
        <f t="shared" si="62"/>
        <v>2.8683413330905717E-2</v>
      </c>
      <c r="F1017">
        <f t="shared" si="63"/>
        <v>0</v>
      </c>
    </row>
    <row r="1018" spans="1:6" x14ac:dyDescent="0.3">
      <c r="A1018" s="1" t="s">
        <v>1018</v>
      </c>
      <c r="B1018" s="1">
        <v>2280.8500979999999</v>
      </c>
      <c r="C1018" s="2">
        <f t="shared" si="60"/>
        <v>5.7014691400356185E-4</v>
      </c>
      <c r="D1018" s="3">
        <f t="shared" si="61"/>
        <v>-2.6439469908423864E-2</v>
      </c>
      <c r="E1018" s="3">
        <f t="shared" si="62"/>
        <v>2.3122065726892752E-2</v>
      </c>
      <c r="F1018">
        <f t="shared" si="63"/>
        <v>0</v>
      </c>
    </row>
    <row r="1019" spans="1:6" x14ac:dyDescent="0.3">
      <c r="A1019" s="1" t="s">
        <v>1019</v>
      </c>
      <c r="B1019" s="1">
        <v>2297.419922</v>
      </c>
      <c r="C1019" s="2">
        <f t="shared" si="60"/>
        <v>7.23849675825126E-3</v>
      </c>
      <c r="D1019" s="3">
        <f t="shared" si="61"/>
        <v>-2.7357204699141394E-2</v>
      </c>
      <c r="E1019" s="3">
        <f t="shared" si="62"/>
        <v>3.1269513263664374E-2</v>
      </c>
      <c r="F1019">
        <f t="shared" si="63"/>
        <v>0</v>
      </c>
    </row>
    <row r="1020" spans="1:6" x14ac:dyDescent="0.3">
      <c r="A1020" s="1" t="s">
        <v>1020</v>
      </c>
      <c r="B1020" s="1">
        <v>2292.5600589999999</v>
      </c>
      <c r="C1020" s="2">
        <f t="shared" si="60"/>
        <v>-2.1175973909143666E-3</v>
      </c>
      <c r="D1020" s="3">
        <f t="shared" si="61"/>
        <v>-2.7618125705947693E-2</v>
      </c>
      <c r="E1020" s="3">
        <f t="shared" si="62"/>
        <v>2.9959923653365614E-2</v>
      </c>
      <c r="F1020">
        <f t="shared" si="63"/>
        <v>0</v>
      </c>
    </row>
    <row r="1021" spans="1:6" x14ac:dyDescent="0.3">
      <c r="A1021" s="1" t="s">
        <v>1021</v>
      </c>
      <c r="B1021" s="1">
        <v>2293.080078</v>
      </c>
      <c r="C1021" s="2">
        <f t="shared" si="60"/>
        <v>2.2680323213039314E-4</v>
      </c>
      <c r="D1021" s="3">
        <f t="shared" si="61"/>
        <v>-2.7145906492199889E-2</v>
      </c>
      <c r="E1021" s="3">
        <f t="shared" si="62"/>
        <v>2.9685740690987398E-2</v>
      </c>
      <c r="F1021">
        <f t="shared" si="63"/>
        <v>0</v>
      </c>
    </row>
    <row r="1022" spans="1:6" x14ac:dyDescent="0.3">
      <c r="A1022" s="1" t="s">
        <v>1022</v>
      </c>
      <c r="B1022" s="1">
        <v>2294.669922</v>
      </c>
      <c r="C1022" s="2">
        <f t="shared" si="60"/>
        <v>6.9308225759549607E-4</v>
      </c>
      <c r="D1022" s="3">
        <f t="shared" si="61"/>
        <v>-2.6343221723191229E-2</v>
      </c>
      <c r="E1022" s="3">
        <f t="shared" si="62"/>
        <v>2.5441927197116E-2</v>
      </c>
      <c r="F1022">
        <f t="shared" si="63"/>
        <v>0</v>
      </c>
    </row>
    <row r="1023" spans="1:6" x14ac:dyDescent="0.3">
      <c r="A1023" s="1" t="s">
        <v>1023</v>
      </c>
      <c r="B1023" s="1">
        <v>2307.8701169999999</v>
      </c>
      <c r="C1023" s="2">
        <f t="shared" si="60"/>
        <v>5.7360636002423832E-3</v>
      </c>
      <c r="D1023" s="3">
        <f t="shared" si="61"/>
        <v>-2.7605485730424258E-2</v>
      </c>
      <c r="E1023" s="3">
        <f t="shared" si="62"/>
        <v>2.2899685366977594E-2</v>
      </c>
      <c r="F1023">
        <f t="shared" si="63"/>
        <v>0</v>
      </c>
    </row>
    <row r="1024" spans="1:6" x14ac:dyDescent="0.3">
      <c r="A1024" s="1" t="s">
        <v>1024</v>
      </c>
      <c r="B1024" s="1">
        <v>2316.1000979999999</v>
      </c>
      <c r="C1024" s="2">
        <f t="shared" si="60"/>
        <v>3.5597070516704093E-3</v>
      </c>
      <c r="D1024" s="3">
        <f t="shared" si="61"/>
        <v>-2.7775082972666242E-2</v>
      </c>
      <c r="E1024" s="3">
        <f t="shared" si="62"/>
        <v>1.5085845994674186E-2</v>
      </c>
      <c r="F1024">
        <f t="shared" si="63"/>
        <v>0</v>
      </c>
    </row>
    <row r="1025" spans="1:6" x14ac:dyDescent="0.3">
      <c r="A1025" s="1" t="s">
        <v>1025</v>
      </c>
      <c r="B1025" s="1">
        <v>2328.25</v>
      </c>
      <c r="C1025" s="2">
        <f t="shared" si="60"/>
        <v>5.2321334355937893E-3</v>
      </c>
      <c r="D1025" s="3">
        <f t="shared" si="61"/>
        <v>-2.8147078468587567E-2</v>
      </c>
      <c r="E1025" s="3">
        <f t="shared" si="62"/>
        <v>2.4667729783801214E-2</v>
      </c>
      <c r="F1025">
        <f t="shared" si="63"/>
        <v>0</v>
      </c>
    </row>
    <row r="1026" spans="1:6" x14ac:dyDescent="0.3">
      <c r="A1026" s="1" t="s">
        <v>1026</v>
      </c>
      <c r="B1026" s="1">
        <v>2337.580078</v>
      </c>
      <c r="C1026" s="2">
        <f t="shared" si="60"/>
        <v>3.9993271421984809E-3</v>
      </c>
      <c r="D1026" s="3">
        <f t="shared" si="61"/>
        <v>-2.8491418038055522E-2</v>
      </c>
      <c r="E1026" s="3">
        <f t="shared" si="62"/>
        <v>1.3810724118880445E-2</v>
      </c>
      <c r="F1026">
        <f t="shared" si="63"/>
        <v>0</v>
      </c>
    </row>
    <row r="1027" spans="1:6" x14ac:dyDescent="0.3">
      <c r="A1027" s="1" t="s">
        <v>1027</v>
      </c>
      <c r="B1027" s="1">
        <v>2349.25</v>
      </c>
      <c r="C1027" s="2">
        <f t="shared" si="60"/>
        <v>4.9798887192087238E-3</v>
      </c>
      <c r="D1027" s="3">
        <f t="shared" si="61"/>
        <v>-2.8122692875604996E-2</v>
      </c>
      <c r="E1027" s="3">
        <f t="shared" si="62"/>
        <v>1.5178965831329024E-2</v>
      </c>
      <c r="F1027">
        <f t="shared" si="63"/>
        <v>0</v>
      </c>
    </row>
    <row r="1028" spans="1:6" x14ac:dyDescent="0.3">
      <c r="A1028" s="1" t="s">
        <v>1028</v>
      </c>
      <c r="B1028" s="1">
        <v>2347.219971</v>
      </c>
      <c r="C1028" s="2">
        <f t="shared" ref="C1028:C1091" si="64">LN(B1028/B1027)</f>
        <v>-8.6449147507085061E-4</v>
      </c>
      <c r="D1028" s="3">
        <f t="shared" si="61"/>
        <v>-2.8416108165963155E-2</v>
      </c>
      <c r="E1028" s="3">
        <f t="shared" si="62"/>
        <v>1.021919416323356E-2</v>
      </c>
      <c r="F1028">
        <f t="shared" si="63"/>
        <v>0</v>
      </c>
    </row>
    <row r="1029" spans="1:6" x14ac:dyDescent="0.3">
      <c r="A1029" s="1" t="s">
        <v>1029</v>
      </c>
      <c r="B1029" s="1">
        <v>2351.1599120000001</v>
      </c>
      <c r="C1029" s="2">
        <f t="shared" si="64"/>
        <v>1.6771491542383855E-3</v>
      </c>
      <c r="D1029" s="3">
        <f t="shared" si="61"/>
        <v>-2.7048169434090639E-2</v>
      </c>
      <c r="E1029" s="3">
        <f t="shared" si="62"/>
        <v>1.2717181223837637E-3</v>
      </c>
      <c r="F1029">
        <f t="shared" si="63"/>
        <v>0</v>
      </c>
    </row>
    <row r="1030" spans="1:6" x14ac:dyDescent="0.3">
      <c r="A1030" s="1" t="s">
        <v>1030</v>
      </c>
      <c r="B1030" s="1">
        <v>2365.3798830000001</v>
      </c>
      <c r="C1030" s="2">
        <f t="shared" si="64"/>
        <v>6.0298501458571517E-3</v>
      </c>
      <c r="D1030" s="3">
        <f t="shared" si="61"/>
        <v>-2.7792654059790489E-2</v>
      </c>
      <c r="E1030" s="3">
        <f t="shared" si="62"/>
        <v>6.767615998851909E-5</v>
      </c>
      <c r="F1030">
        <f t="shared" si="63"/>
        <v>0</v>
      </c>
    </row>
    <row r="1031" spans="1:6" x14ac:dyDescent="0.3">
      <c r="A1031" s="1" t="s">
        <v>1031</v>
      </c>
      <c r="B1031" s="1">
        <v>2362.820068</v>
      </c>
      <c r="C1031" s="2">
        <f t="shared" si="64"/>
        <v>-1.0827863781683815E-3</v>
      </c>
      <c r="D1031" s="3">
        <f t="shared" si="61"/>
        <v>-2.7180629777747087E-2</v>
      </c>
      <c r="E1031" s="3">
        <f t="shared" si="62"/>
        <v>4.4835259662440971E-4</v>
      </c>
      <c r="F1031">
        <f t="shared" si="63"/>
        <v>0</v>
      </c>
    </row>
    <row r="1032" spans="1:6" x14ac:dyDescent="0.3">
      <c r="A1032" s="1" t="s">
        <v>1032</v>
      </c>
      <c r="B1032" s="1">
        <v>2363.8100589999999</v>
      </c>
      <c r="C1032" s="2">
        <f t="shared" si="64"/>
        <v>4.188992952173622E-4</v>
      </c>
      <c r="D1032" s="3">
        <f t="shared" si="61"/>
        <v>-2.6175781558144658E-2</v>
      </c>
      <c r="E1032" s="3">
        <f t="shared" si="62"/>
        <v>2.2194424202806842E-3</v>
      </c>
      <c r="F1032">
        <f t="shared" si="63"/>
        <v>0</v>
      </c>
    </row>
    <row r="1033" spans="1:6" x14ac:dyDescent="0.3">
      <c r="A1033" s="1" t="s">
        <v>1033</v>
      </c>
      <c r="B1033" s="1">
        <v>2367.3400879999999</v>
      </c>
      <c r="C1033" s="2">
        <f t="shared" si="64"/>
        <v>1.4922501063708675E-3</v>
      </c>
      <c r="D1033" s="3">
        <f t="shared" si="61"/>
        <v>-2.3942898774227762E-2</v>
      </c>
      <c r="E1033" s="3">
        <f t="shared" si="62"/>
        <v>1.5685427981156261E-3</v>
      </c>
      <c r="F1033">
        <f t="shared" si="63"/>
        <v>0</v>
      </c>
    </row>
    <row r="1034" spans="1:6" x14ac:dyDescent="0.3">
      <c r="A1034" s="1" t="s">
        <v>1034</v>
      </c>
      <c r="B1034" s="1">
        <v>2369.75</v>
      </c>
      <c r="C1034" s="2">
        <f t="shared" si="64"/>
        <v>1.0174652215321359E-3</v>
      </c>
      <c r="D1034" s="3">
        <f t="shared" si="61"/>
        <v>-2.3682168738785984E-2</v>
      </c>
      <c r="E1034" s="3">
        <f t="shared" si="62"/>
        <v>7.6549955619312215E-4</v>
      </c>
      <c r="F1034">
        <f t="shared" si="63"/>
        <v>0</v>
      </c>
    </row>
    <row r="1035" spans="1:6" x14ac:dyDescent="0.3">
      <c r="A1035" s="1" t="s">
        <v>1035</v>
      </c>
      <c r="B1035" s="1">
        <v>2363.639893</v>
      </c>
      <c r="C1035" s="2">
        <f t="shared" si="64"/>
        <v>-2.581705936709556E-3</v>
      </c>
      <c r="D1035" s="3">
        <f t="shared" si="61"/>
        <v>-2.4296296327693655E-2</v>
      </c>
      <c r="E1035" s="3">
        <f t="shared" si="62"/>
        <v>-4.4758320795257895E-3</v>
      </c>
      <c r="F1035">
        <f t="shared" si="63"/>
        <v>0</v>
      </c>
    </row>
    <row r="1036" spans="1:6" x14ac:dyDescent="0.3">
      <c r="A1036" s="1" t="s">
        <v>1036</v>
      </c>
      <c r="B1036" s="1">
        <v>2395.959961</v>
      </c>
      <c r="C1036" s="2">
        <f t="shared" si="64"/>
        <v>1.3581210931325458E-2</v>
      </c>
      <c r="D1036" s="3">
        <f t="shared" si="61"/>
        <v>-2.8141674385211923E-2</v>
      </c>
      <c r="E1036" s="3">
        <f t="shared" si="62"/>
        <v>-2.2674995252108167E-4</v>
      </c>
      <c r="F1036">
        <f t="shared" si="63"/>
        <v>0</v>
      </c>
    </row>
    <row r="1037" spans="1:6" x14ac:dyDescent="0.3">
      <c r="A1037" s="1" t="s">
        <v>1037</v>
      </c>
      <c r="B1037" s="1">
        <v>2381.919922</v>
      </c>
      <c r="C1037" s="2">
        <f t="shared" si="64"/>
        <v>-5.8771169457121526E-3</v>
      </c>
      <c r="D1037" s="3">
        <f t="shared" si="61"/>
        <v>-3.0713459057917329E-2</v>
      </c>
      <c r="E1037" s="3">
        <f t="shared" si="62"/>
        <v>-2.0456795328662571E-3</v>
      </c>
      <c r="F1037">
        <f t="shared" si="63"/>
        <v>0</v>
      </c>
    </row>
    <row r="1038" spans="1:6" x14ac:dyDescent="0.3">
      <c r="A1038" s="1" t="s">
        <v>1038</v>
      </c>
      <c r="B1038" s="1">
        <v>2383.1201169999999</v>
      </c>
      <c r="C1038" s="2">
        <f t="shared" si="64"/>
        <v>5.0375023737784424E-4</v>
      </c>
      <c r="D1038" s="3">
        <f t="shared" si="61"/>
        <v>-3.0682495657672466E-2</v>
      </c>
      <c r="E1038" s="3">
        <f t="shared" si="62"/>
        <v>-7.7497297430882521E-4</v>
      </c>
      <c r="F1038">
        <f t="shared" si="63"/>
        <v>0</v>
      </c>
    </row>
    <row r="1039" spans="1:6" x14ac:dyDescent="0.3">
      <c r="A1039" s="1" t="s">
        <v>1039</v>
      </c>
      <c r="B1039" s="1">
        <v>2375.3100589999999</v>
      </c>
      <c r="C1039" s="2">
        <f t="shared" si="64"/>
        <v>-3.2826225138571038E-3</v>
      </c>
      <c r="D1039" s="3">
        <f t="shared" si="61"/>
        <v>-3.1810348401304048E-2</v>
      </c>
      <c r="E1039" s="3">
        <f t="shared" si="62"/>
        <v>-1.0342941594521897E-2</v>
      </c>
      <c r="F1039">
        <f t="shared" si="63"/>
        <v>0</v>
      </c>
    </row>
    <row r="1040" spans="1:6" x14ac:dyDescent="0.3">
      <c r="A1040" s="1" t="s">
        <v>1040</v>
      </c>
      <c r="B1040" s="1">
        <v>2368.389893</v>
      </c>
      <c r="C1040" s="2">
        <f t="shared" si="64"/>
        <v>-2.9176258949927506E-3</v>
      </c>
      <c r="D1040" s="3">
        <f t="shared" si="61"/>
        <v>-3.140178222620385E-2</v>
      </c>
      <c r="E1040" s="3">
        <f t="shared" si="62"/>
        <v>-6.1680106796591508E-3</v>
      </c>
      <c r="F1040">
        <f t="shared" si="63"/>
        <v>0</v>
      </c>
    </row>
    <row r="1041" spans="1:6" x14ac:dyDescent="0.3">
      <c r="A1041" s="1" t="s">
        <v>1041</v>
      </c>
      <c r="B1041" s="1">
        <v>2362.9799800000001</v>
      </c>
      <c r="C1041" s="2">
        <f t="shared" si="64"/>
        <v>-2.2868283405635356E-3</v>
      </c>
      <c r="D1041" s="3">
        <f t="shared" si="61"/>
        <v>-3.1454920165444024E-2</v>
      </c>
      <c r="E1041" s="3">
        <f t="shared" si="62"/>
        <v>-8.0284184565142559E-3</v>
      </c>
      <c r="F1041">
        <f t="shared" si="63"/>
        <v>0</v>
      </c>
    </row>
    <row r="1042" spans="1:6" x14ac:dyDescent="0.3">
      <c r="A1042" s="1" t="s">
        <v>1042</v>
      </c>
      <c r="B1042" s="1">
        <v>2364.8701169999999</v>
      </c>
      <c r="C1042" s="2">
        <f t="shared" si="64"/>
        <v>7.9957573185312732E-4</v>
      </c>
      <c r="D1042" s="3">
        <f t="shared" si="61"/>
        <v>-3.1408513030394505E-2</v>
      </c>
      <c r="E1042" s="3">
        <f t="shared" si="62"/>
        <v>-1.2136110827101853E-2</v>
      </c>
      <c r="F1042">
        <f t="shared" si="63"/>
        <v>0</v>
      </c>
    </row>
    <row r="1043" spans="1:6" x14ac:dyDescent="0.3">
      <c r="A1043" s="1" t="s">
        <v>1043</v>
      </c>
      <c r="B1043" s="1">
        <v>2372.6000979999999</v>
      </c>
      <c r="C1043" s="2">
        <f t="shared" si="64"/>
        <v>3.2633399300272393E-3</v>
      </c>
      <c r="D1043" s="3">
        <f t="shared" si="61"/>
        <v>-3.1507792874202009E-2</v>
      </c>
      <c r="E1043" s="3">
        <f t="shared" si="62"/>
        <v>-1.3522783765624562E-2</v>
      </c>
      <c r="F1043">
        <f t="shared" si="63"/>
        <v>0</v>
      </c>
    </row>
    <row r="1044" spans="1:6" x14ac:dyDescent="0.3">
      <c r="A1044" s="1" t="s">
        <v>1044</v>
      </c>
      <c r="B1044" s="1">
        <v>2373.469971</v>
      </c>
      <c r="C1044" s="2">
        <f t="shared" si="64"/>
        <v>3.6656559936696162E-4</v>
      </c>
      <c r="D1044" s="3">
        <f t="shared" si="61"/>
        <v>-3.0766404646708587E-2</v>
      </c>
      <c r="E1044" s="3">
        <f t="shared" si="62"/>
        <v>-2.9127259564481166E-3</v>
      </c>
      <c r="F1044">
        <f t="shared" si="63"/>
        <v>0</v>
      </c>
    </row>
    <row r="1045" spans="1:6" x14ac:dyDescent="0.3">
      <c r="A1045" s="1" t="s">
        <v>1045</v>
      </c>
      <c r="B1045" s="1">
        <v>2365.4499510000001</v>
      </c>
      <c r="C1045" s="2">
        <f t="shared" si="64"/>
        <v>-3.3847491786320912E-3</v>
      </c>
      <c r="D1045" s="3">
        <f t="shared" si="61"/>
        <v>-3.142021802901817E-2</v>
      </c>
      <c r="E1045" s="3">
        <f t="shared" si="62"/>
        <v>-1.0167868816443441E-2</v>
      </c>
      <c r="F1045">
        <f t="shared" si="63"/>
        <v>0</v>
      </c>
    </row>
    <row r="1046" spans="1:6" x14ac:dyDescent="0.3">
      <c r="A1046" s="1" t="s">
        <v>1046</v>
      </c>
      <c r="B1046" s="1">
        <v>2385.26001</v>
      </c>
      <c r="C1046" s="2">
        <f t="shared" si="64"/>
        <v>8.3398792956066378E-3</v>
      </c>
      <c r="D1046" s="3">
        <f t="shared" si="61"/>
        <v>-3.2912496027548095E-2</v>
      </c>
      <c r="E1046" s="3">
        <f t="shared" si="62"/>
        <v>-5.6090229938882451E-3</v>
      </c>
      <c r="F1046">
        <f t="shared" si="63"/>
        <v>0</v>
      </c>
    </row>
    <row r="1047" spans="1:6" x14ac:dyDescent="0.3">
      <c r="A1047" s="1" t="s">
        <v>1047</v>
      </c>
      <c r="B1047" s="1">
        <v>2381.3798830000001</v>
      </c>
      <c r="C1047" s="2">
        <f t="shared" si="64"/>
        <v>-1.6280348187074486E-3</v>
      </c>
      <c r="D1047" s="3">
        <f t="shared" ref="D1047:D1110" si="65">_xlfn.STDEV.S(C1027:C1047)*SQRT(10)*Factor</f>
        <v>-3.2834830920428049E-2</v>
      </c>
      <c r="E1047" s="3">
        <f t="shared" si="62"/>
        <v>-6.5514376350920278E-3</v>
      </c>
      <c r="F1047">
        <f t="shared" si="63"/>
        <v>0</v>
      </c>
    </row>
    <row r="1048" spans="1:6" x14ac:dyDescent="0.3">
      <c r="A1048" s="1" t="s">
        <v>1048</v>
      </c>
      <c r="B1048" s="1">
        <v>2378.25</v>
      </c>
      <c r="C1048" s="2">
        <f t="shared" si="64"/>
        <v>-1.3151793429673527E-3</v>
      </c>
      <c r="D1048" s="3">
        <f t="shared" si="65"/>
        <v>-3.2260050904888871E-2</v>
      </c>
      <c r="E1048" s="3">
        <f t="shared" ref="E1048:E1111" si="66">LN(B1059/B1049)</f>
        <v>-6.1829970670872151E-3</v>
      </c>
      <c r="F1048">
        <f t="shared" ref="F1048:F1111" si="67">IF(E1048&lt;D1048, 1, 0)</f>
        <v>0</v>
      </c>
    </row>
    <row r="1049" spans="1:6" x14ac:dyDescent="0.3">
      <c r="A1049" s="1" t="s">
        <v>1049</v>
      </c>
      <c r="B1049" s="1">
        <v>2373.469971</v>
      </c>
      <c r="C1049" s="2">
        <f t="shared" si="64"/>
        <v>-2.0119159552997494E-3</v>
      </c>
      <c r="D1049" s="3">
        <f t="shared" si="65"/>
        <v>-3.2451502492627918E-2</v>
      </c>
      <c r="E1049" s="3">
        <f t="shared" si="66"/>
        <v>6.861963430069608E-3</v>
      </c>
      <c r="F1049">
        <f t="shared" si="67"/>
        <v>0</v>
      </c>
    </row>
    <row r="1050" spans="1:6" x14ac:dyDescent="0.3">
      <c r="A1050" s="1" t="s">
        <v>1050</v>
      </c>
      <c r="B1050" s="1">
        <v>2344.0200199999999</v>
      </c>
      <c r="C1050" s="2">
        <f t="shared" si="64"/>
        <v>-1.2485594515205749E-2</v>
      </c>
      <c r="D1050" s="3">
        <f t="shared" si="65"/>
        <v>-3.8497589774236972E-2</v>
      </c>
      <c r="E1050" s="3">
        <f t="shared" si="66"/>
        <v>1.9143240175438585E-3</v>
      </c>
      <c r="F1050">
        <f t="shared" si="67"/>
        <v>0</v>
      </c>
    </row>
    <row r="1051" spans="1:6" x14ac:dyDescent="0.3">
      <c r="A1051" s="1" t="s">
        <v>1051</v>
      </c>
      <c r="B1051" s="1">
        <v>2348.4499510000001</v>
      </c>
      <c r="C1051" s="2">
        <f t="shared" si="64"/>
        <v>1.8881025742991701E-3</v>
      </c>
      <c r="D1051" s="3">
        <f t="shared" si="65"/>
        <v>-3.7254107240056948E-2</v>
      </c>
      <c r="E1051" s="3">
        <f t="shared" si="66"/>
        <v>4.9028063299103994E-3</v>
      </c>
      <c r="F1051">
        <f t="shared" si="67"/>
        <v>0</v>
      </c>
    </row>
    <row r="1052" spans="1:6" x14ac:dyDescent="0.3">
      <c r="A1052" s="1" t="s">
        <v>1052</v>
      </c>
      <c r="B1052" s="1">
        <v>2345.959961</v>
      </c>
      <c r="C1052" s="2">
        <f t="shared" si="64"/>
        <v>-1.0608320450020078E-3</v>
      </c>
      <c r="D1052" s="3">
        <f t="shared" si="65"/>
        <v>-3.7252942683062992E-2</v>
      </c>
      <c r="E1052" s="3">
        <f t="shared" si="66"/>
        <v>4.9196863804098715E-3</v>
      </c>
      <c r="F1052">
        <f t="shared" si="67"/>
        <v>0</v>
      </c>
    </row>
    <row r="1053" spans="1:6" x14ac:dyDescent="0.3">
      <c r="A1053" s="1" t="s">
        <v>1053</v>
      </c>
      <c r="B1053" s="1">
        <v>2343.9799800000001</v>
      </c>
      <c r="C1053" s="2">
        <f t="shared" si="64"/>
        <v>-8.4435244056040287E-4</v>
      </c>
      <c r="D1053" s="3">
        <f t="shared" si="65"/>
        <v>-3.7238409005670901E-2</v>
      </c>
      <c r="E1053" s="3">
        <f t="shared" si="66"/>
        <v>6.6272438354806566E-3</v>
      </c>
      <c r="F1053">
        <f t="shared" si="67"/>
        <v>0</v>
      </c>
    </row>
    <row r="1054" spans="1:6" x14ac:dyDescent="0.3">
      <c r="A1054" s="1" t="s">
        <v>1054</v>
      </c>
      <c r="B1054" s="1">
        <v>2341.5900879999999</v>
      </c>
      <c r="C1054" s="2">
        <f t="shared" si="64"/>
        <v>-1.0201073391556828E-3</v>
      </c>
      <c r="D1054" s="3">
        <f t="shared" si="65"/>
        <v>-3.7110935802816936E-2</v>
      </c>
      <c r="E1054" s="3">
        <f t="shared" si="66"/>
        <v>-2.0329731667477076E-3</v>
      </c>
      <c r="F1054">
        <f t="shared" si="67"/>
        <v>0</v>
      </c>
    </row>
    <row r="1055" spans="1:6" x14ac:dyDescent="0.3">
      <c r="A1055" s="1" t="s">
        <v>1055</v>
      </c>
      <c r="B1055" s="1">
        <v>2358.570068</v>
      </c>
      <c r="C1055" s="2">
        <f t="shared" si="64"/>
        <v>7.2253086305444176E-3</v>
      </c>
      <c r="D1055" s="3">
        <f t="shared" si="65"/>
        <v>-3.9092398417338158E-2</v>
      </c>
      <c r="E1055" s="3">
        <f t="shared" si="66"/>
        <v>-6.8847467419628433E-3</v>
      </c>
      <c r="F1055">
        <f t="shared" si="67"/>
        <v>0</v>
      </c>
    </row>
    <row r="1056" spans="1:6" x14ac:dyDescent="0.3">
      <c r="A1056" s="1" t="s">
        <v>1056</v>
      </c>
      <c r="B1056" s="1">
        <v>2361.1298830000001</v>
      </c>
      <c r="C1056" s="2">
        <f t="shared" si="64"/>
        <v>1.0847364356112272E-3</v>
      </c>
      <c r="D1056" s="3">
        <f t="shared" si="65"/>
        <v>-3.8937128416237449E-2</v>
      </c>
      <c r="E1056" s="3">
        <f t="shared" si="66"/>
        <v>-1.665357826267036E-2</v>
      </c>
      <c r="F1056">
        <f t="shared" si="67"/>
        <v>0</v>
      </c>
    </row>
    <row r="1057" spans="1:6" x14ac:dyDescent="0.3">
      <c r="A1057" s="1" t="s">
        <v>1057</v>
      </c>
      <c r="B1057" s="1">
        <v>2368.0600589999999</v>
      </c>
      <c r="C1057" s="2">
        <f t="shared" si="64"/>
        <v>2.9308110038477526E-3</v>
      </c>
      <c r="D1057" s="3">
        <f t="shared" si="65"/>
        <v>-3.1979692595349302E-2</v>
      </c>
      <c r="E1057" s="3">
        <f t="shared" si="66"/>
        <v>-5.8195184138167778E-3</v>
      </c>
      <c r="F1057">
        <f t="shared" si="67"/>
        <v>0</v>
      </c>
    </row>
    <row r="1058" spans="1:6" x14ac:dyDescent="0.3">
      <c r="A1058" s="1" t="s">
        <v>1058</v>
      </c>
      <c r="B1058" s="1">
        <v>2362.719971</v>
      </c>
      <c r="C1058" s="2">
        <f t="shared" si="64"/>
        <v>-2.2575939841710303E-3</v>
      </c>
      <c r="D1058" s="3">
        <f t="shared" si="65"/>
        <v>-3.0858790131907624E-2</v>
      </c>
      <c r="E1058" s="3">
        <f t="shared" si="66"/>
        <v>-7.0836461455799091E-3</v>
      </c>
      <c r="F1058">
        <f t="shared" si="67"/>
        <v>0</v>
      </c>
    </row>
    <row r="1059" spans="1:6" x14ac:dyDescent="0.3">
      <c r="A1059" s="1" t="s">
        <v>1059</v>
      </c>
      <c r="B1059" s="1">
        <v>2358.8400879999999</v>
      </c>
      <c r="C1059" s="2">
        <f t="shared" si="64"/>
        <v>-1.6434753872949851E-3</v>
      </c>
      <c r="D1059" s="3">
        <f t="shared" si="65"/>
        <v>-3.0883885936283138E-2</v>
      </c>
      <c r="E1059" s="3">
        <f t="shared" si="66"/>
        <v>-9.3608372974900659E-3</v>
      </c>
      <c r="F1059">
        <f t="shared" si="67"/>
        <v>0</v>
      </c>
    </row>
    <row r="1060" spans="1:6" x14ac:dyDescent="0.3">
      <c r="A1060" s="1" t="s">
        <v>1060</v>
      </c>
      <c r="B1060" s="1">
        <v>2360.1599120000001</v>
      </c>
      <c r="C1060" s="2">
        <f t="shared" si="64"/>
        <v>5.5936598195100253E-4</v>
      </c>
      <c r="D1060" s="3">
        <f t="shared" si="65"/>
        <v>-3.0557162977078944E-2</v>
      </c>
      <c r="E1060" s="3">
        <f t="shared" si="66"/>
        <v>1.2275498966768496E-3</v>
      </c>
      <c r="F1060">
        <f t="shared" si="67"/>
        <v>0</v>
      </c>
    </row>
    <row r="1061" spans="1:6" x14ac:dyDescent="0.3">
      <c r="A1061" s="1" t="s">
        <v>1061</v>
      </c>
      <c r="B1061" s="1">
        <v>2352.9499510000001</v>
      </c>
      <c r="C1061" s="2">
        <f t="shared" si="64"/>
        <v>-3.0595368382266273E-3</v>
      </c>
      <c r="D1061" s="3">
        <f t="shared" si="65"/>
        <v>-3.0590829631490981E-2</v>
      </c>
      <c r="E1061" s="3">
        <f t="shared" si="66"/>
        <v>-3.7397886971988906E-3</v>
      </c>
      <c r="F1061">
        <f t="shared" si="67"/>
        <v>0</v>
      </c>
    </row>
    <row r="1062" spans="1:6" x14ac:dyDescent="0.3">
      <c r="A1062" s="1" t="s">
        <v>1062</v>
      </c>
      <c r="B1062" s="1">
        <v>2357.48999</v>
      </c>
      <c r="C1062" s="2">
        <f t="shared" si="64"/>
        <v>1.9276502673643437E-3</v>
      </c>
      <c r="D1062" s="3">
        <f t="shared" si="65"/>
        <v>-3.0602577674061066E-2</v>
      </c>
      <c r="E1062" s="3">
        <f t="shared" si="66"/>
        <v>7.8694203091539613E-3</v>
      </c>
      <c r="F1062">
        <f t="shared" si="67"/>
        <v>0</v>
      </c>
    </row>
    <row r="1063" spans="1:6" x14ac:dyDescent="0.3">
      <c r="A1063" s="1" t="s">
        <v>1063</v>
      </c>
      <c r="B1063" s="1">
        <v>2355.540039</v>
      </c>
      <c r="C1063" s="2">
        <f t="shared" si="64"/>
        <v>-8.2747239006095098E-4</v>
      </c>
      <c r="D1063" s="3">
        <f t="shared" si="65"/>
        <v>-3.0583069606355474E-2</v>
      </c>
      <c r="E1063" s="3">
        <f t="shared" si="66"/>
        <v>1.3254184373158954E-2</v>
      </c>
      <c r="F1063">
        <f t="shared" si="67"/>
        <v>0</v>
      </c>
    </row>
    <row r="1064" spans="1:6" x14ac:dyDescent="0.3">
      <c r="A1064" s="1" t="s">
        <v>1064</v>
      </c>
      <c r="B1064" s="1">
        <v>2357.1599120000001</v>
      </c>
      <c r="C1064" s="2">
        <f t="shared" si="64"/>
        <v>6.8745011591528707E-4</v>
      </c>
      <c r="D1064" s="3">
        <f t="shared" si="65"/>
        <v>-3.0071699442726751E-2</v>
      </c>
      <c r="E1064" s="3">
        <f t="shared" si="66"/>
        <v>1.4203271373784229E-2</v>
      </c>
      <c r="F1064">
        <f t="shared" si="67"/>
        <v>0</v>
      </c>
    </row>
    <row r="1065" spans="1:6" x14ac:dyDescent="0.3">
      <c r="A1065" s="1" t="s">
        <v>1065</v>
      </c>
      <c r="B1065" s="1">
        <v>2353.780029</v>
      </c>
      <c r="C1065" s="2">
        <f t="shared" si="64"/>
        <v>-1.4349083716841415E-3</v>
      </c>
      <c r="D1065" s="3">
        <f t="shared" si="65"/>
        <v>-3.0100924553646814E-2</v>
      </c>
      <c r="E1065" s="3">
        <f t="shared" si="66"/>
        <v>1.8523075781908791E-2</v>
      </c>
      <c r="F1065">
        <f t="shared" si="67"/>
        <v>0</v>
      </c>
    </row>
    <row r="1066" spans="1:6" x14ac:dyDescent="0.3">
      <c r="A1066" s="1" t="s">
        <v>1066</v>
      </c>
      <c r="B1066" s="1">
        <v>2344.929932</v>
      </c>
      <c r="C1066" s="2">
        <f t="shared" si="64"/>
        <v>-3.7670371396038606E-3</v>
      </c>
      <c r="D1066" s="3">
        <f t="shared" si="65"/>
        <v>-3.0209672156472082E-2</v>
      </c>
      <c r="E1066" s="3">
        <f t="shared" si="66"/>
        <v>2.3446116558958705E-2</v>
      </c>
      <c r="F1066">
        <f t="shared" si="67"/>
        <v>0</v>
      </c>
    </row>
    <row r="1067" spans="1:6" x14ac:dyDescent="0.3">
      <c r="A1067" s="1" t="s">
        <v>1067</v>
      </c>
      <c r="B1067" s="1">
        <v>2328.9499510000001</v>
      </c>
      <c r="C1067" s="2">
        <f t="shared" si="64"/>
        <v>-6.8380205168596985E-3</v>
      </c>
      <c r="D1067" s="3">
        <f t="shared" si="65"/>
        <v>-2.8056697081105413E-2</v>
      </c>
      <c r="E1067" s="3">
        <f t="shared" si="66"/>
        <v>1.6600442540921412E-2</v>
      </c>
      <c r="F1067">
        <f t="shared" si="67"/>
        <v>0</v>
      </c>
    </row>
    <row r="1068" spans="1:6" x14ac:dyDescent="0.3">
      <c r="A1068" s="1" t="s">
        <v>1068</v>
      </c>
      <c r="B1068" s="1">
        <v>2349.01001</v>
      </c>
      <c r="C1068" s="2">
        <f t="shared" si="64"/>
        <v>8.5764658646826294E-3</v>
      </c>
      <c r="D1068" s="3">
        <f t="shared" si="65"/>
        <v>-3.2069514450641406E-2</v>
      </c>
      <c r="E1068" s="3">
        <f t="shared" si="66"/>
        <v>2.0696389350404392E-2</v>
      </c>
      <c r="F1068">
        <f t="shared" si="67"/>
        <v>0</v>
      </c>
    </row>
    <row r="1069" spans="1:6" x14ac:dyDescent="0.3">
      <c r="A1069" s="1" t="s">
        <v>1069</v>
      </c>
      <c r="B1069" s="1">
        <v>2342.1899410000001</v>
      </c>
      <c r="C1069" s="2">
        <f t="shared" si="64"/>
        <v>-2.907603119058052E-3</v>
      </c>
      <c r="D1069" s="3">
        <f t="shared" si="65"/>
        <v>-3.2259982780686272E-2</v>
      </c>
      <c r="E1069" s="3">
        <f t="shared" si="66"/>
        <v>2.1142045150773909E-2</v>
      </c>
      <c r="F1069">
        <f t="shared" si="67"/>
        <v>0</v>
      </c>
    </row>
    <row r="1070" spans="1:6" x14ac:dyDescent="0.3">
      <c r="A1070" s="1" t="s">
        <v>1070</v>
      </c>
      <c r="B1070" s="1">
        <v>2338.169922</v>
      </c>
      <c r="C1070" s="2">
        <f t="shared" si="64"/>
        <v>-1.7178251699592046E-3</v>
      </c>
      <c r="D1070" s="3">
        <f t="shared" si="65"/>
        <v>-3.2231742104093013E-2</v>
      </c>
      <c r="E1070" s="3">
        <f t="shared" si="66"/>
        <v>1.4195128200358809E-2</v>
      </c>
      <c r="F1070">
        <f t="shared" si="67"/>
        <v>0</v>
      </c>
    </row>
    <row r="1071" spans="1:6" x14ac:dyDescent="0.3">
      <c r="A1071" s="1" t="s">
        <v>1071</v>
      </c>
      <c r="B1071" s="1">
        <v>2355.8400879999999</v>
      </c>
      <c r="C1071" s="2">
        <f t="shared" si="64"/>
        <v>7.5288503559402323E-3</v>
      </c>
      <c r="D1071" s="3">
        <f t="shared" si="65"/>
        <v>-2.8215418991014145E-2</v>
      </c>
      <c r="E1071" s="3">
        <f t="shared" si="66"/>
        <v>2.1315175712130114E-2</v>
      </c>
      <c r="F1071">
        <f t="shared" si="67"/>
        <v>0</v>
      </c>
    </row>
    <row r="1072" spans="1:6" x14ac:dyDescent="0.3">
      <c r="A1072" s="1" t="s">
        <v>1072</v>
      </c>
      <c r="B1072" s="1">
        <v>2348.6899410000001</v>
      </c>
      <c r="C1072" s="2">
        <f t="shared" si="64"/>
        <v>-3.039688326511295E-3</v>
      </c>
      <c r="D1072" s="3">
        <f t="shared" si="65"/>
        <v>-2.8543375226217454E-2</v>
      </c>
      <c r="E1072" s="3">
        <f t="shared" si="66"/>
        <v>1.0570884471940701E-2</v>
      </c>
      <c r="F1072">
        <f t="shared" si="67"/>
        <v>0</v>
      </c>
    </row>
    <row r="1073" spans="1:6" x14ac:dyDescent="0.3">
      <c r="A1073" s="1" t="s">
        <v>1073</v>
      </c>
      <c r="B1073" s="1">
        <v>2374.1499020000001</v>
      </c>
      <c r="C1073" s="2">
        <f t="shared" si="64"/>
        <v>1.0781736616292011E-2</v>
      </c>
      <c r="D1073" s="3">
        <f t="shared" si="65"/>
        <v>-3.3284394914931188E-2</v>
      </c>
      <c r="E1073" s="3">
        <f t="shared" si="66"/>
        <v>3.4728957092322391E-3</v>
      </c>
      <c r="F1073">
        <f t="shared" si="67"/>
        <v>0</v>
      </c>
    </row>
    <row r="1074" spans="1:6" x14ac:dyDescent="0.3">
      <c r="A1074" s="1" t="s">
        <v>1074</v>
      </c>
      <c r="B1074" s="1">
        <v>2388.610107</v>
      </c>
      <c r="C1074" s="2">
        <f t="shared" si="64"/>
        <v>6.0722141799202222E-3</v>
      </c>
      <c r="D1074" s="3">
        <f t="shared" si="65"/>
        <v>-3.4325494121415369E-2</v>
      </c>
      <c r="E1074" s="3">
        <f t="shared" si="66"/>
        <v>5.0886798237274383E-3</v>
      </c>
      <c r="F1074">
        <f t="shared" si="67"/>
        <v>0</v>
      </c>
    </row>
    <row r="1075" spans="1:6" x14ac:dyDescent="0.3">
      <c r="A1075" s="1" t="s">
        <v>1075</v>
      </c>
      <c r="B1075" s="1">
        <v>2387.4499510000001</v>
      </c>
      <c r="C1075" s="2">
        <f t="shared" si="64"/>
        <v>-4.8582137105885161E-4</v>
      </c>
      <c r="D1075" s="3">
        <f t="shared" si="65"/>
        <v>-3.4255343293984837E-2</v>
      </c>
      <c r="E1075" s="3">
        <f t="shared" si="66"/>
        <v>2.3707609332990439E-3</v>
      </c>
      <c r="F1075">
        <f t="shared" si="67"/>
        <v>0</v>
      </c>
    </row>
    <row r="1076" spans="1:6" x14ac:dyDescent="0.3">
      <c r="A1076" s="1" t="s">
        <v>1076</v>
      </c>
      <c r="B1076" s="1">
        <v>2388.7700199999999</v>
      </c>
      <c r="C1076" s="2">
        <f t="shared" si="64"/>
        <v>5.5276726852089401E-4</v>
      </c>
      <c r="D1076" s="3">
        <f t="shared" si="65"/>
        <v>-3.2566952436137629E-2</v>
      </c>
      <c r="E1076" s="3">
        <f t="shared" si="66"/>
        <v>2.8062053582040649E-3</v>
      </c>
      <c r="F1076">
        <f t="shared" si="67"/>
        <v>0</v>
      </c>
    </row>
    <row r="1077" spans="1:6" x14ac:dyDescent="0.3">
      <c r="A1077" s="1" t="s">
        <v>1077</v>
      </c>
      <c r="B1077" s="1">
        <v>2384.1999510000001</v>
      </c>
      <c r="C1077" s="2">
        <f t="shared" si="64"/>
        <v>-1.9149797398098202E-3</v>
      </c>
      <c r="D1077" s="3">
        <f t="shared" si="65"/>
        <v>-3.2802769539530964E-2</v>
      </c>
      <c r="E1077" s="3">
        <f t="shared" si="66"/>
        <v>5.8405558087535232E-3</v>
      </c>
      <c r="F1077">
        <f t="shared" si="67"/>
        <v>0</v>
      </c>
    </row>
    <row r="1078" spans="1:6" x14ac:dyDescent="0.3">
      <c r="A1078" s="1" t="s">
        <v>1078</v>
      </c>
      <c r="B1078" s="1">
        <v>2388.330078</v>
      </c>
      <c r="C1078" s="2">
        <f t="shared" si="64"/>
        <v>1.7307918466451173E-3</v>
      </c>
      <c r="D1078" s="3">
        <f t="shared" si="65"/>
        <v>-3.2614506500797981E-2</v>
      </c>
      <c r="E1078" s="3">
        <f t="shared" si="66"/>
        <v>3.9650792830062233E-3</v>
      </c>
      <c r="F1078">
        <f t="shared" si="67"/>
        <v>0</v>
      </c>
    </row>
    <row r="1079" spans="1:6" x14ac:dyDescent="0.3">
      <c r="A1079" s="1" t="s">
        <v>1079</v>
      </c>
      <c r="B1079" s="1">
        <v>2391.169922</v>
      </c>
      <c r="C1079" s="2">
        <f t="shared" si="64"/>
        <v>1.1883436904249129E-3</v>
      </c>
      <c r="D1079" s="3">
        <f t="shared" si="65"/>
        <v>-3.2320837805577762E-2</v>
      </c>
      <c r="E1079" s="3">
        <f t="shared" si="66"/>
        <v>-1.3108219696540777E-2</v>
      </c>
      <c r="F1079">
        <f t="shared" si="67"/>
        <v>0</v>
      </c>
    </row>
    <row r="1080" spans="1:6" x14ac:dyDescent="0.3">
      <c r="A1080" s="1" t="s">
        <v>1080</v>
      </c>
      <c r="B1080" s="1">
        <v>2388.1298830000001</v>
      </c>
      <c r="C1080" s="2">
        <f t="shared" si="64"/>
        <v>-1.2721693695897679E-3</v>
      </c>
      <c r="D1080" s="3">
        <f t="shared" si="65"/>
        <v>-3.2257464491506009E-2</v>
      </c>
      <c r="E1080" s="3">
        <f t="shared" si="66"/>
        <v>-1.0010114223406748E-2</v>
      </c>
      <c r="F1080">
        <f t="shared" si="67"/>
        <v>0</v>
      </c>
    </row>
    <row r="1081" spans="1:6" x14ac:dyDescent="0.3">
      <c r="A1081" s="1" t="s">
        <v>1081</v>
      </c>
      <c r="B1081" s="1">
        <v>2389.5200199999999</v>
      </c>
      <c r="C1081" s="2">
        <f t="shared" si="64"/>
        <v>5.8193340552533356E-4</v>
      </c>
      <c r="D1081" s="3">
        <f t="shared" si="65"/>
        <v>-3.2257431298065194E-2</v>
      </c>
      <c r="E1081" s="3">
        <f t="shared" si="66"/>
        <v>-7.3457705227671869E-3</v>
      </c>
      <c r="F1081">
        <f t="shared" si="67"/>
        <v>0</v>
      </c>
    </row>
    <row r="1082" spans="1:6" x14ac:dyDescent="0.3">
      <c r="A1082" s="1" t="s">
        <v>1082</v>
      </c>
      <c r="B1082" s="1">
        <v>2399.290039</v>
      </c>
      <c r="C1082" s="2">
        <f t="shared" si="64"/>
        <v>4.0803591852600924E-3</v>
      </c>
      <c r="D1082" s="3">
        <f t="shared" si="65"/>
        <v>-3.2108366311128837E-2</v>
      </c>
      <c r="E1082" s="3">
        <f t="shared" si="66"/>
        <v>-2.236352210250325E-3</v>
      </c>
      <c r="F1082">
        <f t="shared" si="67"/>
        <v>0</v>
      </c>
    </row>
    <row r="1083" spans="1:6" x14ac:dyDescent="0.3">
      <c r="A1083" s="1" t="s">
        <v>1083</v>
      </c>
      <c r="B1083" s="1">
        <v>2399.3798830000001</v>
      </c>
      <c r="C1083" s="2">
        <f t="shared" si="64"/>
        <v>3.744537610262704E-5</v>
      </c>
      <c r="D1083" s="3">
        <f t="shared" si="65"/>
        <v>-3.2092617982054414E-2</v>
      </c>
      <c r="E1083" s="3">
        <f t="shared" si="66"/>
        <v>6.256074012356373E-4</v>
      </c>
      <c r="F1083">
        <f t="shared" si="67"/>
        <v>0</v>
      </c>
    </row>
    <row r="1084" spans="1:6" x14ac:dyDescent="0.3">
      <c r="A1084" s="1" t="s">
        <v>1084</v>
      </c>
      <c r="B1084" s="1">
        <v>2396.919922</v>
      </c>
      <c r="C1084" s="2">
        <f t="shared" si="64"/>
        <v>-1.0257745827880963E-3</v>
      </c>
      <c r="D1084" s="3">
        <f t="shared" si="65"/>
        <v>-3.2122042231336558E-2</v>
      </c>
      <c r="E1084" s="3">
        <f t="shared" si="66"/>
        <v>1.9816785857181035E-3</v>
      </c>
      <c r="F1084">
        <f t="shared" si="67"/>
        <v>0</v>
      </c>
    </row>
    <row r="1085" spans="1:6" x14ac:dyDescent="0.3">
      <c r="A1085" s="1" t="s">
        <v>1085</v>
      </c>
      <c r="B1085" s="1">
        <v>2399.6298830000001</v>
      </c>
      <c r="C1085" s="2">
        <f t="shared" si="64"/>
        <v>1.1299627434363934E-3</v>
      </c>
      <c r="D1085" s="3">
        <f t="shared" si="65"/>
        <v>-3.2124610782807171E-2</v>
      </c>
      <c r="E1085" s="3">
        <f t="shared" si="66"/>
        <v>8.5789419253384323E-3</v>
      </c>
      <c r="F1085">
        <f t="shared" si="67"/>
        <v>0</v>
      </c>
    </row>
    <row r="1086" spans="1:6" x14ac:dyDescent="0.3">
      <c r="A1086" s="1" t="s">
        <v>1086</v>
      </c>
      <c r="B1086" s="1">
        <v>2394.4399410000001</v>
      </c>
      <c r="C1086" s="2">
        <f t="shared" si="64"/>
        <v>-2.1651516219075512E-3</v>
      </c>
      <c r="D1086" s="3">
        <f t="shared" si="65"/>
        <v>-3.2286160314287632E-2</v>
      </c>
      <c r="E1086" s="3">
        <f t="shared" si="66"/>
        <v>1.0368979025591772E-2</v>
      </c>
      <c r="F1086">
        <f t="shared" si="67"/>
        <v>0</v>
      </c>
    </row>
    <row r="1087" spans="1:6" x14ac:dyDescent="0.3">
      <c r="A1087" s="1" t="s">
        <v>1087</v>
      </c>
      <c r="B1087" s="1">
        <v>2390.8999020000001</v>
      </c>
      <c r="C1087" s="2">
        <f t="shared" si="64"/>
        <v>-1.4795353149046619E-3</v>
      </c>
      <c r="D1087" s="3">
        <f t="shared" si="65"/>
        <v>-3.1609332855756414E-2</v>
      </c>
      <c r="E1087" s="3">
        <f t="shared" si="66"/>
        <v>4.3984861022933535E-3</v>
      </c>
      <c r="F1087">
        <f t="shared" si="67"/>
        <v>0</v>
      </c>
    </row>
    <row r="1088" spans="1:6" x14ac:dyDescent="0.3">
      <c r="A1088" s="1" t="s">
        <v>1088</v>
      </c>
      <c r="B1088" s="1">
        <v>2402.320068</v>
      </c>
      <c r="C1088" s="2">
        <f t="shared" si="64"/>
        <v>4.7651422971946031E-3</v>
      </c>
      <c r="D1088" s="3">
        <f t="shared" si="65"/>
        <v>-2.9302986707899235E-2</v>
      </c>
      <c r="E1088" s="3">
        <f t="shared" si="66"/>
        <v>4.6255444342575124E-3</v>
      </c>
      <c r="F1088">
        <f t="shared" si="67"/>
        <v>0</v>
      </c>
    </row>
    <row r="1089" spans="1:6" x14ac:dyDescent="0.3">
      <c r="A1089" s="1" t="s">
        <v>1089</v>
      </c>
      <c r="B1089" s="1">
        <v>2400.669922</v>
      </c>
      <c r="C1089" s="2">
        <f t="shared" si="64"/>
        <v>-6.871328353222825E-4</v>
      </c>
      <c r="D1089" s="3">
        <f t="shared" si="65"/>
        <v>-2.6905306586677603E-2</v>
      </c>
      <c r="E1089" s="3">
        <f t="shared" si="66"/>
        <v>3.0513608464154435E-2</v>
      </c>
      <c r="F1089">
        <f t="shared" si="67"/>
        <v>0</v>
      </c>
    </row>
    <row r="1090" spans="1:6" x14ac:dyDescent="0.3">
      <c r="A1090" s="1" t="s">
        <v>1090</v>
      </c>
      <c r="B1090" s="1">
        <v>2357.030029</v>
      </c>
      <c r="C1090" s="2">
        <f t="shared" si="64"/>
        <v>-1.8345468349136904E-2</v>
      </c>
      <c r="D1090" s="3">
        <f t="shared" si="65"/>
        <v>-4.0835769498065937E-2</v>
      </c>
      <c r="E1090" s="3">
        <f t="shared" si="66"/>
        <v>3.0534443889023346E-2</v>
      </c>
      <c r="F1090">
        <f t="shared" si="67"/>
        <v>0</v>
      </c>
    </row>
    <row r="1091" spans="1:6" x14ac:dyDescent="0.3">
      <c r="A1091" s="1" t="s">
        <v>1091</v>
      </c>
      <c r="B1091" s="1">
        <v>2365.719971</v>
      </c>
      <c r="C1091" s="2">
        <f t="shared" si="64"/>
        <v>3.6800388786592721E-3</v>
      </c>
      <c r="D1091" s="3">
        <f t="shared" si="65"/>
        <v>-4.1032673977442764E-2</v>
      </c>
      <c r="E1091" s="3">
        <f t="shared" si="66"/>
        <v>2.2571334151142597E-2</v>
      </c>
      <c r="F1091">
        <f t="shared" si="67"/>
        <v>0</v>
      </c>
    </row>
    <row r="1092" spans="1:6" x14ac:dyDescent="0.3">
      <c r="A1092" s="1" t="s">
        <v>1092</v>
      </c>
      <c r="B1092" s="1">
        <v>2381.7299800000001</v>
      </c>
      <c r="C1092" s="2">
        <f t="shared" ref="C1092:C1155" si="68">LN(B1092/B1091)</f>
        <v>6.744702885899654E-3</v>
      </c>
      <c r="D1092" s="3">
        <f t="shared" si="65"/>
        <v>-4.0690069539402095E-2</v>
      </c>
      <c r="E1092" s="3">
        <f t="shared" si="66"/>
        <v>1.4641561603758117E-2</v>
      </c>
      <c r="F1092">
        <f t="shared" si="67"/>
        <v>0</v>
      </c>
    </row>
    <row r="1093" spans="1:6" x14ac:dyDescent="0.3">
      <c r="A1093" s="1" t="s">
        <v>1093</v>
      </c>
      <c r="B1093" s="1">
        <v>2394.0200199999999</v>
      </c>
      <c r="C1093" s="2">
        <f t="shared" si="68"/>
        <v>5.1468636886192742E-3</v>
      </c>
      <c r="D1093" s="3">
        <f t="shared" si="65"/>
        <v>-4.08737805996E-2</v>
      </c>
      <c r="E1093" s="3">
        <f t="shared" si="66"/>
        <v>1.4372405596249416E-2</v>
      </c>
      <c r="F1093">
        <f t="shared" si="67"/>
        <v>0</v>
      </c>
    </row>
    <row r="1094" spans="1:6" x14ac:dyDescent="0.3">
      <c r="A1094" s="1" t="s">
        <v>1094</v>
      </c>
      <c r="B1094" s="1">
        <v>2398.419922</v>
      </c>
      <c r="C1094" s="2">
        <f t="shared" si="68"/>
        <v>1.8361850286978481E-3</v>
      </c>
      <c r="D1094" s="3">
        <f t="shared" si="65"/>
        <v>-3.7403108491969428E-2</v>
      </c>
      <c r="E1094" s="3">
        <f t="shared" si="66"/>
        <v>1.2153540504928022E-2</v>
      </c>
      <c r="F1094">
        <f t="shared" si="67"/>
        <v>0</v>
      </c>
    </row>
    <row r="1095" spans="1:6" x14ac:dyDescent="0.3">
      <c r="A1095" s="1" t="s">
        <v>1095</v>
      </c>
      <c r="B1095" s="1">
        <v>2404.389893</v>
      </c>
      <c r="C1095" s="2">
        <f t="shared" si="68"/>
        <v>2.4860339279190358E-3</v>
      </c>
      <c r="D1095" s="3">
        <f t="shared" si="65"/>
        <v>-3.6382491616028481E-2</v>
      </c>
      <c r="E1095" s="3">
        <f t="shared" si="66"/>
        <v>6.8910951394690421E-3</v>
      </c>
      <c r="F1095">
        <f t="shared" si="67"/>
        <v>0</v>
      </c>
    </row>
    <row r="1096" spans="1:6" x14ac:dyDescent="0.3">
      <c r="A1096" s="1" t="s">
        <v>1096</v>
      </c>
      <c r="B1096" s="1">
        <v>2415.070068</v>
      </c>
      <c r="C1096" s="2">
        <f t="shared" si="68"/>
        <v>4.4321117177126383E-3</v>
      </c>
      <c r="D1096" s="3">
        <f t="shared" si="65"/>
        <v>-3.6942386320638329E-2</v>
      </c>
      <c r="E1096" s="3">
        <f t="shared" si="66"/>
        <v>5.6013508552961106E-3</v>
      </c>
      <c r="F1096">
        <f t="shared" si="67"/>
        <v>0</v>
      </c>
    </row>
    <row r="1097" spans="1:6" x14ac:dyDescent="0.3">
      <c r="A1097" s="1" t="s">
        <v>1097</v>
      </c>
      <c r="B1097" s="1">
        <v>2415.820068</v>
      </c>
      <c r="C1097" s="2">
        <f t="shared" si="68"/>
        <v>3.105017853485944E-4</v>
      </c>
      <c r="D1097" s="3">
        <f t="shared" si="65"/>
        <v>-3.6944344188860508E-2</v>
      </c>
      <c r="E1097" s="3">
        <f t="shared" si="66"/>
        <v>1.1308060291836265E-2</v>
      </c>
      <c r="F1097">
        <f t="shared" si="67"/>
        <v>0</v>
      </c>
    </row>
    <row r="1098" spans="1:6" x14ac:dyDescent="0.3">
      <c r="A1098" s="1" t="s">
        <v>1098</v>
      </c>
      <c r="B1098" s="1">
        <v>2412.9099120000001</v>
      </c>
      <c r="C1098" s="2">
        <f t="shared" si="68"/>
        <v>-1.2053506261038615E-3</v>
      </c>
      <c r="D1098" s="3">
        <f t="shared" si="65"/>
        <v>-3.6834341567736316E-2</v>
      </c>
      <c r="E1098" s="3">
        <f t="shared" si="66"/>
        <v>1.0771807740289283E-2</v>
      </c>
      <c r="F1098">
        <f t="shared" si="67"/>
        <v>0</v>
      </c>
    </row>
    <row r="1099" spans="1:6" x14ac:dyDescent="0.3">
      <c r="A1099" s="1" t="s">
        <v>1099</v>
      </c>
      <c r="B1099" s="1">
        <v>2411.8000489999999</v>
      </c>
      <c r="C1099" s="2">
        <f t="shared" si="68"/>
        <v>-4.6007450335814259E-4</v>
      </c>
      <c r="D1099" s="3">
        <f t="shared" si="65"/>
        <v>-3.6815420621296162E-2</v>
      </c>
      <c r="E1099" s="3">
        <f t="shared" si="66"/>
        <v>9.8710223710962329E-4</v>
      </c>
      <c r="F1099">
        <f t="shared" si="67"/>
        <v>0</v>
      </c>
    </row>
    <row r="1100" spans="1:6" x14ac:dyDescent="0.3">
      <c r="A1100" s="1" t="s">
        <v>1100</v>
      </c>
      <c r="B1100" s="1">
        <v>2430.0600589999999</v>
      </c>
      <c r="C1100" s="2">
        <f t="shared" si="68"/>
        <v>7.5425956807599771E-3</v>
      </c>
      <c r="D1100" s="3">
        <f t="shared" si="65"/>
        <v>-3.8526368677064195E-2</v>
      </c>
      <c r="E1100" s="3">
        <f t="shared" si="66"/>
        <v>-2.4301730833307836E-3</v>
      </c>
      <c r="F1100">
        <f t="shared" si="67"/>
        <v>0</v>
      </c>
    </row>
    <row r="1101" spans="1:6" x14ac:dyDescent="0.3">
      <c r="A1101" s="1" t="s">
        <v>1101</v>
      </c>
      <c r="B1101" s="1">
        <v>2439.070068</v>
      </c>
      <c r="C1101" s="2">
        <f t="shared" si="68"/>
        <v>3.7008743035282436E-3</v>
      </c>
      <c r="D1101" s="3">
        <f t="shared" si="65"/>
        <v>-3.8640660132659876E-2</v>
      </c>
      <c r="E1101" s="3">
        <f t="shared" si="66"/>
        <v>7.1008171422962995E-3</v>
      </c>
      <c r="F1101">
        <f t="shared" si="67"/>
        <v>0</v>
      </c>
    </row>
    <row r="1102" spans="1:6" x14ac:dyDescent="0.3">
      <c r="A1102" s="1" t="s">
        <v>1102</v>
      </c>
      <c r="B1102" s="1">
        <v>2436.1000979999999</v>
      </c>
      <c r="C1102" s="2">
        <f t="shared" si="68"/>
        <v>-1.2184068519809704E-3</v>
      </c>
      <c r="D1102" s="3">
        <f t="shared" si="65"/>
        <v>-3.8801754892407017E-2</v>
      </c>
      <c r="E1102" s="3">
        <f t="shared" si="66"/>
        <v>3.164565406837125E-3</v>
      </c>
      <c r="F1102">
        <f t="shared" si="67"/>
        <v>0</v>
      </c>
    </row>
    <row r="1103" spans="1:6" x14ac:dyDescent="0.3">
      <c r="A1103" s="1" t="s">
        <v>1103</v>
      </c>
      <c r="B1103" s="1">
        <v>2429.330078</v>
      </c>
      <c r="C1103" s="2">
        <f t="shared" si="68"/>
        <v>-2.7829088587652804E-3</v>
      </c>
      <c r="D1103" s="3">
        <f t="shared" si="65"/>
        <v>-3.8853026852397873E-2</v>
      </c>
      <c r="E1103" s="3">
        <f t="shared" si="66"/>
        <v>1.0147221409836705E-3</v>
      </c>
      <c r="F1103">
        <f t="shared" si="67"/>
        <v>0</v>
      </c>
    </row>
    <row r="1104" spans="1:6" x14ac:dyDescent="0.3">
      <c r="A1104" s="1" t="s">
        <v>1104</v>
      </c>
      <c r="B1104" s="1">
        <v>2433.139893</v>
      </c>
      <c r="C1104" s="2">
        <f t="shared" si="68"/>
        <v>1.5670290211890142E-3</v>
      </c>
      <c r="D1104" s="3">
        <f t="shared" si="65"/>
        <v>-3.8871485126844803E-2</v>
      </c>
      <c r="E1104" s="3">
        <f t="shared" si="66"/>
        <v>2.9166750515921016E-4</v>
      </c>
      <c r="F1104">
        <f t="shared" si="67"/>
        <v>0</v>
      </c>
    </row>
    <row r="1105" spans="1:6" x14ac:dyDescent="0.3">
      <c r="A1105" s="1" t="s">
        <v>1105</v>
      </c>
      <c r="B1105" s="1">
        <v>2433.790039</v>
      </c>
      <c r="C1105" s="2">
        <f t="shared" si="68"/>
        <v>2.6716883659768292E-4</v>
      </c>
      <c r="D1105" s="3">
        <f t="shared" si="65"/>
        <v>-3.8774569821855162E-2</v>
      </c>
      <c r="E1105" s="3">
        <f t="shared" si="66"/>
        <v>2.6816997788040248E-3</v>
      </c>
      <c r="F1105">
        <f t="shared" si="67"/>
        <v>0</v>
      </c>
    </row>
    <row r="1106" spans="1:6" x14ac:dyDescent="0.3">
      <c r="A1106" s="1" t="s">
        <v>1106</v>
      </c>
      <c r="B1106" s="1">
        <v>2431.7700199999999</v>
      </c>
      <c r="C1106" s="2">
        <f t="shared" si="68"/>
        <v>-8.3033364774634012E-4</v>
      </c>
      <c r="D1106" s="3">
        <f t="shared" si="65"/>
        <v>-3.8847065543202018E-2</v>
      </c>
      <c r="E1106" s="3">
        <f t="shared" si="66"/>
        <v>3.9766939995300723E-3</v>
      </c>
      <c r="F1106">
        <f t="shared" si="67"/>
        <v>0</v>
      </c>
    </row>
    <row r="1107" spans="1:6" x14ac:dyDescent="0.3">
      <c r="A1107" s="1" t="s">
        <v>1107</v>
      </c>
      <c r="B1107" s="1">
        <v>2429.389893</v>
      </c>
      <c r="C1107" s="2">
        <f t="shared" si="68"/>
        <v>-9.7924249882421236E-4</v>
      </c>
      <c r="D1107" s="3">
        <f t="shared" si="65"/>
        <v>-3.8662083007713434E-2</v>
      </c>
      <c r="E1107" s="3">
        <f t="shared" si="66"/>
        <v>-8.6302511617388326E-3</v>
      </c>
      <c r="F1107">
        <f t="shared" si="67"/>
        <v>0</v>
      </c>
    </row>
    <row r="1108" spans="1:6" x14ac:dyDescent="0.3">
      <c r="A1108" s="1" t="s">
        <v>1108</v>
      </c>
      <c r="B1108" s="1">
        <v>2440.3500979999999</v>
      </c>
      <c r="C1108" s="2">
        <f t="shared" si="68"/>
        <v>4.5013588104362186E-3</v>
      </c>
      <c r="D1108" s="3">
        <f t="shared" si="65"/>
        <v>-3.8945056317083157E-2</v>
      </c>
      <c r="E1108" s="3">
        <f t="shared" si="66"/>
        <v>1.1355772957694092E-3</v>
      </c>
      <c r="F1108">
        <f t="shared" si="67"/>
        <v>0</v>
      </c>
    </row>
    <row r="1109" spans="1:6" x14ac:dyDescent="0.3">
      <c r="A1109" s="1" t="s">
        <v>1109</v>
      </c>
      <c r="B1109" s="1">
        <v>2437.919922</v>
      </c>
      <c r="C1109" s="2">
        <f t="shared" si="68"/>
        <v>-9.9632705490522574E-4</v>
      </c>
      <c r="D1109" s="3">
        <f t="shared" si="65"/>
        <v>-3.8523752085152081E-2</v>
      </c>
      <c r="E1109" s="3">
        <f t="shared" si="66"/>
        <v>-5.2595296305351126E-3</v>
      </c>
      <c r="F1109">
        <f t="shared" si="67"/>
        <v>0</v>
      </c>
    </row>
    <row r="1110" spans="1:6" x14ac:dyDescent="0.3">
      <c r="A1110" s="1" t="s">
        <v>1110</v>
      </c>
      <c r="B1110" s="1">
        <v>2432.459961</v>
      </c>
      <c r="C1110" s="2">
        <f t="shared" si="68"/>
        <v>-2.242109822419468E-3</v>
      </c>
      <c r="D1110" s="3">
        <f t="shared" si="65"/>
        <v>-3.8755491193388475E-2</v>
      </c>
      <c r="E1110" s="3">
        <f t="shared" si="66"/>
        <v>-4.0110709768504107E-3</v>
      </c>
      <c r="F1110">
        <f t="shared" si="67"/>
        <v>0</v>
      </c>
    </row>
    <row r="1111" spans="1:6" x14ac:dyDescent="0.3">
      <c r="A1111" s="1" t="s">
        <v>1111</v>
      </c>
      <c r="B1111" s="1">
        <v>2433.1499020000001</v>
      </c>
      <c r="C1111" s="2">
        <f t="shared" si="68"/>
        <v>2.8359898308776774E-4</v>
      </c>
      <c r="D1111" s="3">
        <f t="shared" ref="D1111:D1174" si="69">_xlfn.STDEV.S(C1091:C1111)*SQRT(10)*Factor</f>
        <v>-2.1991535359830214E-2</v>
      </c>
      <c r="E1111" s="3">
        <f t="shared" si="66"/>
        <v>-1.0015486229726235E-2</v>
      </c>
      <c r="F1111">
        <f t="shared" si="67"/>
        <v>0</v>
      </c>
    </row>
    <row r="1112" spans="1:6" x14ac:dyDescent="0.3">
      <c r="A1112" s="1" t="s">
        <v>1112</v>
      </c>
      <c r="B1112" s="1">
        <v>2453.459961</v>
      </c>
      <c r="C1112" s="2">
        <f t="shared" si="68"/>
        <v>8.3125833736460205E-3</v>
      </c>
      <c r="D1112" s="3">
        <f t="shared" si="69"/>
        <v>-2.4356708079811315E-2</v>
      </c>
      <c r="E1112" s="3">
        <f t="shared" ref="E1112:E1175" si="70">LN(B1123/B1113)</f>
        <v>-1.8441017213964655E-3</v>
      </c>
      <c r="F1112">
        <f t="shared" ref="F1112:F1175" si="71">IF(E1112&lt;D1112, 1, 0)</f>
        <v>0</v>
      </c>
    </row>
    <row r="1113" spans="1:6" x14ac:dyDescent="0.3">
      <c r="A1113" s="1" t="s">
        <v>1113</v>
      </c>
      <c r="B1113" s="1">
        <v>2437.030029</v>
      </c>
      <c r="C1113" s="2">
        <f t="shared" si="68"/>
        <v>-6.7191605942243304E-3</v>
      </c>
      <c r="D1113" s="3">
        <f t="shared" si="69"/>
        <v>-2.6368888540844588E-2</v>
      </c>
      <c r="E1113" s="3">
        <f t="shared" si="70"/>
        <v>-1.0674274757904986E-2</v>
      </c>
      <c r="F1113">
        <f t="shared" si="71"/>
        <v>0</v>
      </c>
    </row>
    <row r="1114" spans="1:6" x14ac:dyDescent="0.3">
      <c r="A1114" s="1" t="s">
        <v>1114</v>
      </c>
      <c r="B1114" s="1">
        <v>2435.610107</v>
      </c>
      <c r="C1114" s="2">
        <f t="shared" si="68"/>
        <v>-5.8281424466445424E-4</v>
      </c>
      <c r="D1114" s="3">
        <f t="shared" si="69"/>
        <v>-2.5577691549213397E-2</v>
      </c>
      <c r="E1114" s="3">
        <f t="shared" si="70"/>
        <v>-3.8356762408774726E-3</v>
      </c>
      <c r="F1114">
        <f t="shared" si="71"/>
        <v>0</v>
      </c>
    </row>
    <row r="1115" spans="1:6" x14ac:dyDescent="0.3">
      <c r="A1115" s="1" t="s">
        <v>1115</v>
      </c>
      <c r="B1115" s="1">
        <v>2434.5</v>
      </c>
      <c r="C1115" s="2">
        <f t="shared" si="68"/>
        <v>-4.5588579922685235E-4</v>
      </c>
      <c r="D1115" s="3">
        <f t="shared" si="69"/>
        <v>-2.559597692183313E-2</v>
      </c>
      <c r="E1115" s="3">
        <f t="shared" si="70"/>
        <v>-4.4680387634009125E-3</v>
      </c>
      <c r="F1115">
        <f t="shared" si="71"/>
        <v>0</v>
      </c>
    </row>
    <row r="1116" spans="1:6" x14ac:dyDescent="0.3">
      <c r="A1116" s="1" t="s">
        <v>1116</v>
      </c>
      <c r="B1116" s="1">
        <v>2438.3000489999999</v>
      </c>
      <c r="C1116" s="2">
        <f t="shared" si="68"/>
        <v>1.5596986258985955E-3</v>
      </c>
      <c r="D1116" s="3">
        <f t="shared" si="69"/>
        <v>-2.5465012010092752E-2</v>
      </c>
      <c r="E1116" s="3">
        <f t="shared" si="70"/>
        <v>-5.5667778218281977E-3</v>
      </c>
      <c r="F1116">
        <f t="shared" si="71"/>
        <v>0</v>
      </c>
    </row>
    <row r="1117" spans="1:6" x14ac:dyDescent="0.3">
      <c r="A1117" s="1" t="s">
        <v>1117</v>
      </c>
      <c r="B1117" s="1">
        <v>2439.070068</v>
      </c>
      <c r="C1117" s="2">
        <f t="shared" si="68"/>
        <v>3.1575172190189825E-4</v>
      </c>
      <c r="D1117" s="3">
        <f t="shared" si="69"/>
        <v>-2.4662834575116442E-2</v>
      </c>
      <c r="E1117" s="3">
        <f t="shared" si="70"/>
        <v>9.8178595992216549E-3</v>
      </c>
      <c r="F1117">
        <f t="shared" si="71"/>
        <v>0</v>
      </c>
    </row>
    <row r="1118" spans="1:6" x14ac:dyDescent="0.3">
      <c r="A1118" s="1" t="s">
        <v>1118</v>
      </c>
      <c r="B1118" s="1">
        <v>2419.3798830000001</v>
      </c>
      <c r="C1118" s="2">
        <f t="shared" si="68"/>
        <v>-8.1055863508326578E-3</v>
      </c>
      <c r="D1118" s="3">
        <f t="shared" si="69"/>
        <v>-2.8250613364984391E-2</v>
      </c>
      <c r="E1118" s="3">
        <f t="shared" si="70"/>
        <v>2.9211876190261303E-3</v>
      </c>
      <c r="F1118">
        <f t="shared" si="71"/>
        <v>0</v>
      </c>
    </row>
    <row r="1119" spans="1:6" x14ac:dyDescent="0.3">
      <c r="A1119" s="1" t="s">
        <v>1119</v>
      </c>
      <c r="B1119" s="1">
        <v>2440.6899410000001</v>
      </c>
      <c r="C1119" s="2">
        <f t="shared" si="68"/>
        <v>8.7695014026030957E-3</v>
      </c>
      <c r="D1119" s="3">
        <f t="shared" si="69"/>
        <v>-3.1395198588784833E-2</v>
      </c>
      <c r="E1119" s="3">
        <f t="shared" si="70"/>
        <v>1.6221020779430457E-2</v>
      </c>
      <c r="F1119">
        <f t="shared" si="71"/>
        <v>0</v>
      </c>
    </row>
    <row r="1120" spans="1:6" x14ac:dyDescent="0.3">
      <c r="A1120" s="1" t="s">
        <v>1120</v>
      </c>
      <c r="B1120" s="1">
        <v>2419.6999510000001</v>
      </c>
      <c r="C1120" s="2">
        <f t="shared" si="68"/>
        <v>-8.6372167487240945E-3</v>
      </c>
      <c r="D1120" s="3">
        <f t="shared" si="69"/>
        <v>-3.467651575365191E-2</v>
      </c>
      <c r="E1120" s="3">
        <f t="shared" si="70"/>
        <v>1.4636048886899651E-2</v>
      </c>
      <c r="F1120">
        <f t="shared" si="71"/>
        <v>0</v>
      </c>
    </row>
    <row r="1121" spans="1:6" x14ac:dyDescent="0.3">
      <c r="A1121" s="1" t="s">
        <v>1121</v>
      </c>
      <c r="B1121" s="1">
        <v>2423.4099120000001</v>
      </c>
      <c r="C1121" s="2">
        <f t="shared" si="68"/>
        <v>1.532057636772409E-3</v>
      </c>
      <c r="D1121" s="3">
        <f t="shared" si="69"/>
        <v>-3.2485059667934003E-2</v>
      </c>
      <c r="E1121" s="3">
        <f t="shared" si="70"/>
        <v>1.2925559121235353E-2</v>
      </c>
      <c r="F1121">
        <f t="shared" si="71"/>
        <v>0</v>
      </c>
    </row>
    <row r="1122" spans="1:6" x14ac:dyDescent="0.3">
      <c r="A1122" s="1" t="s">
        <v>1122</v>
      </c>
      <c r="B1122" s="1">
        <v>2429.01001</v>
      </c>
      <c r="C1122" s="2">
        <f t="shared" si="68"/>
        <v>2.3081681207700998E-3</v>
      </c>
      <c r="D1122" s="3">
        <f t="shared" si="69"/>
        <v>-3.2115416897163601E-2</v>
      </c>
      <c r="E1122" s="3">
        <f t="shared" si="70"/>
        <v>1.68315935441057E-2</v>
      </c>
      <c r="F1122">
        <f t="shared" si="71"/>
        <v>0</v>
      </c>
    </row>
    <row r="1123" spans="1:6" x14ac:dyDescent="0.3">
      <c r="A1123" s="1" t="s">
        <v>1123</v>
      </c>
      <c r="B1123" s="1">
        <v>2432.540039</v>
      </c>
      <c r="C1123" s="2">
        <f t="shared" si="68"/>
        <v>1.4522239141054789E-3</v>
      </c>
      <c r="D1123" s="3">
        <f t="shared" si="69"/>
        <v>-3.2171652892571984E-2</v>
      </c>
      <c r="E1123" s="3">
        <f t="shared" si="70"/>
        <v>2.6090909717712558E-2</v>
      </c>
      <c r="F1123">
        <f t="shared" si="71"/>
        <v>0</v>
      </c>
    </row>
    <row r="1124" spans="1:6" x14ac:dyDescent="0.3">
      <c r="A1124" s="1" t="s">
        <v>1124</v>
      </c>
      <c r="B1124" s="1">
        <v>2409.75</v>
      </c>
      <c r="C1124" s="2">
        <f t="shared" si="68"/>
        <v>-9.4129872811729385E-3</v>
      </c>
      <c r="D1124" s="3">
        <f t="shared" si="69"/>
        <v>-3.5293830818054352E-2</v>
      </c>
      <c r="E1124" s="3">
        <f t="shared" si="70"/>
        <v>1.9340257714913402E-2</v>
      </c>
      <c r="F1124">
        <f t="shared" si="71"/>
        <v>0</v>
      </c>
    </row>
    <row r="1125" spans="1:6" x14ac:dyDescent="0.3">
      <c r="A1125" s="1" t="s">
        <v>1125</v>
      </c>
      <c r="B1125" s="1">
        <v>2425.179932</v>
      </c>
      <c r="C1125" s="2">
        <f t="shared" si="68"/>
        <v>6.3827127178005495E-3</v>
      </c>
      <c r="D1125" s="3">
        <f t="shared" si="69"/>
        <v>-3.6828011341225278E-2</v>
      </c>
      <c r="E1125" s="3">
        <f t="shared" si="70"/>
        <v>1.7348620597124231E-2</v>
      </c>
      <c r="F1125">
        <f t="shared" si="71"/>
        <v>0</v>
      </c>
    </row>
    <row r="1126" spans="1:6" x14ac:dyDescent="0.3">
      <c r="A1126" s="1" t="s">
        <v>1126</v>
      </c>
      <c r="B1126" s="1">
        <v>2427.429932</v>
      </c>
      <c r="C1126" s="2">
        <f t="shared" si="68"/>
        <v>9.2733610337524723E-4</v>
      </c>
      <c r="D1126" s="3">
        <f t="shared" si="69"/>
        <v>-3.6863770719480701E-2</v>
      </c>
      <c r="E1126" s="3">
        <f t="shared" si="70"/>
        <v>2.1050515573523155E-2</v>
      </c>
      <c r="F1126">
        <f t="shared" si="71"/>
        <v>0</v>
      </c>
    </row>
    <row r="1127" spans="1:6" x14ac:dyDescent="0.3">
      <c r="A1127" s="1" t="s">
        <v>1127</v>
      </c>
      <c r="B1127" s="1">
        <v>2425.530029</v>
      </c>
      <c r="C1127" s="2">
        <f t="shared" si="68"/>
        <v>-7.8298733652557018E-4</v>
      </c>
      <c r="D1127" s="3">
        <f t="shared" si="69"/>
        <v>-3.6861396299194576E-2</v>
      </c>
      <c r="E1127" s="3">
        <f t="shared" si="70"/>
        <v>1.4054088383285368E-2</v>
      </c>
      <c r="F1127">
        <f t="shared" si="71"/>
        <v>0</v>
      </c>
    </row>
    <row r="1128" spans="1:6" x14ac:dyDescent="0.3">
      <c r="A1128" s="1" t="s">
        <v>1128</v>
      </c>
      <c r="B1128" s="1">
        <v>2443.25</v>
      </c>
      <c r="C1128" s="2">
        <f t="shared" si="68"/>
        <v>7.2790510702173033E-3</v>
      </c>
      <c r="D1128" s="3">
        <f t="shared" si="69"/>
        <v>-3.8681023512121007E-2</v>
      </c>
      <c r="E1128" s="3">
        <f t="shared" si="70"/>
        <v>1.1208097424428133E-2</v>
      </c>
      <c r="F1128">
        <f t="shared" si="71"/>
        <v>0</v>
      </c>
    </row>
    <row r="1129" spans="1:6" x14ac:dyDescent="0.3">
      <c r="A1129" s="1" t="s">
        <v>1129</v>
      </c>
      <c r="B1129" s="1">
        <v>2447.830078</v>
      </c>
      <c r="C1129" s="2">
        <f t="shared" si="68"/>
        <v>1.8728294224074943E-3</v>
      </c>
      <c r="D1129" s="3">
        <f t="shared" si="69"/>
        <v>-3.8129352768152408E-2</v>
      </c>
      <c r="E1129" s="3">
        <f t="shared" si="70"/>
        <v>5.2034654231870748E-3</v>
      </c>
      <c r="F1129">
        <f t="shared" si="71"/>
        <v>0</v>
      </c>
    </row>
    <row r="1130" spans="1:6" x14ac:dyDescent="0.3">
      <c r="A1130" s="1" t="s">
        <v>1130</v>
      </c>
      <c r="B1130" s="1">
        <v>2459.2700199999999</v>
      </c>
      <c r="C1130" s="2">
        <f t="shared" si="68"/>
        <v>4.6626164116802295E-3</v>
      </c>
      <c r="D1130" s="3">
        <f t="shared" si="69"/>
        <v>-3.8747891369726797E-2</v>
      </c>
      <c r="E1130" s="3">
        <f t="shared" si="70"/>
        <v>4.5279687749102942E-3</v>
      </c>
      <c r="F1130">
        <f t="shared" si="71"/>
        <v>0</v>
      </c>
    </row>
    <row r="1131" spans="1:6" x14ac:dyDescent="0.3">
      <c r="A1131" s="1" t="s">
        <v>1131</v>
      </c>
      <c r="B1131" s="1">
        <v>2459.139893</v>
      </c>
      <c r="C1131" s="2">
        <f t="shared" si="68"/>
        <v>-5.2914255758300215E-5</v>
      </c>
      <c r="D1131" s="3">
        <f t="shared" si="69"/>
        <v>-3.850021949890365E-2</v>
      </c>
      <c r="E1131" s="3">
        <f t="shared" si="70"/>
        <v>6.3764112639796023E-3</v>
      </c>
      <c r="F1131">
        <f t="shared" si="71"/>
        <v>0</v>
      </c>
    </row>
    <row r="1132" spans="1:6" x14ac:dyDescent="0.3">
      <c r="A1132" s="1" t="s">
        <v>1132</v>
      </c>
      <c r="B1132" s="1">
        <v>2460.610107</v>
      </c>
      <c r="C1132" s="2">
        <f t="shared" si="68"/>
        <v>5.9767835510570659E-4</v>
      </c>
      <c r="D1132" s="3">
        <f t="shared" si="69"/>
        <v>-3.849831450236843E-2</v>
      </c>
      <c r="E1132" s="3">
        <f t="shared" si="70"/>
        <v>1.510680050486579E-3</v>
      </c>
      <c r="F1132">
        <f t="shared" si="71"/>
        <v>0</v>
      </c>
    </row>
    <row r="1133" spans="1:6" x14ac:dyDescent="0.3">
      <c r="A1133" s="1" t="s">
        <v>1133</v>
      </c>
      <c r="B1133" s="1">
        <v>2473.830078</v>
      </c>
      <c r="C1133" s="2">
        <f t="shared" si="68"/>
        <v>5.3582583369758633E-3</v>
      </c>
      <c r="D1133" s="3">
        <f t="shared" si="69"/>
        <v>-3.715174188311416E-2</v>
      </c>
      <c r="E1133" s="3">
        <f t="shared" si="70"/>
        <v>-5.2169057608423533E-4</v>
      </c>
      <c r="F1133">
        <f t="shared" si="71"/>
        <v>0</v>
      </c>
    </row>
    <row r="1134" spans="1:6" x14ac:dyDescent="0.3">
      <c r="A1134" s="1" t="s">
        <v>1134</v>
      </c>
      <c r="B1134" s="1">
        <v>2473.4499510000001</v>
      </c>
      <c r="C1134" s="2">
        <f t="shared" si="68"/>
        <v>-1.5367110756601694E-4</v>
      </c>
      <c r="D1134" s="3">
        <f t="shared" si="69"/>
        <v>-3.519383225592846E-2</v>
      </c>
      <c r="E1134" s="3">
        <f t="shared" si="70"/>
        <v>1.7335701202287248E-3</v>
      </c>
      <c r="F1134">
        <f t="shared" si="71"/>
        <v>0</v>
      </c>
    </row>
    <row r="1135" spans="1:6" x14ac:dyDescent="0.3">
      <c r="A1135" s="1" t="s">
        <v>1135</v>
      </c>
      <c r="B1135" s="1">
        <v>2472.540039</v>
      </c>
      <c r="C1135" s="2">
        <f t="shared" si="68"/>
        <v>-3.6793928499852593E-4</v>
      </c>
      <c r="D1135" s="3">
        <f t="shared" si="69"/>
        <v>-3.5174218488644445E-2</v>
      </c>
      <c r="E1135" s="3">
        <f t="shared" si="70"/>
        <v>4.4437157853043979E-3</v>
      </c>
      <c r="F1135">
        <f t="shared" si="71"/>
        <v>0</v>
      </c>
    </row>
    <row r="1136" spans="1:6" x14ac:dyDescent="0.3">
      <c r="A1136" s="1" t="s">
        <v>1136</v>
      </c>
      <c r="B1136" s="1">
        <v>2469.9099120000001</v>
      </c>
      <c r="C1136" s="2">
        <f t="shared" si="68"/>
        <v>-1.0643010144140571E-3</v>
      </c>
      <c r="D1136" s="3">
        <f t="shared" si="69"/>
        <v>-3.524259128573911E-2</v>
      </c>
      <c r="E1136" s="3">
        <f t="shared" si="70"/>
        <v>-8.9254399036123159E-4</v>
      </c>
      <c r="F1136">
        <f t="shared" si="71"/>
        <v>0</v>
      </c>
    </row>
    <row r="1137" spans="1:6" x14ac:dyDescent="0.3">
      <c r="A1137" s="1" t="s">
        <v>1137</v>
      </c>
      <c r="B1137" s="1">
        <v>2477.1298830000001</v>
      </c>
      <c r="C1137" s="2">
        <f t="shared" si="68"/>
        <v>2.9189076398735176E-3</v>
      </c>
      <c r="D1137" s="3">
        <f t="shared" si="69"/>
        <v>-3.5400792592818538E-2</v>
      </c>
      <c r="E1137" s="3">
        <f t="shared" si="70"/>
        <v>-1.5388425240908813E-3</v>
      </c>
      <c r="F1137">
        <f t="shared" si="71"/>
        <v>0</v>
      </c>
    </row>
    <row r="1138" spans="1:6" x14ac:dyDescent="0.3">
      <c r="A1138" s="1" t="s">
        <v>1138</v>
      </c>
      <c r="B1138" s="1">
        <v>2477.830078</v>
      </c>
      <c r="C1138" s="2">
        <f t="shared" si="68"/>
        <v>2.8262387997962017E-4</v>
      </c>
      <c r="D1138" s="3">
        <f t="shared" si="69"/>
        <v>-3.5401938095022824E-2</v>
      </c>
      <c r="E1138" s="3">
        <f t="shared" si="70"/>
        <v>-1.5145899552217911E-2</v>
      </c>
      <c r="F1138">
        <f t="shared" si="71"/>
        <v>0</v>
      </c>
    </row>
    <row r="1139" spans="1:6" x14ac:dyDescent="0.3">
      <c r="A1139" s="1" t="s">
        <v>1139</v>
      </c>
      <c r="B1139" s="1">
        <v>2475.419922</v>
      </c>
      <c r="C1139" s="2">
        <f t="shared" si="68"/>
        <v>-9.7316153644986159E-4</v>
      </c>
      <c r="D1139" s="3">
        <f t="shared" si="69"/>
        <v>-3.2288429132599869E-2</v>
      </c>
      <c r="E1139" s="3">
        <f t="shared" si="70"/>
        <v>-1.2529127007508786E-2</v>
      </c>
      <c r="F1139">
        <f t="shared" si="71"/>
        <v>0</v>
      </c>
    </row>
    <row r="1140" spans="1:6" x14ac:dyDescent="0.3">
      <c r="A1140" s="1" t="s">
        <v>1140</v>
      </c>
      <c r="B1140" s="1">
        <v>2472.1000979999999</v>
      </c>
      <c r="C1140" s="2">
        <f t="shared" si="68"/>
        <v>-1.3420155895607954E-3</v>
      </c>
      <c r="D1140" s="3">
        <f t="shared" si="69"/>
        <v>-2.9762617896498672E-2</v>
      </c>
      <c r="E1140" s="3">
        <f t="shared" si="70"/>
        <v>-1.8070646658630205E-3</v>
      </c>
      <c r="F1140">
        <f t="shared" si="71"/>
        <v>0</v>
      </c>
    </row>
    <row r="1141" spans="1:6" x14ac:dyDescent="0.3">
      <c r="A1141" s="1" t="s">
        <v>1141</v>
      </c>
      <c r="B1141" s="1">
        <v>2470.3000489999999</v>
      </c>
      <c r="C1141" s="2">
        <f t="shared" si="68"/>
        <v>-7.2841090403496719E-4</v>
      </c>
      <c r="D1141" s="3">
        <f t="shared" si="69"/>
        <v>-2.5519776237929701E-2</v>
      </c>
      <c r="E1141" s="3">
        <f t="shared" si="70"/>
        <v>-4.7521180524506155E-3</v>
      </c>
      <c r="F1141">
        <f t="shared" si="71"/>
        <v>0</v>
      </c>
    </row>
    <row r="1142" spans="1:6" x14ac:dyDescent="0.3">
      <c r="A1142" s="1" t="s">
        <v>1142</v>
      </c>
      <c r="B1142" s="1">
        <v>2476.3500979999999</v>
      </c>
      <c r="C1142" s="2">
        <f t="shared" si="68"/>
        <v>2.4461208441749348E-3</v>
      </c>
      <c r="D1142" s="3">
        <f t="shared" si="69"/>
        <v>-2.5614756549102828E-2</v>
      </c>
      <c r="E1142" s="3">
        <f t="shared" si="70"/>
        <v>-3.82554965235861E-3</v>
      </c>
      <c r="F1142">
        <f t="shared" si="71"/>
        <v>0</v>
      </c>
    </row>
    <row r="1143" spans="1:6" x14ac:dyDescent="0.3">
      <c r="A1143" s="1" t="s">
        <v>1143</v>
      </c>
      <c r="B1143" s="1">
        <v>2477.570068</v>
      </c>
      <c r="C1143" s="2">
        <f t="shared" si="68"/>
        <v>4.9252712348291973E-4</v>
      </c>
      <c r="D1143" s="3">
        <f t="shared" si="69"/>
        <v>-2.5535125351531778E-2</v>
      </c>
      <c r="E1143" s="3">
        <f t="shared" si="70"/>
        <v>-1.7196850138032509E-2</v>
      </c>
      <c r="F1143">
        <f t="shared" si="71"/>
        <v>0</v>
      </c>
    </row>
    <row r="1144" spans="1:6" x14ac:dyDescent="0.3">
      <c r="A1144" s="1" t="s">
        <v>1144</v>
      </c>
      <c r="B1144" s="1">
        <v>2472.1599120000001</v>
      </c>
      <c r="C1144" s="2">
        <f t="shared" si="68"/>
        <v>-2.1860417341370017E-3</v>
      </c>
      <c r="D1144" s="3">
        <f t="shared" si="69"/>
        <v>-2.6002326759832318E-2</v>
      </c>
      <c r="E1144" s="3">
        <f t="shared" si="70"/>
        <v>-2.0921225236288876E-2</v>
      </c>
      <c r="F1144">
        <f t="shared" si="71"/>
        <v>0</v>
      </c>
    </row>
    <row r="1145" spans="1:6" x14ac:dyDescent="0.3">
      <c r="A1145" s="1" t="s">
        <v>1145</v>
      </c>
      <c r="B1145" s="1">
        <v>2476.830078</v>
      </c>
      <c r="C1145" s="2">
        <f t="shared" si="68"/>
        <v>1.8873214113143176E-3</v>
      </c>
      <c r="D1145" s="3">
        <f t="shared" si="69"/>
        <v>-1.9557516783979219E-2</v>
      </c>
      <c r="E1145" s="3">
        <f t="shared" si="70"/>
        <v>-2.1405094320456633E-2</v>
      </c>
      <c r="F1145">
        <f t="shared" si="71"/>
        <v>1</v>
      </c>
    </row>
    <row r="1146" spans="1:6" x14ac:dyDescent="0.3">
      <c r="A1146" s="1" t="s">
        <v>1146</v>
      </c>
      <c r="B1146" s="1">
        <v>2480.9099120000001</v>
      </c>
      <c r="C1146" s="2">
        <f t="shared" si="68"/>
        <v>1.6458446506615106E-3</v>
      </c>
      <c r="D1146" s="3">
        <f t="shared" si="69"/>
        <v>-1.7612910790919069E-2</v>
      </c>
      <c r="E1146" s="3">
        <f t="shared" si="70"/>
        <v>-9.0960467512618288E-3</v>
      </c>
      <c r="F1146">
        <f t="shared" si="71"/>
        <v>0</v>
      </c>
    </row>
    <row r="1147" spans="1:6" x14ac:dyDescent="0.3">
      <c r="A1147" s="1" t="s">
        <v>1147</v>
      </c>
      <c r="B1147" s="1">
        <v>2474.919922</v>
      </c>
      <c r="C1147" s="2">
        <f t="shared" si="68"/>
        <v>-2.4173521357919855E-3</v>
      </c>
      <c r="D1147" s="3">
        <f t="shared" si="69"/>
        <v>-1.8488969293929385E-2</v>
      </c>
      <c r="E1147" s="3">
        <f t="shared" si="70"/>
        <v>-1.219194235128849E-2</v>
      </c>
      <c r="F1147">
        <f t="shared" si="71"/>
        <v>0</v>
      </c>
    </row>
    <row r="1148" spans="1:6" x14ac:dyDescent="0.3">
      <c r="A1148" s="1" t="s">
        <v>1148</v>
      </c>
      <c r="B1148" s="1">
        <v>2474.0200199999999</v>
      </c>
      <c r="C1148" s="2">
        <f t="shared" si="68"/>
        <v>-3.6367465375007732E-4</v>
      </c>
      <c r="D1148" s="3">
        <f t="shared" si="69"/>
        <v>-1.8396320505523797E-2</v>
      </c>
      <c r="E1148" s="3">
        <f t="shared" si="70"/>
        <v>3.1165961344383484E-4</v>
      </c>
      <c r="F1148">
        <f t="shared" si="71"/>
        <v>0</v>
      </c>
    </row>
    <row r="1149" spans="1:6" x14ac:dyDescent="0.3">
      <c r="A1149" s="1" t="s">
        <v>1149</v>
      </c>
      <c r="B1149" s="1">
        <v>2438.209961</v>
      </c>
      <c r="C1149" s="2">
        <f t="shared" si="68"/>
        <v>-1.4580218564576908E-2</v>
      </c>
      <c r="D1149" s="3">
        <f t="shared" si="69"/>
        <v>-2.8639596797882923E-2</v>
      </c>
      <c r="E1149" s="3">
        <f t="shared" si="70"/>
        <v>7.0837427586422199E-4</v>
      </c>
      <c r="F1149">
        <f t="shared" si="71"/>
        <v>0</v>
      </c>
    </row>
    <row r="1150" spans="1:6" x14ac:dyDescent="0.3">
      <c r="A1150" s="1" t="s">
        <v>1150</v>
      </c>
      <c r="B1150" s="1">
        <v>2441.320068</v>
      </c>
      <c r="C1150" s="2">
        <f t="shared" si="68"/>
        <v>1.2747569551484817E-3</v>
      </c>
      <c r="D1150" s="3">
        <f t="shared" si="69"/>
        <v>-2.8544145432752462E-2</v>
      </c>
      <c r="E1150" s="3">
        <f t="shared" si="70"/>
        <v>-8.7983238546917256E-3</v>
      </c>
      <c r="F1150">
        <f t="shared" si="71"/>
        <v>0</v>
      </c>
    </row>
    <row r="1151" spans="1:6" x14ac:dyDescent="0.3">
      <c r="A1151" s="1" t="s">
        <v>1151</v>
      </c>
      <c r="B1151" s="1">
        <v>2465.8400879999999</v>
      </c>
      <c r="C1151" s="2">
        <f t="shared" si="68"/>
        <v>9.9936514376108582E-3</v>
      </c>
      <c r="D1151" s="3">
        <f t="shared" si="69"/>
        <v>-3.2034182129092405E-2</v>
      </c>
      <c r="E1151" s="3">
        <f t="shared" si="70"/>
        <v>-7.4569243841215074E-3</v>
      </c>
      <c r="F1151">
        <f t="shared" si="71"/>
        <v>0</v>
      </c>
    </row>
    <row r="1152" spans="1:6" x14ac:dyDescent="0.3">
      <c r="A1152" s="1" t="s">
        <v>1152</v>
      </c>
      <c r="B1152" s="1">
        <v>2464.610107</v>
      </c>
      <c r="C1152" s="2">
        <f t="shared" si="68"/>
        <v>-4.9893254241267825E-4</v>
      </c>
      <c r="D1152" s="3">
        <f t="shared" si="69"/>
        <v>-3.20489607190627E-2</v>
      </c>
      <c r="E1152" s="3">
        <f t="shared" si="70"/>
        <v>-4.2714881453897189E-3</v>
      </c>
      <c r="F1152">
        <f t="shared" si="71"/>
        <v>0</v>
      </c>
    </row>
    <row r="1153" spans="1:6" x14ac:dyDescent="0.3">
      <c r="A1153" s="1" t="s">
        <v>1153</v>
      </c>
      <c r="B1153" s="1">
        <v>2468.110107</v>
      </c>
      <c r="C1153" s="2">
        <f t="shared" si="68"/>
        <v>1.4190955235749438E-3</v>
      </c>
      <c r="D1153" s="3">
        <f t="shared" si="69"/>
        <v>-3.2110143039281051E-2</v>
      </c>
      <c r="E1153" s="3">
        <f t="shared" si="70"/>
        <v>1.6990527475552644E-2</v>
      </c>
      <c r="F1153">
        <f t="shared" si="71"/>
        <v>0</v>
      </c>
    </row>
    <row r="1154" spans="1:6" x14ac:dyDescent="0.3">
      <c r="A1154" s="1" t="s">
        <v>1154</v>
      </c>
      <c r="B1154" s="1">
        <v>2430.01001</v>
      </c>
      <c r="C1154" s="2">
        <f t="shared" si="68"/>
        <v>-1.5557342219810788E-2</v>
      </c>
      <c r="D1154" s="3">
        <f t="shared" si="69"/>
        <v>-3.9602135104222599E-2</v>
      </c>
      <c r="E1154" s="3">
        <f t="shared" si="70"/>
        <v>2.0808159413307992E-2</v>
      </c>
      <c r="F1154">
        <f t="shared" si="71"/>
        <v>0</v>
      </c>
    </row>
    <row r="1155" spans="1:6" x14ac:dyDescent="0.3">
      <c r="A1155" s="1" t="s">
        <v>1155</v>
      </c>
      <c r="B1155" s="1">
        <v>2425.5500489999999</v>
      </c>
      <c r="C1155" s="2">
        <f t="shared" si="68"/>
        <v>-1.8370536869419727E-3</v>
      </c>
      <c r="D1155" s="3">
        <f t="shared" si="69"/>
        <v>-3.9614121433591741E-2</v>
      </c>
      <c r="E1155" s="3">
        <f t="shared" si="70"/>
        <v>1.2066725365126358E-2</v>
      </c>
      <c r="F1155">
        <f t="shared" si="71"/>
        <v>0</v>
      </c>
    </row>
    <row r="1156" spans="1:6" x14ac:dyDescent="0.3">
      <c r="A1156" s="1" t="s">
        <v>1156</v>
      </c>
      <c r="B1156" s="1">
        <v>2428.3701169999999</v>
      </c>
      <c r="C1156" s="2">
        <f t="shared" ref="C1156:C1219" si="72">LN(B1156/B1155)</f>
        <v>1.1619755664938251E-3</v>
      </c>
      <c r="D1156" s="3">
        <f t="shared" si="69"/>
        <v>-3.9748892663759527E-2</v>
      </c>
      <c r="E1156" s="3">
        <f t="shared" si="70"/>
        <v>5.2988722596600812E-3</v>
      </c>
      <c r="F1156">
        <f t="shared" si="71"/>
        <v>0</v>
      </c>
    </row>
    <row r="1157" spans="1:6" x14ac:dyDescent="0.3">
      <c r="A1157" s="1" t="s">
        <v>1157</v>
      </c>
      <c r="B1157" s="1">
        <v>2452.51001</v>
      </c>
      <c r="C1157" s="2">
        <f t="shared" si="72"/>
        <v>9.8916954334028386E-3</v>
      </c>
      <c r="D1157" s="3">
        <f t="shared" si="69"/>
        <v>-4.3325539506329364E-2</v>
      </c>
      <c r="E1157" s="3">
        <f t="shared" si="70"/>
        <v>8.5799906333792631E-3</v>
      </c>
      <c r="F1157">
        <f t="shared" si="71"/>
        <v>0</v>
      </c>
    </row>
    <row r="1158" spans="1:6" x14ac:dyDescent="0.3">
      <c r="A1158" s="1" t="s">
        <v>1158</v>
      </c>
      <c r="B1158" s="1">
        <v>2444.040039</v>
      </c>
      <c r="C1158" s="2">
        <f t="shared" si="72"/>
        <v>-3.4595702537768024E-3</v>
      </c>
      <c r="D1158" s="3">
        <f t="shared" si="69"/>
        <v>-4.3238531115767399E-2</v>
      </c>
      <c r="E1158" s="3">
        <f t="shared" si="70"/>
        <v>9.166647096321973E-3</v>
      </c>
      <c r="F1158">
        <f t="shared" si="71"/>
        <v>0</v>
      </c>
    </row>
    <row r="1159" spans="1:6" x14ac:dyDescent="0.3">
      <c r="A1159" s="1" t="s">
        <v>1159</v>
      </c>
      <c r="B1159" s="1">
        <v>2438.969971</v>
      </c>
      <c r="C1159" s="2">
        <f t="shared" si="72"/>
        <v>-2.0766165998444643E-3</v>
      </c>
      <c r="D1159" s="3">
        <f t="shared" si="69"/>
        <v>-4.3268114399027786E-2</v>
      </c>
      <c r="E1159" s="3">
        <f t="shared" si="70"/>
        <v>1.8276150360341442E-2</v>
      </c>
      <c r="F1159">
        <f t="shared" si="71"/>
        <v>0</v>
      </c>
    </row>
    <row r="1160" spans="1:6" x14ac:dyDescent="0.3">
      <c r="A1160" s="1" t="s">
        <v>1160</v>
      </c>
      <c r="B1160" s="1">
        <v>2443.0500489999999</v>
      </c>
      <c r="C1160" s="2">
        <f t="shared" si="72"/>
        <v>1.6714716175687365E-3</v>
      </c>
      <c r="D1160" s="3">
        <f t="shared" si="69"/>
        <v>-4.3439604680198196E-2</v>
      </c>
      <c r="E1160" s="3">
        <f t="shared" si="70"/>
        <v>2.1147499629961878E-2</v>
      </c>
      <c r="F1160">
        <f t="shared" si="71"/>
        <v>0</v>
      </c>
    </row>
    <row r="1161" spans="1:6" x14ac:dyDescent="0.3">
      <c r="A1161" s="1" t="s">
        <v>1161</v>
      </c>
      <c r="B1161" s="1">
        <v>2444.23999</v>
      </c>
      <c r="C1161" s="2">
        <f t="shared" si="72"/>
        <v>4.8695330705475671E-4</v>
      </c>
      <c r="D1161" s="3">
        <f t="shared" si="69"/>
        <v>-4.345734236071605E-2</v>
      </c>
      <c r="E1161" s="3">
        <f t="shared" si="70"/>
        <v>2.1061867062602189E-2</v>
      </c>
      <c r="F1161">
        <f t="shared" si="71"/>
        <v>0</v>
      </c>
    </row>
    <row r="1162" spans="1:6" x14ac:dyDescent="0.3">
      <c r="A1162" s="1" t="s">
        <v>1162</v>
      </c>
      <c r="B1162" s="1">
        <v>2446.3000489999999</v>
      </c>
      <c r="C1162" s="2">
        <f t="shared" si="72"/>
        <v>8.4246692815763099E-4</v>
      </c>
      <c r="D1162" s="3">
        <f t="shared" si="69"/>
        <v>-4.3512018048954458E-2</v>
      </c>
      <c r="E1162" s="3">
        <f t="shared" si="70"/>
        <v>1.5356011449384865E-2</v>
      </c>
      <c r="F1162">
        <f t="shared" si="71"/>
        <v>0</v>
      </c>
    </row>
    <row r="1163" spans="1:6" x14ac:dyDescent="0.3">
      <c r="A1163" s="1" t="s">
        <v>1163</v>
      </c>
      <c r="B1163" s="1">
        <v>2457.5900879999999</v>
      </c>
      <c r="C1163" s="2">
        <f t="shared" si="72"/>
        <v>4.6045317623068212E-3</v>
      </c>
      <c r="D1163" s="3">
        <f t="shared" si="69"/>
        <v>-4.4037547927247442E-2</v>
      </c>
      <c r="E1163" s="3">
        <f t="shared" si="70"/>
        <v>1.1496815482061431E-2</v>
      </c>
      <c r="F1163">
        <f t="shared" si="71"/>
        <v>0</v>
      </c>
    </row>
    <row r="1164" spans="1:6" x14ac:dyDescent="0.3">
      <c r="A1164" s="1" t="s">
        <v>1164</v>
      </c>
      <c r="B1164" s="1">
        <v>2471.6499020000001</v>
      </c>
      <c r="C1164" s="2">
        <f t="shared" si="72"/>
        <v>5.7046734011315034E-3</v>
      </c>
      <c r="D1164" s="3">
        <f t="shared" si="69"/>
        <v>-4.5093498999757654E-2</v>
      </c>
      <c r="E1164" s="3">
        <f t="shared" si="70"/>
        <v>1.0971099272976213E-2</v>
      </c>
      <c r="F1164">
        <f t="shared" si="71"/>
        <v>0</v>
      </c>
    </row>
    <row r="1165" spans="1:6" x14ac:dyDescent="0.3">
      <c r="A1165" s="1" t="s">
        <v>1165</v>
      </c>
      <c r="B1165" s="1">
        <v>2476.5500489999999</v>
      </c>
      <c r="C1165" s="2">
        <f t="shared" si="72"/>
        <v>1.9805782508132293E-3</v>
      </c>
      <c r="D1165" s="3">
        <f t="shared" si="69"/>
        <v>-4.5071487414774021E-2</v>
      </c>
      <c r="E1165" s="3">
        <f t="shared" si="70"/>
        <v>1.9660137309144531E-2</v>
      </c>
      <c r="F1165">
        <f t="shared" si="71"/>
        <v>0</v>
      </c>
    </row>
    <row r="1166" spans="1:6" x14ac:dyDescent="0.3">
      <c r="A1166" s="1" t="s">
        <v>1166</v>
      </c>
      <c r="B1166" s="1">
        <v>2457.8500979999999</v>
      </c>
      <c r="C1166" s="2">
        <f t="shared" si="72"/>
        <v>-7.5794584816878553E-3</v>
      </c>
      <c r="D1166" s="3">
        <f t="shared" si="69"/>
        <v>-4.6583611740847491E-2</v>
      </c>
      <c r="E1166" s="3">
        <f t="shared" si="70"/>
        <v>1.7170441727210394E-2</v>
      </c>
      <c r="F1166">
        <f t="shared" si="71"/>
        <v>0</v>
      </c>
    </row>
    <row r="1167" spans="1:6" x14ac:dyDescent="0.3">
      <c r="A1167" s="1" t="s">
        <v>1167</v>
      </c>
      <c r="B1167" s="1">
        <v>2465.540039</v>
      </c>
      <c r="C1167" s="2">
        <f t="shared" si="72"/>
        <v>3.123842327936699E-3</v>
      </c>
      <c r="D1167" s="3">
        <f t="shared" si="69"/>
        <v>-4.6816207077447235E-2</v>
      </c>
      <c r="E1167" s="3">
        <f t="shared" si="70"/>
        <v>1.4298327891262222E-2</v>
      </c>
      <c r="F1167">
        <f t="shared" si="71"/>
        <v>0</v>
      </c>
    </row>
    <row r="1168" spans="1:6" x14ac:dyDescent="0.3">
      <c r="A1168" s="1" t="s">
        <v>1168</v>
      </c>
      <c r="B1168" s="1">
        <v>2465.1000979999999</v>
      </c>
      <c r="C1168" s="2">
        <f t="shared" si="72"/>
        <v>-1.7845188005765874E-4</v>
      </c>
      <c r="D1168" s="3">
        <f t="shared" si="69"/>
        <v>-4.6679446770913985E-2</v>
      </c>
      <c r="E1168" s="3">
        <f t="shared" si="70"/>
        <v>1.6435872004508571E-2</v>
      </c>
      <c r="F1168">
        <f t="shared" si="71"/>
        <v>0</v>
      </c>
    </row>
    <row r="1169" spans="1:6" x14ac:dyDescent="0.3">
      <c r="A1169" s="1" t="s">
        <v>1169</v>
      </c>
      <c r="B1169" s="1">
        <v>2461.429932</v>
      </c>
      <c r="C1169" s="2">
        <f t="shared" si="72"/>
        <v>-1.4899601369018473E-3</v>
      </c>
      <c r="D1169" s="3">
        <f t="shared" si="69"/>
        <v>-4.6725823903575284E-2</v>
      </c>
      <c r="E1169" s="3">
        <f t="shared" si="70"/>
        <v>3.4303742606136053E-3</v>
      </c>
      <c r="F1169">
        <f t="shared" si="71"/>
        <v>0</v>
      </c>
    </row>
    <row r="1170" spans="1:6" x14ac:dyDescent="0.3">
      <c r="A1170" s="1" t="s">
        <v>1170</v>
      </c>
      <c r="B1170" s="1">
        <v>2488.110107</v>
      </c>
      <c r="C1170" s="2">
        <f t="shared" si="72"/>
        <v>1.0780974881588173E-2</v>
      </c>
      <c r="D1170" s="3">
        <f t="shared" si="69"/>
        <v>-4.3278662781155545E-2</v>
      </c>
      <c r="E1170" s="3">
        <f t="shared" si="70"/>
        <v>1.4423589744695162E-4</v>
      </c>
      <c r="F1170">
        <f t="shared" si="71"/>
        <v>0</v>
      </c>
    </row>
    <row r="1171" spans="1:6" x14ac:dyDescent="0.3">
      <c r="A1171" s="1" t="s">
        <v>1171</v>
      </c>
      <c r="B1171" s="1">
        <v>2496.4799800000001</v>
      </c>
      <c r="C1171" s="2">
        <f t="shared" si="72"/>
        <v>3.3583025766751994E-3</v>
      </c>
      <c r="D1171" s="3">
        <f t="shared" si="69"/>
        <v>-4.3447970002766415E-2</v>
      </c>
      <c r="E1171" s="3">
        <f t="shared" si="70"/>
        <v>3.4642238699019129E-3</v>
      </c>
      <c r="F1171">
        <f t="shared" si="71"/>
        <v>0</v>
      </c>
    </row>
    <row r="1172" spans="1:6" x14ac:dyDescent="0.3">
      <c r="A1172" s="1" t="s">
        <v>1172</v>
      </c>
      <c r="B1172" s="1">
        <v>2498.3701169999999</v>
      </c>
      <c r="C1172" s="2">
        <f t="shared" si="72"/>
        <v>7.5683436079784804E-4</v>
      </c>
      <c r="D1172" s="3">
        <f t="shared" si="69"/>
        <v>-4.0758020654582283E-2</v>
      </c>
      <c r="E1172" s="3">
        <f t="shared" si="70"/>
        <v>5.7694385365290833E-3</v>
      </c>
      <c r="F1172">
        <f t="shared" si="71"/>
        <v>0</v>
      </c>
    </row>
    <row r="1173" spans="1:6" x14ac:dyDescent="0.3">
      <c r="A1173" s="1" t="s">
        <v>1173</v>
      </c>
      <c r="B1173" s="1">
        <v>2495.6201169999999</v>
      </c>
      <c r="C1173" s="2">
        <f t="shared" si="72"/>
        <v>-1.101323850910665E-3</v>
      </c>
      <c r="D1173" s="3">
        <f t="shared" si="69"/>
        <v>-4.081436721079712E-2</v>
      </c>
      <c r="E1173" s="3">
        <f t="shared" si="70"/>
        <v>7.6222238419176667E-3</v>
      </c>
      <c r="F1173">
        <f t="shared" si="71"/>
        <v>0</v>
      </c>
    </row>
    <row r="1174" spans="1:6" x14ac:dyDescent="0.3">
      <c r="A1174" s="1" t="s">
        <v>1174</v>
      </c>
      <c r="B1174" s="1">
        <v>2500.2299800000001</v>
      </c>
      <c r="C1174" s="2">
        <f t="shared" si="72"/>
        <v>1.8454774338082527E-3</v>
      </c>
      <c r="D1174" s="3">
        <f t="shared" si="69"/>
        <v>-4.0843380999719604E-2</v>
      </c>
      <c r="E1174" s="3">
        <f t="shared" si="70"/>
        <v>1.0033880723218829E-2</v>
      </c>
      <c r="F1174">
        <f t="shared" si="71"/>
        <v>0</v>
      </c>
    </row>
    <row r="1175" spans="1:6" x14ac:dyDescent="0.3">
      <c r="A1175" s="1" t="s">
        <v>1175</v>
      </c>
      <c r="B1175" s="1">
        <v>2503.8701169999999</v>
      </c>
      <c r="C1175" s="2">
        <f t="shared" si="72"/>
        <v>1.4548620417280834E-3</v>
      </c>
      <c r="D1175" s="3">
        <f t="shared" ref="D1175:D1238" si="73">_xlfn.STDEV.S(C1155:C1175)*SQRT(10)*Factor</f>
        <v>-3.0413914490731862E-2</v>
      </c>
      <c r="E1175" s="3">
        <f t="shared" si="70"/>
        <v>1.1080812378218017E-2</v>
      </c>
      <c r="F1175">
        <f t="shared" si="71"/>
        <v>0</v>
      </c>
    </row>
    <row r="1176" spans="1:6" x14ac:dyDescent="0.3">
      <c r="A1176" s="1" t="s">
        <v>1176</v>
      </c>
      <c r="B1176" s="1">
        <v>2506.6499020000001</v>
      </c>
      <c r="C1176" s="2">
        <f t="shared" si="72"/>
        <v>1.1095795544803473E-3</v>
      </c>
      <c r="D1176" s="3">
        <f t="shared" si="73"/>
        <v>-2.9922392557317344E-2</v>
      </c>
      <c r="E1176" s="3">
        <f t="shared" ref="E1176:E1239" si="74">LN(B1187/B1177)</f>
        <v>1.1692609250291098E-2</v>
      </c>
      <c r="F1176">
        <f t="shared" ref="F1176:F1239" si="75">IF(E1176&lt;D1176, 1, 0)</f>
        <v>0</v>
      </c>
    </row>
    <row r="1177" spans="1:6" x14ac:dyDescent="0.3">
      <c r="A1177" s="1" t="s">
        <v>1177</v>
      </c>
      <c r="B1177" s="1">
        <v>2508.23999</v>
      </c>
      <c r="C1177" s="2">
        <f t="shared" si="72"/>
        <v>6.3414674600274703E-4</v>
      </c>
      <c r="D1177" s="3">
        <f t="shared" si="73"/>
        <v>-2.9953665324764383E-2</v>
      </c>
      <c r="E1177" s="3">
        <f t="shared" si="74"/>
        <v>2.0374078949128325E-2</v>
      </c>
      <c r="F1177">
        <f t="shared" si="75"/>
        <v>0</v>
      </c>
    </row>
    <row r="1178" spans="1:6" x14ac:dyDescent="0.3">
      <c r="A1178" s="1" t="s">
        <v>1178</v>
      </c>
      <c r="B1178" s="1">
        <v>2500.6000979999999</v>
      </c>
      <c r="C1178" s="2">
        <f t="shared" si="72"/>
        <v>-3.0505657160058717E-3</v>
      </c>
      <c r="D1178" s="3">
        <f t="shared" si="73"/>
        <v>-2.7276178398612853E-2</v>
      </c>
      <c r="E1178" s="3">
        <f t="shared" si="74"/>
        <v>1.8652283899328301E-2</v>
      </c>
      <c r="F1178">
        <f t="shared" si="75"/>
        <v>0</v>
      </c>
    </row>
    <row r="1179" spans="1:6" x14ac:dyDescent="0.3">
      <c r="A1179" s="1" t="s">
        <v>1179</v>
      </c>
      <c r="B1179" s="1">
        <v>2502.219971</v>
      </c>
      <c r="C1179" s="2">
        <f t="shared" si="72"/>
        <v>6.4758397634472411E-4</v>
      </c>
      <c r="D1179" s="3">
        <f t="shared" si="73"/>
        <v>-2.6268056604628217E-2</v>
      </c>
      <c r="E1179" s="3">
        <f t="shared" si="74"/>
        <v>1.9070742758450127E-2</v>
      </c>
      <c r="F1179">
        <f t="shared" si="75"/>
        <v>0</v>
      </c>
    </row>
    <row r="1180" spans="1:6" x14ac:dyDescent="0.3">
      <c r="A1180" s="1" t="s">
        <v>1180</v>
      </c>
      <c r="B1180" s="1">
        <v>2496.6599120000001</v>
      </c>
      <c r="C1180" s="2">
        <f t="shared" si="72"/>
        <v>-2.2245228623069533E-3</v>
      </c>
      <c r="D1180" s="3">
        <f t="shared" si="73"/>
        <v>-2.6317791349566081E-2</v>
      </c>
      <c r="E1180" s="3">
        <f t="shared" si="74"/>
        <v>2.1318298525023354E-2</v>
      </c>
      <c r="F1180">
        <f t="shared" si="75"/>
        <v>0</v>
      </c>
    </row>
    <row r="1181" spans="1:6" x14ac:dyDescent="0.3">
      <c r="A1181" s="1" t="s">
        <v>1181</v>
      </c>
      <c r="B1181" s="1">
        <v>2496.8400879999999</v>
      </c>
      <c r="C1181" s="2">
        <f t="shared" si="72"/>
        <v>7.2164213508689904E-5</v>
      </c>
      <c r="D1181" s="3">
        <f t="shared" si="73"/>
        <v>-2.6351207136952607E-2</v>
      </c>
      <c r="E1181" s="3">
        <f t="shared" si="74"/>
        <v>1.9043358864311129E-2</v>
      </c>
      <c r="F1181">
        <f t="shared" si="75"/>
        <v>0</v>
      </c>
    </row>
    <row r="1182" spans="1:6" x14ac:dyDescent="0.3">
      <c r="A1182" s="1" t="s">
        <v>1182</v>
      </c>
      <c r="B1182" s="1">
        <v>2507.040039</v>
      </c>
      <c r="C1182" s="2">
        <f t="shared" si="72"/>
        <v>4.0768223332528133E-3</v>
      </c>
      <c r="D1182" s="3">
        <f t="shared" si="73"/>
        <v>-2.677516864250205E-2</v>
      </c>
      <c r="E1182" s="3">
        <f t="shared" si="74"/>
        <v>1.6151291160846414E-2</v>
      </c>
      <c r="F1182">
        <f t="shared" si="75"/>
        <v>0</v>
      </c>
    </row>
    <row r="1183" spans="1:6" x14ac:dyDescent="0.3">
      <c r="A1183" s="1" t="s">
        <v>1183</v>
      </c>
      <c r="B1183" s="1">
        <v>2510.0600589999999</v>
      </c>
      <c r="C1183" s="2">
        <f t="shared" si="72"/>
        <v>1.2038908157165553E-3</v>
      </c>
      <c r="D1183" s="3">
        <f t="shared" si="73"/>
        <v>-2.6768101614729971E-2</v>
      </c>
      <c r="E1183" s="3">
        <f t="shared" si="74"/>
        <v>1.3330750334574667E-2</v>
      </c>
      <c r="F1183">
        <f t="shared" si="75"/>
        <v>0</v>
      </c>
    </row>
    <row r="1184" spans="1:6" x14ac:dyDescent="0.3">
      <c r="A1184" s="1" t="s">
        <v>1184</v>
      </c>
      <c r="B1184" s="1">
        <v>2519.360107</v>
      </c>
      <c r="C1184" s="2">
        <f t="shared" si="72"/>
        <v>3.6982627391968716E-3</v>
      </c>
      <c r="D1184" s="3">
        <f t="shared" si="73"/>
        <v>-2.6496673259202335E-2</v>
      </c>
      <c r="E1184" s="3">
        <f t="shared" si="74"/>
        <v>1.1213454059839475E-2</v>
      </c>
      <c r="F1184">
        <f t="shared" si="75"/>
        <v>0</v>
      </c>
    </row>
    <row r="1185" spans="1:6" x14ac:dyDescent="0.3">
      <c r="A1185" s="1" t="s">
        <v>1185</v>
      </c>
      <c r="B1185" s="1">
        <v>2529.1201169999999</v>
      </c>
      <c r="C1185" s="2">
        <f t="shared" si="72"/>
        <v>3.8665189230292019E-3</v>
      </c>
      <c r="D1185" s="3">
        <f t="shared" si="73"/>
        <v>-2.5802924690662459E-2</v>
      </c>
      <c r="E1185" s="3">
        <f t="shared" si="74"/>
        <v>9.729295426010854E-3</v>
      </c>
      <c r="F1185">
        <f t="shared" si="75"/>
        <v>0</v>
      </c>
    </row>
    <row r="1186" spans="1:6" x14ac:dyDescent="0.3">
      <c r="A1186" s="1" t="s">
        <v>1186</v>
      </c>
      <c r="B1186" s="1">
        <v>2534.580078</v>
      </c>
      <c r="C1186" s="2">
        <f t="shared" si="72"/>
        <v>2.1565112094796657E-3</v>
      </c>
      <c r="D1186" s="3">
        <f t="shared" si="73"/>
        <v>-2.58208114520703E-2</v>
      </c>
      <c r="E1186" s="3">
        <f t="shared" si="74"/>
        <v>9.2254115756085862E-3</v>
      </c>
      <c r="F1186">
        <f t="shared" si="75"/>
        <v>0</v>
      </c>
    </row>
    <row r="1187" spans="1:6" x14ac:dyDescent="0.3">
      <c r="A1187" s="1" t="s">
        <v>1187</v>
      </c>
      <c r="B1187" s="1">
        <v>2537.73999</v>
      </c>
      <c r="C1187" s="2">
        <f t="shared" si="72"/>
        <v>1.2459436180757644E-3</v>
      </c>
      <c r="D1187" s="3">
        <f t="shared" si="73"/>
        <v>-2.127789394462248E-2</v>
      </c>
      <c r="E1187" s="3">
        <f t="shared" si="74"/>
        <v>3.9224517504470773E-3</v>
      </c>
      <c r="F1187">
        <f t="shared" si="75"/>
        <v>0</v>
      </c>
    </row>
    <row r="1188" spans="1:6" x14ac:dyDescent="0.3">
      <c r="A1188" s="1" t="s">
        <v>1188</v>
      </c>
      <c r="B1188" s="1">
        <v>2552.070068</v>
      </c>
      <c r="C1188" s="2">
        <f t="shared" si="72"/>
        <v>5.6309039828313749E-3</v>
      </c>
      <c r="D1188" s="3">
        <f t="shared" si="73"/>
        <v>-2.2150944869882987E-2</v>
      </c>
      <c r="E1188" s="3">
        <f t="shared" si="74"/>
        <v>1.010045889903528E-2</v>
      </c>
      <c r="F1188">
        <f t="shared" si="75"/>
        <v>0</v>
      </c>
    </row>
    <row r="1189" spans="1:6" x14ac:dyDescent="0.3">
      <c r="A1189" s="1" t="s">
        <v>1189</v>
      </c>
      <c r="B1189" s="1">
        <v>2549.330078</v>
      </c>
      <c r="C1189" s="2">
        <f t="shared" si="72"/>
        <v>-1.0742110734551899E-3</v>
      </c>
      <c r="D1189" s="3">
        <f t="shared" si="73"/>
        <v>-2.2395536181047438E-2</v>
      </c>
      <c r="E1189" s="3">
        <f t="shared" si="74"/>
        <v>7.9261273822035481E-3</v>
      </c>
      <c r="F1189">
        <f t="shared" si="75"/>
        <v>0</v>
      </c>
    </row>
    <row r="1190" spans="1:6" x14ac:dyDescent="0.3">
      <c r="A1190" s="1" t="s">
        <v>1190</v>
      </c>
      <c r="B1190" s="1">
        <v>2544.7299800000001</v>
      </c>
      <c r="C1190" s="2">
        <f t="shared" si="72"/>
        <v>-1.8060640031853121E-3</v>
      </c>
      <c r="D1190" s="3">
        <f t="shared" si="73"/>
        <v>-2.2518957794421143E-2</v>
      </c>
      <c r="E1190" s="3">
        <f t="shared" si="74"/>
        <v>7.22300853241176E-3</v>
      </c>
      <c r="F1190">
        <f t="shared" si="75"/>
        <v>0</v>
      </c>
    </row>
    <row r="1191" spans="1:6" x14ac:dyDescent="0.3">
      <c r="A1191" s="1" t="s">
        <v>1191</v>
      </c>
      <c r="B1191" s="1">
        <v>2550.639893</v>
      </c>
      <c r="C1191" s="2">
        <f t="shared" si="72"/>
        <v>2.3197199800818369E-3</v>
      </c>
      <c r="D1191" s="3">
        <f t="shared" si="73"/>
        <v>-1.6446937393947873E-2</v>
      </c>
      <c r="E1191" s="3">
        <f t="shared" si="74"/>
        <v>7.4716996520217535E-4</v>
      </c>
      <c r="F1191">
        <f t="shared" si="75"/>
        <v>0</v>
      </c>
    </row>
    <row r="1192" spans="1:6" x14ac:dyDescent="0.3">
      <c r="A1192" s="1" t="s">
        <v>1192</v>
      </c>
      <c r="B1192" s="1">
        <v>2555.23999</v>
      </c>
      <c r="C1192" s="2">
        <f t="shared" si="72"/>
        <v>1.8018826725406682E-3</v>
      </c>
      <c r="D1192" s="3">
        <f t="shared" si="73"/>
        <v>-1.6075221741630692E-2</v>
      </c>
      <c r="E1192" s="3">
        <f t="shared" si="74"/>
        <v>3.7054861037233021E-3</v>
      </c>
      <c r="F1192">
        <f t="shared" si="75"/>
        <v>0</v>
      </c>
    </row>
    <row r="1193" spans="1:6" x14ac:dyDescent="0.3">
      <c r="A1193" s="1" t="s">
        <v>1193</v>
      </c>
      <c r="B1193" s="1">
        <v>2550.929932</v>
      </c>
      <c r="C1193" s="2">
        <f t="shared" si="72"/>
        <v>-1.688176887748127E-3</v>
      </c>
      <c r="D1193" s="3">
        <f t="shared" si="73"/>
        <v>-1.668721774230731E-2</v>
      </c>
      <c r="E1193" s="3">
        <f t="shared" si="74"/>
        <v>1.0868374165546731E-2</v>
      </c>
      <c r="F1193">
        <f t="shared" si="75"/>
        <v>0</v>
      </c>
    </row>
    <row r="1194" spans="1:6" x14ac:dyDescent="0.3">
      <c r="A1194" s="1" t="s">
        <v>1194</v>
      </c>
      <c r="B1194" s="1">
        <v>2553.169922</v>
      </c>
      <c r="C1194" s="2">
        <f t="shared" si="72"/>
        <v>8.7772191292505937E-4</v>
      </c>
      <c r="D1194" s="3">
        <f t="shared" si="73"/>
        <v>-1.6313885161578549E-2</v>
      </c>
      <c r="E1194" s="3">
        <f t="shared" si="74"/>
        <v>5.9215742311623121E-3</v>
      </c>
      <c r="F1194">
        <f t="shared" si="75"/>
        <v>0</v>
      </c>
    </row>
    <row r="1195" spans="1:6" x14ac:dyDescent="0.3">
      <c r="A1195" s="1" t="s">
        <v>1195</v>
      </c>
      <c r="B1195" s="1">
        <v>2557.639893</v>
      </c>
      <c r="C1195" s="2">
        <f t="shared" si="72"/>
        <v>1.7492226482939653E-3</v>
      </c>
      <c r="D1195" s="3">
        <f t="shared" si="73"/>
        <v>-1.6302481743511524E-2</v>
      </c>
      <c r="E1195" s="3">
        <f t="shared" si="74"/>
        <v>6.1932347317855364E-3</v>
      </c>
      <c r="F1195">
        <f t="shared" si="75"/>
        <v>0</v>
      </c>
    </row>
    <row r="1196" spans="1:6" x14ac:dyDescent="0.3">
      <c r="A1196" s="1" t="s">
        <v>1196</v>
      </c>
      <c r="B1196" s="1">
        <v>2559.360107</v>
      </c>
      <c r="C1196" s="2">
        <f t="shared" si="72"/>
        <v>6.7235257565088588E-4</v>
      </c>
      <c r="D1196" s="3">
        <f t="shared" si="73"/>
        <v>-1.6302328285680553E-2</v>
      </c>
      <c r="E1196" s="3">
        <f t="shared" si="74"/>
        <v>7.0420188174478799E-3</v>
      </c>
      <c r="F1196">
        <f t="shared" si="75"/>
        <v>0</v>
      </c>
    </row>
    <row r="1197" spans="1:6" x14ac:dyDescent="0.3">
      <c r="A1197" s="1" t="s">
        <v>1197</v>
      </c>
      <c r="B1197" s="1">
        <v>2561.26001</v>
      </c>
      <c r="C1197" s="2">
        <f t="shared" si="72"/>
        <v>7.4205976767338102E-4</v>
      </c>
      <c r="D1197" s="3">
        <f t="shared" si="73"/>
        <v>-1.6308989935029633E-2</v>
      </c>
      <c r="E1197" s="3">
        <f t="shared" si="74"/>
        <v>6.9040227262468215E-3</v>
      </c>
      <c r="F1197">
        <f t="shared" si="75"/>
        <v>0</v>
      </c>
    </row>
    <row r="1198" spans="1:6" x14ac:dyDescent="0.3">
      <c r="A1198" s="1" t="s">
        <v>1198</v>
      </c>
      <c r="B1198" s="1">
        <v>2562.1000979999999</v>
      </c>
      <c r="C1198" s="2">
        <f t="shared" si="72"/>
        <v>3.2794415766991368E-4</v>
      </c>
      <c r="D1198" s="3">
        <f t="shared" si="73"/>
        <v>-1.6336297677977792E-2</v>
      </c>
      <c r="E1198" s="3">
        <f t="shared" si="74"/>
        <v>4.8925158864490895E-3</v>
      </c>
      <c r="F1198">
        <f t="shared" si="75"/>
        <v>0</v>
      </c>
    </row>
    <row r="1199" spans="1:6" x14ac:dyDescent="0.3">
      <c r="A1199" s="1" t="s">
        <v>1199</v>
      </c>
      <c r="B1199" s="1">
        <v>2575.209961</v>
      </c>
      <c r="C1199" s="2">
        <f t="shared" si="72"/>
        <v>5.1037960751330715E-3</v>
      </c>
      <c r="D1199" s="3">
        <f t="shared" si="73"/>
        <v>-1.6092366814993625E-2</v>
      </c>
      <c r="E1199" s="3">
        <f t="shared" si="74"/>
        <v>1.0143355321339793E-2</v>
      </c>
      <c r="F1199">
        <f t="shared" si="75"/>
        <v>0</v>
      </c>
    </row>
    <row r="1200" spans="1:6" x14ac:dyDescent="0.3">
      <c r="A1200" s="1" t="s">
        <v>1200</v>
      </c>
      <c r="B1200" s="1">
        <v>2564.9799800000001</v>
      </c>
      <c r="C1200" s="2">
        <f t="shared" si="72"/>
        <v>-3.9803955200169707E-3</v>
      </c>
      <c r="D1200" s="3">
        <f t="shared" si="73"/>
        <v>-1.8248464137584727E-2</v>
      </c>
      <c r="E1200" s="3">
        <f t="shared" si="74"/>
        <v>8.3376334764515038E-3</v>
      </c>
      <c r="F1200">
        <f t="shared" si="75"/>
        <v>0</v>
      </c>
    </row>
    <row r="1201" spans="1:6" x14ac:dyDescent="0.3">
      <c r="A1201" s="1" t="s">
        <v>1201</v>
      </c>
      <c r="B1201" s="1">
        <v>2569.1298830000001</v>
      </c>
      <c r="C1201" s="2">
        <f t="shared" si="72"/>
        <v>1.6166011302900614E-3</v>
      </c>
      <c r="D1201" s="3">
        <f t="shared" si="73"/>
        <v>-1.7328146143716503E-2</v>
      </c>
      <c r="E1201" s="3">
        <f t="shared" si="74"/>
        <v>1.4454203212606554E-2</v>
      </c>
      <c r="F1201">
        <f t="shared" si="75"/>
        <v>0</v>
      </c>
    </row>
    <row r="1202" spans="1:6" x14ac:dyDescent="0.3">
      <c r="A1202" s="1" t="s">
        <v>1202</v>
      </c>
      <c r="B1202" s="1">
        <v>2557.1499020000001</v>
      </c>
      <c r="C1202" s="2">
        <f t="shared" si="72"/>
        <v>-4.673955894668895E-3</v>
      </c>
      <c r="D1202" s="3">
        <f t="shared" si="73"/>
        <v>-1.9785334446413432E-2</v>
      </c>
      <c r="E1202" s="3">
        <f t="shared" si="74"/>
        <v>9.4150824776473019E-3</v>
      </c>
      <c r="F1202">
        <f t="shared" si="75"/>
        <v>0</v>
      </c>
    </row>
    <row r="1203" spans="1:6" x14ac:dyDescent="0.3">
      <c r="A1203" s="1" t="s">
        <v>1203</v>
      </c>
      <c r="B1203" s="1">
        <v>2560.3999020000001</v>
      </c>
      <c r="C1203" s="2">
        <f t="shared" si="72"/>
        <v>1.270139250772935E-3</v>
      </c>
      <c r="D1203" s="3">
        <f t="shared" si="73"/>
        <v>-1.9159830343759912E-2</v>
      </c>
      <c r="E1203" s="3">
        <f t="shared" si="74"/>
        <v>4.7642566594846011E-4</v>
      </c>
      <c r="F1203">
        <f t="shared" si="75"/>
        <v>0</v>
      </c>
    </row>
    <row r="1204" spans="1:6" x14ac:dyDescent="0.3">
      <c r="A1204" s="1" t="s">
        <v>1204</v>
      </c>
      <c r="B1204" s="1">
        <v>2581.070068</v>
      </c>
      <c r="C1204" s="2">
        <f t="shared" si="72"/>
        <v>8.040609974748418E-3</v>
      </c>
      <c r="D1204" s="3">
        <f t="shared" si="73"/>
        <v>-2.2248399346739837E-2</v>
      </c>
      <c r="E1204" s="3">
        <f t="shared" si="74"/>
        <v>4.6571538390871728E-3</v>
      </c>
      <c r="F1204">
        <f t="shared" si="75"/>
        <v>0</v>
      </c>
    </row>
    <row r="1205" spans="1:6" x14ac:dyDescent="0.3">
      <c r="A1205" s="1" t="s">
        <v>1205</v>
      </c>
      <c r="B1205" s="1">
        <v>2572.830078</v>
      </c>
      <c r="C1205" s="2">
        <f t="shared" si="72"/>
        <v>-3.1975772860904912E-3</v>
      </c>
      <c r="D1205" s="3">
        <f t="shared" si="73"/>
        <v>-2.3002136319019706E-2</v>
      </c>
      <c r="E1205" s="3">
        <f t="shared" si="74"/>
        <v>1.4008600875106722E-3</v>
      </c>
      <c r="F1205">
        <f t="shared" si="75"/>
        <v>0</v>
      </c>
    </row>
    <row r="1206" spans="1:6" x14ac:dyDescent="0.3">
      <c r="A1206" s="1" t="s">
        <v>1206</v>
      </c>
      <c r="B1206" s="1">
        <v>2575.26001</v>
      </c>
      <c r="C1206" s="2">
        <f t="shared" si="72"/>
        <v>9.4401307627437045E-4</v>
      </c>
      <c r="D1206" s="3">
        <f t="shared" si="73"/>
        <v>-2.2489392810349975E-2</v>
      </c>
      <c r="E1206" s="3">
        <f t="shared" si="74"/>
        <v>-5.7309825083525804E-3</v>
      </c>
      <c r="F1206">
        <f t="shared" si="75"/>
        <v>0</v>
      </c>
    </row>
    <row r="1207" spans="1:6" x14ac:dyDescent="0.3">
      <c r="A1207" s="1" t="s">
        <v>1207</v>
      </c>
      <c r="B1207" s="1">
        <v>2579.360107</v>
      </c>
      <c r="C1207" s="2">
        <f t="shared" si="72"/>
        <v>1.5908438533357942E-3</v>
      </c>
      <c r="D1207" s="3">
        <f t="shared" si="73"/>
        <v>-2.2419436443822622E-2</v>
      </c>
      <c r="E1207" s="3">
        <f t="shared" si="74"/>
        <v>2.2417224444219691E-3</v>
      </c>
      <c r="F1207">
        <f t="shared" si="75"/>
        <v>0</v>
      </c>
    </row>
    <row r="1208" spans="1:6" x14ac:dyDescent="0.3">
      <c r="A1208" s="1" t="s">
        <v>1208</v>
      </c>
      <c r="B1208" s="1">
        <v>2579.8500979999999</v>
      </c>
      <c r="C1208" s="2">
        <f t="shared" si="72"/>
        <v>1.8994806646887061E-4</v>
      </c>
      <c r="D1208" s="3">
        <f t="shared" si="73"/>
        <v>-2.2431016762785423E-2</v>
      </c>
      <c r="E1208" s="3">
        <f t="shared" si="74"/>
        <v>-3.4799837996756324E-3</v>
      </c>
      <c r="F1208">
        <f t="shared" si="75"/>
        <v>0</v>
      </c>
    </row>
    <row r="1209" spans="1:6" x14ac:dyDescent="0.3">
      <c r="A1209" s="1" t="s">
        <v>1209</v>
      </c>
      <c r="B1209" s="1">
        <v>2587.8400879999999</v>
      </c>
      <c r="C1209" s="2">
        <f t="shared" si="72"/>
        <v>3.0922892353351652E-3</v>
      </c>
      <c r="D1209" s="3">
        <f t="shared" si="73"/>
        <v>-2.1287653435169342E-2</v>
      </c>
      <c r="E1209" s="3">
        <f t="shared" si="74"/>
        <v>-3.475557795673104E-3</v>
      </c>
      <c r="F1209">
        <f t="shared" si="75"/>
        <v>0</v>
      </c>
    </row>
    <row r="1210" spans="1:6" x14ac:dyDescent="0.3">
      <c r="A1210" s="1" t="s">
        <v>1210</v>
      </c>
      <c r="B1210" s="1">
        <v>2591.1298830000001</v>
      </c>
      <c r="C1210" s="2">
        <f t="shared" si="72"/>
        <v>1.2704439148736187E-3</v>
      </c>
      <c r="D1210" s="3">
        <f t="shared" si="73"/>
        <v>-2.1101908921943965E-2</v>
      </c>
      <c r="E1210" s="3">
        <f t="shared" si="74"/>
        <v>3.2334015210705004E-3</v>
      </c>
      <c r="F1210">
        <f t="shared" si="75"/>
        <v>0</v>
      </c>
    </row>
    <row r="1211" spans="1:6" x14ac:dyDescent="0.3">
      <c r="A1211" s="1" t="s">
        <v>1211</v>
      </c>
      <c r="B1211" s="1">
        <v>2590.639893</v>
      </c>
      <c r="C1211" s="2">
        <f t="shared" si="72"/>
        <v>-1.8912071459828347E-4</v>
      </c>
      <c r="D1211" s="3">
        <f t="shared" si="73"/>
        <v>-2.0723103634072877E-2</v>
      </c>
      <c r="E1211" s="3">
        <f t="shared" si="74"/>
        <v>1.0402450423490511E-3</v>
      </c>
      <c r="F1211">
        <f t="shared" si="75"/>
        <v>0</v>
      </c>
    </row>
    <row r="1212" spans="1:6" x14ac:dyDescent="0.3">
      <c r="A1212" s="1" t="s">
        <v>1212</v>
      </c>
      <c r="B1212" s="1">
        <v>2594.3798830000001</v>
      </c>
      <c r="C1212" s="2">
        <f t="shared" si="72"/>
        <v>1.4426138414861736E-3</v>
      </c>
      <c r="D1212" s="3">
        <f t="shared" si="73"/>
        <v>-2.0602427242447454E-2</v>
      </c>
      <c r="E1212" s="3">
        <f t="shared" si="74"/>
        <v>6.8632109009307343E-3</v>
      </c>
      <c r="F1212">
        <f t="shared" si="75"/>
        <v>0</v>
      </c>
    </row>
    <row r="1213" spans="1:6" x14ac:dyDescent="0.3">
      <c r="A1213" s="1" t="s">
        <v>1213</v>
      </c>
      <c r="B1213" s="1">
        <v>2584.6201169999999</v>
      </c>
      <c r="C1213" s="2">
        <f t="shared" si="72"/>
        <v>-3.7689814841862911E-3</v>
      </c>
      <c r="D1213" s="3">
        <f t="shared" si="73"/>
        <v>-2.1783594207301672E-2</v>
      </c>
      <c r="E1213" s="3">
        <f t="shared" si="74"/>
        <v>7.3769261510962698E-3</v>
      </c>
      <c r="F1213">
        <f t="shared" si="75"/>
        <v>0</v>
      </c>
    </row>
    <row r="1214" spans="1:6" x14ac:dyDescent="0.3">
      <c r="A1214" s="1" t="s">
        <v>1214</v>
      </c>
      <c r="B1214" s="1">
        <v>2582.3000489999999</v>
      </c>
      <c r="C1214" s="2">
        <f t="shared" si="72"/>
        <v>-8.9804683695034952E-4</v>
      </c>
      <c r="D1214" s="3">
        <f t="shared" si="73"/>
        <v>-2.1600628425507414E-2</v>
      </c>
      <c r="E1214" s="3">
        <f t="shared" si="74"/>
        <v>1.6194107388999904E-2</v>
      </c>
      <c r="F1214">
        <f t="shared" si="75"/>
        <v>0</v>
      </c>
    </row>
    <row r="1215" spans="1:6" x14ac:dyDescent="0.3">
      <c r="A1215" s="1" t="s">
        <v>1215</v>
      </c>
      <c r="B1215" s="1">
        <v>2584.8400879999999</v>
      </c>
      <c r="C1215" s="2">
        <f t="shared" si="72"/>
        <v>9.831508870482928E-4</v>
      </c>
      <c r="D1215" s="3">
        <f t="shared" si="73"/>
        <v>-2.1605196353435122E-2</v>
      </c>
      <c r="E1215" s="3">
        <f t="shared" si="74"/>
        <v>1.8137094068453513E-2</v>
      </c>
      <c r="F1215">
        <f t="shared" si="75"/>
        <v>0</v>
      </c>
    </row>
    <row r="1216" spans="1:6" x14ac:dyDescent="0.3">
      <c r="A1216" s="1" t="s">
        <v>1216</v>
      </c>
      <c r="B1216" s="1">
        <v>2578.8701169999999</v>
      </c>
      <c r="C1216" s="2">
        <f t="shared" si="72"/>
        <v>-2.3122806753022251E-3</v>
      </c>
      <c r="D1216" s="3">
        <f t="shared" si="73"/>
        <v>-2.1994330677656361E-2</v>
      </c>
      <c r="E1216" s="3">
        <f t="shared" si="74"/>
        <v>3.1835679563428199E-2</v>
      </c>
      <c r="F1216">
        <f t="shared" si="75"/>
        <v>0</v>
      </c>
    </row>
    <row r="1217" spans="1:6" x14ac:dyDescent="0.3">
      <c r="A1217" s="1" t="s">
        <v>1217</v>
      </c>
      <c r="B1217" s="1">
        <v>2564.6201169999999</v>
      </c>
      <c r="C1217" s="2">
        <f t="shared" si="72"/>
        <v>-5.5409987425276332E-3</v>
      </c>
      <c r="D1217" s="3">
        <f t="shared" si="73"/>
        <v>-2.395556630038357E-2</v>
      </c>
      <c r="E1217" s="3">
        <f t="shared" si="74"/>
        <v>2.164644376795068E-2</v>
      </c>
      <c r="F1217">
        <f t="shared" si="75"/>
        <v>0</v>
      </c>
    </row>
    <row r="1218" spans="1:6" x14ac:dyDescent="0.3">
      <c r="A1218" s="1" t="s">
        <v>1218</v>
      </c>
      <c r="B1218" s="1">
        <v>2585.639893</v>
      </c>
      <c r="C1218" s="2">
        <f t="shared" si="72"/>
        <v>8.1626530192433662E-3</v>
      </c>
      <c r="D1218" s="3">
        <f t="shared" si="73"/>
        <v>-2.7233284074963983E-2</v>
      </c>
      <c r="E1218" s="3">
        <f t="shared" si="74"/>
        <v>2.3223149961153173E-2</v>
      </c>
      <c r="F1218">
        <f t="shared" si="75"/>
        <v>0</v>
      </c>
    </row>
    <row r="1219" spans="1:6" x14ac:dyDescent="0.3">
      <c r="A1219" s="1" t="s">
        <v>1219</v>
      </c>
      <c r="B1219" s="1">
        <v>2578.8500979999999</v>
      </c>
      <c r="C1219" s="2">
        <f t="shared" si="72"/>
        <v>-2.6294170087623257E-3</v>
      </c>
      <c r="D1219" s="3">
        <f t="shared" si="73"/>
        <v>-2.7679640968288295E-2</v>
      </c>
      <c r="E1219" s="3">
        <f t="shared" si="74"/>
        <v>1.8201889533570013E-2</v>
      </c>
      <c r="F1219">
        <f t="shared" si="75"/>
        <v>0</v>
      </c>
    </row>
    <row r="1220" spans="1:6" x14ac:dyDescent="0.3">
      <c r="A1220" s="1" t="s">
        <v>1220</v>
      </c>
      <c r="B1220" s="1">
        <v>2582.139893</v>
      </c>
      <c r="C1220" s="2">
        <f t="shared" ref="C1220:C1251" si="76">LN(B1220/B1219)</f>
        <v>1.2748699188762996E-3</v>
      </c>
      <c r="D1220" s="3">
        <f t="shared" si="73"/>
        <v>-2.654458270294709E-2</v>
      </c>
      <c r="E1220" s="3">
        <f t="shared" si="74"/>
        <v>1.156793907584246E-2</v>
      </c>
      <c r="F1220">
        <f t="shared" si="75"/>
        <v>0</v>
      </c>
    </row>
    <row r="1221" spans="1:6" x14ac:dyDescent="0.3">
      <c r="A1221" s="1" t="s">
        <v>1221</v>
      </c>
      <c r="B1221" s="1">
        <v>2599.030029</v>
      </c>
      <c r="C1221" s="2">
        <f t="shared" si="76"/>
        <v>6.5198386021454125E-3</v>
      </c>
      <c r="D1221" s="3">
        <f t="shared" si="73"/>
        <v>-2.748252684845225E-2</v>
      </c>
      <c r="E1221" s="3">
        <f t="shared" si="74"/>
        <v>1.5246548367145394E-2</v>
      </c>
      <c r="F1221">
        <f t="shared" si="75"/>
        <v>0</v>
      </c>
    </row>
    <row r="1222" spans="1:6" x14ac:dyDescent="0.3">
      <c r="A1222" s="1" t="s">
        <v>1222</v>
      </c>
      <c r="B1222" s="1">
        <v>2597.080078</v>
      </c>
      <c r="C1222" s="2">
        <f t="shared" si="76"/>
        <v>-7.5054263723523104E-4</v>
      </c>
      <c r="D1222" s="3">
        <f t="shared" si="73"/>
        <v>-2.7514809793831023E-2</v>
      </c>
      <c r="E1222" s="3">
        <f t="shared" si="74"/>
        <v>1.8683766206028449E-2</v>
      </c>
      <c r="F1222">
        <f t="shared" si="75"/>
        <v>0</v>
      </c>
    </row>
    <row r="1223" spans="1:6" x14ac:dyDescent="0.3">
      <c r="A1223" s="1" t="s">
        <v>1223</v>
      </c>
      <c r="B1223" s="1">
        <v>2602.419922</v>
      </c>
      <c r="C1223" s="2">
        <f t="shared" si="76"/>
        <v>2.0539843743953862E-3</v>
      </c>
      <c r="D1223" s="3">
        <f t="shared" si="73"/>
        <v>-2.6168172051073291E-2</v>
      </c>
      <c r="E1223" s="3">
        <f t="shared" si="74"/>
        <v>2.2264939826398003E-2</v>
      </c>
      <c r="F1223">
        <f t="shared" si="75"/>
        <v>0</v>
      </c>
    </row>
    <row r="1224" spans="1:6" x14ac:dyDescent="0.3">
      <c r="A1224" s="1" t="s">
        <v>1224</v>
      </c>
      <c r="B1224" s="1">
        <v>2601.419922</v>
      </c>
      <c r="C1224" s="2">
        <f t="shared" si="76"/>
        <v>-3.8433158678481715E-4</v>
      </c>
      <c r="D1224" s="3">
        <f t="shared" si="73"/>
        <v>-2.6228553229389773E-2</v>
      </c>
      <c r="E1224" s="3">
        <f t="shared" si="74"/>
        <v>1.401233135329169E-2</v>
      </c>
      <c r="F1224">
        <f t="shared" si="75"/>
        <v>0</v>
      </c>
    </row>
    <row r="1225" spans="1:6" x14ac:dyDescent="0.3">
      <c r="A1225" s="1" t="s">
        <v>1225</v>
      </c>
      <c r="B1225" s="1">
        <v>2627.040039</v>
      </c>
      <c r="C1225" s="2">
        <f t="shared" si="76"/>
        <v>9.8003321249518788E-3</v>
      </c>
      <c r="D1225" s="3">
        <f t="shared" si="73"/>
        <v>-2.7663760002219134E-2</v>
      </c>
      <c r="E1225" s="3">
        <f t="shared" si="74"/>
        <v>1.3908556666436294E-2</v>
      </c>
      <c r="F1225">
        <f t="shared" si="75"/>
        <v>0</v>
      </c>
    </row>
    <row r="1226" spans="1:6" x14ac:dyDescent="0.3">
      <c r="A1226" s="1" t="s">
        <v>1226</v>
      </c>
      <c r="B1226" s="1">
        <v>2626.070068</v>
      </c>
      <c r="C1226" s="2">
        <f t="shared" si="76"/>
        <v>-3.6929399584867401E-4</v>
      </c>
      <c r="D1226" s="3">
        <f t="shared" si="73"/>
        <v>-2.6908876476942682E-2</v>
      </c>
      <c r="E1226" s="3">
        <f t="shared" si="74"/>
        <v>1.6718021425118448E-3</v>
      </c>
      <c r="F1226">
        <f t="shared" si="75"/>
        <v>0</v>
      </c>
    </row>
    <row r="1227" spans="1:6" x14ac:dyDescent="0.3">
      <c r="A1227" s="1" t="s">
        <v>1227</v>
      </c>
      <c r="B1227" s="1">
        <v>2647.580078</v>
      </c>
      <c r="C1227" s="2">
        <f t="shared" si="76"/>
        <v>8.1575867524471251E-3</v>
      </c>
      <c r="D1227" s="3">
        <f t="shared" si="73"/>
        <v>-2.9273975728635025E-2</v>
      </c>
      <c r="E1227" s="3">
        <f t="shared" si="74"/>
        <v>1.263269839233574E-2</v>
      </c>
      <c r="F1227">
        <f t="shared" si="75"/>
        <v>0</v>
      </c>
    </row>
    <row r="1228" spans="1:6" x14ac:dyDescent="0.3">
      <c r="A1228" s="1" t="s">
        <v>1228</v>
      </c>
      <c r="B1228" s="1">
        <v>2642.219971</v>
      </c>
      <c r="C1228" s="2">
        <f t="shared" si="76"/>
        <v>-2.0265827762343275E-3</v>
      </c>
      <c r="D1228" s="3">
        <f t="shared" si="73"/>
        <v>-2.9755062801579982E-2</v>
      </c>
      <c r="E1228" s="3">
        <f t="shared" si="74"/>
        <v>1.9033887595012546E-2</v>
      </c>
      <c r="F1228">
        <f t="shared" si="75"/>
        <v>0</v>
      </c>
    </row>
    <row r="1229" spans="1:6" x14ac:dyDescent="0.3">
      <c r="A1229" s="1" t="s">
        <v>1229</v>
      </c>
      <c r="B1229" s="1">
        <v>2639.4399410000001</v>
      </c>
      <c r="C1229" s="2">
        <f t="shared" si="76"/>
        <v>-1.052710815559842E-3</v>
      </c>
      <c r="D1229" s="3">
        <f t="shared" si="73"/>
        <v>-2.9929530114920951E-2</v>
      </c>
      <c r="E1229" s="3">
        <f t="shared" si="74"/>
        <v>1.9544780211971761E-2</v>
      </c>
      <c r="F1229">
        <f t="shared" si="75"/>
        <v>0</v>
      </c>
    </row>
    <row r="1230" spans="1:6" x14ac:dyDescent="0.3">
      <c r="A1230" s="1" t="s">
        <v>1230</v>
      </c>
      <c r="B1230" s="1">
        <v>2629.570068</v>
      </c>
      <c r="C1230" s="2">
        <f t="shared" si="76"/>
        <v>-3.7463905087070002E-3</v>
      </c>
      <c r="D1230" s="3">
        <f t="shared" si="73"/>
        <v>-3.0693643894272191E-2</v>
      </c>
      <c r="E1230" s="3">
        <f t="shared" si="74"/>
        <v>1.8830655883267943E-2</v>
      </c>
      <c r="F1230">
        <f t="shared" si="75"/>
        <v>0</v>
      </c>
    </row>
    <row r="1231" spans="1:6" x14ac:dyDescent="0.3">
      <c r="A1231" s="1" t="s">
        <v>1231</v>
      </c>
      <c r="B1231" s="1">
        <v>2629.2700199999999</v>
      </c>
      <c r="C1231" s="2">
        <f t="shared" si="76"/>
        <v>-1.1411185558209418E-4</v>
      </c>
      <c r="D1231" s="3">
        <f t="shared" si="73"/>
        <v>-3.071202335407977E-2</v>
      </c>
      <c r="E1231" s="3">
        <f t="shared" si="74"/>
        <v>1.7886276107991487E-2</v>
      </c>
      <c r="F1231">
        <f t="shared" si="75"/>
        <v>0</v>
      </c>
    </row>
    <row r="1232" spans="1:6" x14ac:dyDescent="0.3">
      <c r="A1232" s="1" t="s">
        <v>1232</v>
      </c>
      <c r="B1232" s="1">
        <v>2636.9799800000001</v>
      </c>
      <c r="C1232" s="2">
        <f t="shared" si="76"/>
        <v>2.9280666540677323E-3</v>
      </c>
      <c r="D1232" s="3">
        <f t="shared" si="73"/>
        <v>-3.0876216856590508E-2</v>
      </c>
      <c r="E1232" s="3">
        <f t="shared" si="74"/>
        <v>1.1936802431227194E-2</v>
      </c>
      <c r="F1232">
        <f t="shared" si="75"/>
        <v>0</v>
      </c>
    </row>
    <row r="1233" spans="1:6" x14ac:dyDescent="0.3">
      <c r="A1233" s="1" t="s">
        <v>1233</v>
      </c>
      <c r="B1233" s="1">
        <v>2651.5</v>
      </c>
      <c r="C1233" s="2">
        <f t="shared" si="76"/>
        <v>5.4912022132783626E-3</v>
      </c>
      <c r="D1233" s="3">
        <f t="shared" si="73"/>
        <v>-3.1759917714586396E-2</v>
      </c>
      <c r="E1233" s="3">
        <f t="shared" si="74"/>
        <v>7.6809846568229997E-3</v>
      </c>
      <c r="F1233">
        <f t="shared" si="75"/>
        <v>0</v>
      </c>
    </row>
    <row r="1234" spans="1:6" x14ac:dyDescent="0.3">
      <c r="A1234" s="1" t="s">
        <v>1234</v>
      </c>
      <c r="B1234" s="1">
        <v>2659.98999</v>
      </c>
      <c r="C1234" s="2">
        <f t="shared" si="76"/>
        <v>3.1968420335846677E-3</v>
      </c>
      <c r="D1234" s="3">
        <f t="shared" si="73"/>
        <v>-3.0863582591009107E-2</v>
      </c>
      <c r="E1234" s="3">
        <f t="shared" si="74"/>
        <v>6.9238892453253164E-3</v>
      </c>
      <c r="F1234">
        <f t="shared" si="75"/>
        <v>0</v>
      </c>
    </row>
    <row r="1235" spans="1:6" x14ac:dyDescent="0.3">
      <c r="A1235" s="1" t="s">
        <v>1235</v>
      </c>
      <c r="B1235" s="1">
        <v>2664.110107</v>
      </c>
      <c r="C1235" s="2">
        <f t="shared" si="76"/>
        <v>1.5477236518457054E-3</v>
      </c>
      <c r="D1235" s="3">
        <f t="shared" si="73"/>
        <v>-3.0626335537209049E-2</v>
      </c>
      <c r="E1235" s="3">
        <f t="shared" si="74"/>
        <v>9.2292769775880468E-3</v>
      </c>
      <c r="F1235">
        <f t="shared" si="75"/>
        <v>0</v>
      </c>
    </row>
    <row r="1236" spans="1:6" x14ac:dyDescent="0.3">
      <c r="A1236" s="1" t="s">
        <v>1236</v>
      </c>
      <c r="B1236" s="1">
        <v>2662.8500979999999</v>
      </c>
      <c r="C1236" s="2">
        <f t="shared" si="76"/>
        <v>-4.7306868270428188E-4</v>
      </c>
      <c r="D1236" s="3">
        <f t="shared" si="73"/>
        <v>-3.077976764124318E-2</v>
      </c>
      <c r="E1236" s="3">
        <f t="shared" si="74"/>
        <v>8.1118123217802235E-3</v>
      </c>
      <c r="F1236">
        <f t="shared" si="75"/>
        <v>0</v>
      </c>
    </row>
    <row r="1237" spans="1:6" x14ac:dyDescent="0.3">
      <c r="A1237" s="1" t="s">
        <v>1237</v>
      </c>
      <c r="B1237" s="1">
        <v>2652.01001</v>
      </c>
      <c r="C1237" s="2">
        <f t="shared" si="76"/>
        <v>-4.0791677714772118E-3</v>
      </c>
      <c r="D1237" s="3">
        <f t="shared" si="73"/>
        <v>-3.1481564249475263E-2</v>
      </c>
      <c r="E1237" s="3">
        <f t="shared" si="74"/>
        <v>7.4465773750776489E-3</v>
      </c>
      <c r="F1237">
        <f t="shared" si="75"/>
        <v>0</v>
      </c>
    </row>
    <row r="1238" spans="1:6" x14ac:dyDescent="0.3">
      <c r="A1238" s="1" t="s">
        <v>1238</v>
      </c>
      <c r="B1238" s="1">
        <v>2675.8100589999999</v>
      </c>
      <c r="C1238" s="2">
        <f t="shared" si="76"/>
        <v>8.934313473589495E-3</v>
      </c>
      <c r="D1238" s="3">
        <f t="shared" si="73"/>
        <v>-3.1506773873588877E-2</v>
      </c>
      <c r="E1238" s="3">
        <f t="shared" si="74"/>
        <v>8.4765322309387509E-3</v>
      </c>
      <c r="F1238">
        <f t="shared" si="75"/>
        <v>0</v>
      </c>
    </row>
    <row r="1239" spans="1:6" x14ac:dyDescent="0.3">
      <c r="A1239" s="1" t="s">
        <v>1239</v>
      </c>
      <c r="B1239" s="1">
        <v>2690.1599120000001</v>
      </c>
      <c r="C1239" s="2">
        <f t="shared" si="76"/>
        <v>5.3484783871170635E-3</v>
      </c>
      <c r="D1239" s="3">
        <f t="shared" ref="D1239:D1251" si="77">_xlfn.STDEV.S(C1219:C1239)*SQRT(10)*Factor</f>
        <v>-3.0324072792302627E-2</v>
      </c>
      <c r="E1239" s="3">
        <f t="shared" si="74"/>
        <v>1.5732572742233573E-2</v>
      </c>
      <c r="F1239">
        <f t="shared" si="75"/>
        <v>0</v>
      </c>
    </row>
    <row r="1240" spans="1:6" x14ac:dyDescent="0.3">
      <c r="A1240" s="1" t="s">
        <v>1240</v>
      </c>
      <c r="B1240" s="1">
        <v>2681.469971</v>
      </c>
      <c r="C1240" s="2">
        <f t="shared" si="76"/>
        <v>-3.2354978917475585E-3</v>
      </c>
      <c r="D1240" s="3">
        <f t="shared" si="77"/>
        <v>-3.0582841527557601E-2</v>
      </c>
      <c r="E1240" s="3">
        <f t="shared" ref="E1240:E1251" si="78">LN(B1251/B1241)</f>
        <v>2.3569954775834033E-2</v>
      </c>
      <c r="F1240">
        <f t="shared" ref="F1240:F1251" si="79">IF(E1240&lt;D1240, 1, 0)</f>
        <v>0</v>
      </c>
    </row>
    <row r="1241" spans="1:6" x14ac:dyDescent="0.3">
      <c r="A1241" s="1" t="s">
        <v>1241</v>
      </c>
      <c r="B1241" s="1">
        <v>2679.25</v>
      </c>
      <c r="C1241" s="2">
        <f t="shared" si="76"/>
        <v>-8.2823618428607023E-4</v>
      </c>
      <c r="D1241" s="3">
        <f t="shared" si="77"/>
        <v>-3.0876330747296704E-2</v>
      </c>
      <c r="E1241" s="3" t="e">
        <f t="shared" si="78"/>
        <v>#NUM!</v>
      </c>
      <c r="F1241" t="e">
        <f t="shared" si="79"/>
        <v>#NUM!</v>
      </c>
    </row>
    <row r="1242" spans="1:6" x14ac:dyDescent="0.3">
      <c r="A1242" s="1" t="s">
        <v>1242</v>
      </c>
      <c r="B1242" s="1">
        <v>2684.570068</v>
      </c>
      <c r="C1242" s="2">
        <f t="shared" si="76"/>
        <v>1.9836868787915067E-3</v>
      </c>
      <c r="D1242" s="3">
        <f t="shared" si="77"/>
        <v>-2.9824102529618934E-2</v>
      </c>
      <c r="E1242" s="3" t="e">
        <f t="shared" si="78"/>
        <v>#NUM!</v>
      </c>
      <c r="F1242" t="e">
        <f t="shared" si="79"/>
        <v>#NUM!</v>
      </c>
    </row>
    <row r="1243" spans="1:6" x14ac:dyDescent="0.3">
      <c r="A1243" s="1" t="s">
        <v>1243</v>
      </c>
      <c r="B1243" s="1">
        <v>2683.3400879999999</v>
      </c>
      <c r="C1243" s="2">
        <f t="shared" si="76"/>
        <v>-4.5827146348614839E-4</v>
      </c>
      <c r="D1243" s="3">
        <f t="shared" si="77"/>
        <v>-2.9766944820072434E-2</v>
      </c>
      <c r="E1243" s="3" t="e">
        <f t="shared" si="78"/>
        <v>#NUM!</v>
      </c>
      <c r="F1243" t="e">
        <f t="shared" si="79"/>
        <v>#NUM!</v>
      </c>
    </row>
    <row r="1244" spans="1:6" x14ac:dyDescent="0.3">
      <c r="A1244" s="1" t="s">
        <v>1244</v>
      </c>
      <c r="B1244" s="1">
        <v>2680.5</v>
      </c>
      <c r="C1244" s="2">
        <f t="shared" si="76"/>
        <v>-1.0589757408193626E-3</v>
      </c>
      <c r="D1244" s="3">
        <f t="shared" si="77"/>
        <v>-3.0044195173135085E-2</v>
      </c>
      <c r="E1244" s="3" t="e">
        <f t="shared" si="78"/>
        <v>#NUM!</v>
      </c>
      <c r="F1244" t="e">
        <f t="shared" si="79"/>
        <v>#NUM!</v>
      </c>
    </row>
    <row r="1245" spans="1:6" x14ac:dyDescent="0.3">
      <c r="A1245" s="1" t="s">
        <v>1245</v>
      </c>
      <c r="B1245" s="1">
        <v>2682.6201169999999</v>
      </c>
      <c r="C1245" s="2">
        <f t="shared" si="76"/>
        <v>7.9062824034794189E-4</v>
      </c>
      <c r="D1245" s="3">
        <f t="shared" si="77"/>
        <v>-2.9913481158649564E-2</v>
      </c>
      <c r="E1245" s="3" t="e">
        <f t="shared" si="78"/>
        <v>#NUM!</v>
      </c>
      <c r="F1245" t="e">
        <f t="shared" si="79"/>
        <v>#NUM!</v>
      </c>
    </row>
    <row r="1246" spans="1:6" x14ac:dyDescent="0.3">
      <c r="A1246" s="1" t="s">
        <v>1246</v>
      </c>
      <c r="B1246" s="1">
        <v>2687.540039</v>
      </c>
      <c r="C1246" s="2">
        <f t="shared" si="76"/>
        <v>1.832319049558422E-3</v>
      </c>
      <c r="D1246" s="3">
        <f t="shared" si="77"/>
        <v>-2.6437454466480763E-2</v>
      </c>
      <c r="E1246" s="3" t="e">
        <f t="shared" si="78"/>
        <v>#NUM!</v>
      </c>
      <c r="F1246" t="e">
        <f t="shared" si="79"/>
        <v>#NUM!</v>
      </c>
    </row>
    <row r="1247" spans="1:6" x14ac:dyDescent="0.3">
      <c r="A1247" s="1" t="s">
        <v>1247</v>
      </c>
      <c r="B1247" s="1">
        <v>2673.610107</v>
      </c>
      <c r="C1247" s="2">
        <f t="shared" si="76"/>
        <v>-5.1966324272850065E-3</v>
      </c>
      <c r="D1247" s="3">
        <f t="shared" si="77"/>
        <v>-2.8230595338607372E-2</v>
      </c>
      <c r="E1247" s="3" t="e">
        <f t="shared" si="78"/>
        <v>#NUM!</v>
      </c>
      <c r="F1247" t="e">
        <f t="shared" si="79"/>
        <v>#NUM!</v>
      </c>
    </row>
    <row r="1248" spans="1:6" x14ac:dyDescent="0.3">
      <c r="A1248" s="1" t="s">
        <v>1248</v>
      </c>
      <c r="B1248" s="1">
        <v>2695.8100589999999</v>
      </c>
      <c r="C1248" s="2">
        <f t="shared" si="76"/>
        <v>8.2690785268871494E-3</v>
      </c>
      <c r="D1248" s="3">
        <f t="shared" si="77"/>
        <v>-2.8309100856138605E-2</v>
      </c>
      <c r="E1248" s="3" t="e">
        <f t="shared" si="78"/>
        <v>#NUM!</v>
      </c>
      <c r="F1248" t="e">
        <f t="shared" si="79"/>
        <v>#NUM!</v>
      </c>
    </row>
    <row r="1249" spans="1:6" x14ac:dyDescent="0.3">
      <c r="A1249" s="1" t="s">
        <v>1249</v>
      </c>
      <c r="B1249" s="1">
        <v>2713.0600589999999</v>
      </c>
      <c r="C1249" s="2">
        <f t="shared" si="76"/>
        <v>6.3784332429780467E-3</v>
      </c>
      <c r="D1249" s="3">
        <f t="shared" si="77"/>
        <v>-2.919204932031309E-2</v>
      </c>
      <c r="E1249" s="3" t="e">
        <f t="shared" si="78"/>
        <v>#NUM!</v>
      </c>
      <c r="F1249" t="e">
        <f t="shared" si="79"/>
        <v>#NUM!</v>
      </c>
    </row>
    <row r="1250" spans="1:6" x14ac:dyDescent="0.3">
      <c r="A1250" s="1" t="s">
        <v>1250</v>
      </c>
      <c r="B1250" s="1">
        <v>2723.98999</v>
      </c>
      <c r="C1250" s="2">
        <f t="shared" si="76"/>
        <v>4.0205426195473347E-3</v>
      </c>
      <c r="D1250" s="3">
        <f t="shared" si="77"/>
        <v>-2.9240555851440621E-2</v>
      </c>
      <c r="E1250" s="3" t="e">
        <f t="shared" si="78"/>
        <v>#NUM!</v>
      </c>
      <c r="F1250" t="e">
        <f t="shared" si="79"/>
        <v>#NUM!</v>
      </c>
    </row>
    <row r="1251" spans="1:6" x14ac:dyDescent="0.3">
      <c r="A1251" s="1" t="s">
        <v>1251</v>
      </c>
      <c r="B1251" s="1">
        <v>2743.1499020000001</v>
      </c>
      <c r="C1251" s="2">
        <f t="shared" si="76"/>
        <v>7.0091458493143173E-3</v>
      </c>
      <c r="D1251" s="3">
        <f t="shared" si="77"/>
        <v>-2.9114693690069453E-2</v>
      </c>
      <c r="E1251" s="3" t="e">
        <f t="shared" si="78"/>
        <v>#DIV/0!</v>
      </c>
      <c r="F1251" t="e">
        <f t="shared" si="79"/>
        <v>#DIV/0!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50A2-3099-4BC1-9DE1-1D33FD159BDA}">
  <dimension ref="A1:O1251"/>
  <sheetViews>
    <sheetView tabSelected="1" zoomScaleNormal="100" workbookViewId="0">
      <selection activeCell="K7" sqref="K7:L7"/>
    </sheetView>
  </sheetViews>
  <sheetFormatPr defaultRowHeight="14" x14ac:dyDescent="0.3"/>
  <cols>
    <col min="1" max="1" width="11" style="1" bestFit="1" customWidth="1"/>
    <col min="2" max="2" width="12.33203125" style="1" customWidth="1"/>
    <col min="3" max="3" width="9.6640625" style="2" customWidth="1"/>
    <col min="4" max="4" width="13.6640625" style="5" customWidth="1"/>
    <col min="5" max="5" width="13.58203125" style="5" customWidth="1"/>
    <col min="6" max="6" width="15.25" style="6" customWidth="1"/>
    <col min="7" max="8" width="13.9140625" style="3" customWidth="1"/>
    <col min="9" max="9" width="13.9140625" style="4" customWidth="1"/>
    <col min="11" max="11" width="20.25" customWidth="1"/>
    <col min="12" max="12" width="9.5" bestFit="1" customWidth="1"/>
  </cols>
  <sheetData>
    <row r="1" spans="1:15" x14ac:dyDescent="0.3">
      <c r="A1" s="1" t="s">
        <v>0</v>
      </c>
      <c r="B1" s="1" t="s">
        <v>1</v>
      </c>
      <c r="C1" s="2" t="s">
        <v>1252</v>
      </c>
      <c r="D1" s="5" t="s">
        <v>1266</v>
      </c>
      <c r="E1" s="5" t="s">
        <v>1261</v>
      </c>
      <c r="F1" s="6" t="s">
        <v>1264</v>
      </c>
      <c r="G1" s="3" t="s">
        <v>1254</v>
      </c>
      <c r="H1" s="3" t="s">
        <v>1255</v>
      </c>
      <c r="I1" s="4" t="s">
        <v>1267</v>
      </c>
      <c r="K1" t="s">
        <v>1262</v>
      </c>
      <c r="L1">
        <v>0.72</v>
      </c>
    </row>
    <row r="2" spans="1:15" x14ac:dyDescent="0.3">
      <c r="A2" s="1" t="s">
        <v>2</v>
      </c>
      <c r="B2" s="1">
        <v>1492.5600589999999</v>
      </c>
      <c r="K2" t="s">
        <v>1263</v>
      </c>
      <c r="L2" s="5">
        <f>AVERAGE(E4:E1251)</f>
        <v>5.64650507097879E-5</v>
      </c>
    </row>
    <row r="3" spans="1:15" x14ac:dyDescent="0.3">
      <c r="A3" s="1" t="s">
        <v>3</v>
      </c>
      <c r="B3" s="1">
        <v>1494.8100589999999</v>
      </c>
      <c r="C3" s="2">
        <f>LN(B3/B2)</f>
        <v>1.5063419238833973E-3</v>
      </c>
      <c r="E3" s="5">
        <f t="shared" ref="E3:E34" si="0">C3^2</f>
        <v>2.2690659916487349E-6</v>
      </c>
      <c r="K3" t="s">
        <v>1265</v>
      </c>
      <c r="L3">
        <v>21</v>
      </c>
    </row>
    <row r="4" spans="1:15" x14ac:dyDescent="0.3">
      <c r="A4" s="1" t="s">
        <v>4</v>
      </c>
      <c r="B4" s="1">
        <v>1494.8199460000001</v>
      </c>
      <c r="C4" s="2">
        <f t="shared" ref="C4:C67" si="1">LN(B4/B3)</f>
        <v>6.6141963945740372E-6</v>
      </c>
      <c r="E4" s="5">
        <f t="shared" si="0"/>
        <v>4.3747593945996193E-11</v>
      </c>
    </row>
    <row r="5" spans="1:15" x14ac:dyDescent="0.3">
      <c r="A5" s="1" t="s">
        <v>5</v>
      </c>
      <c r="B5" s="1">
        <v>1502.959961</v>
      </c>
      <c r="C5" s="2">
        <f t="shared" si="1"/>
        <v>5.4307088968290696E-3</v>
      </c>
      <c r="E5" s="5">
        <f t="shared" si="0"/>
        <v>2.949259912209841E-5</v>
      </c>
      <c r="K5" t="s">
        <v>1256</v>
      </c>
      <c r="L5" s="3">
        <v>0.01</v>
      </c>
      <c r="M5" s="2" t="s">
        <v>1258</v>
      </c>
      <c r="N5" s="4">
        <f>COUNT(H25:H1240)*L5</f>
        <v>12.16</v>
      </c>
      <c r="O5" s="3" t="s">
        <v>1259</v>
      </c>
    </row>
    <row r="6" spans="1:15" x14ac:dyDescent="0.3">
      <c r="A6" s="1" t="s">
        <v>6</v>
      </c>
      <c r="B6" s="1">
        <v>1500.1800539999999</v>
      </c>
      <c r="C6" s="2">
        <f t="shared" si="1"/>
        <v>-1.8513341236916236E-3</v>
      </c>
      <c r="E6" s="5">
        <f t="shared" si="0"/>
        <v>3.427438037545032E-6</v>
      </c>
      <c r="K6" t="s">
        <v>1257</v>
      </c>
      <c r="L6" s="3">
        <f>AVERAGE(I24:I1240)</f>
        <v>2.4650780608052588E-2</v>
      </c>
      <c r="M6" s="2" t="s">
        <v>1258</v>
      </c>
      <c r="N6" s="4">
        <f>COUNTIF(I25:I1240, 1)</f>
        <v>30</v>
      </c>
      <c r="O6" s="3" t="s">
        <v>1260</v>
      </c>
    </row>
    <row r="7" spans="1:15" x14ac:dyDescent="0.3">
      <c r="A7" s="1" t="s">
        <v>7</v>
      </c>
      <c r="B7" s="1">
        <v>1507.839966</v>
      </c>
      <c r="C7" s="2">
        <f t="shared" si="1"/>
        <v>5.0930037076888724E-3</v>
      </c>
      <c r="E7" s="5">
        <f t="shared" si="0"/>
        <v>2.5938686766532601E-5</v>
      </c>
      <c r="K7" t="s">
        <v>1268</v>
      </c>
      <c r="L7">
        <f>SUMPRODUCT((I24:I1239=I25:I1240)*(I24:I1239=1))</f>
        <v>15</v>
      </c>
    </row>
    <row r="8" spans="1:15" x14ac:dyDescent="0.3">
      <c r="A8" s="1" t="s">
        <v>8</v>
      </c>
      <c r="B8" s="1">
        <v>1501.959961</v>
      </c>
      <c r="C8" s="2">
        <f t="shared" si="1"/>
        <v>-3.9072447493082472E-3</v>
      </c>
      <c r="E8" s="5">
        <f t="shared" si="0"/>
        <v>1.5266561530996868E-5</v>
      </c>
    </row>
    <row r="9" spans="1:15" x14ac:dyDescent="0.3">
      <c r="A9" s="1" t="s">
        <v>9</v>
      </c>
      <c r="B9" s="1">
        <v>1498.1099850000001</v>
      </c>
      <c r="C9" s="2">
        <f t="shared" si="1"/>
        <v>-2.5665922346749968E-3</v>
      </c>
      <c r="E9" s="5">
        <f t="shared" si="0"/>
        <v>6.587395699093994E-6</v>
      </c>
    </row>
    <row r="10" spans="1:15" x14ac:dyDescent="0.3">
      <c r="A10" s="1" t="s">
        <v>10</v>
      </c>
      <c r="B10" s="1">
        <v>1513.170044</v>
      </c>
      <c r="C10" s="2">
        <f t="shared" si="1"/>
        <v>1.0002513494821156E-2</v>
      </c>
      <c r="E10" s="5">
        <f t="shared" si="0"/>
        <v>1.0005027621407932E-4</v>
      </c>
    </row>
    <row r="11" spans="1:15" x14ac:dyDescent="0.3">
      <c r="A11" s="1" t="s">
        <v>11</v>
      </c>
      <c r="B11" s="1">
        <v>1495.709961</v>
      </c>
      <c r="C11" s="2">
        <f t="shared" si="1"/>
        <v>-1.1605832704006383E-2</v>
      </c>
      <c r="E11" s="5">
        <f t="shared" si="0"/>
        <v>1.3469535275338412E-4</v>
      </c>
    </row>
    <row r="12" spans="1:15" x14ac:dyDescent="0.3">
      <c r="A12" s="1" t="s">
        <v>12</v>
      </c>
      <c r="B12" s="1">
        <v>1511.290039</v>
      </c>
      <c r="C12" s="2">
        <f t="shared" si="1"/>
        <v>1.0362632138918E-2</v>
      </c>
      <c r="E12" s="5">
        <f t="shared" si="0"/>
        <v>1.0738414484653625E-4</v>
      </c>
    </row>
    <row r="13" spans="1:15" x14ac:dyDescent="0.3">
      <c r="A13" s="1" t="s">
        <v>13</v>
      </c>
      <c r="B13" s="1">
        <v>1512.119995</v>
      </c>
      <c r="C13" s="2">
        <f t="shared" si="1"/>
        <v>5.4901982299070617E-4</v>
      </c>
      <c r="E13" s="5">
        <f t="shared" si="0"/>
        <v>3.0142276603674634E-7</v>
      </c>
    </row>
    <row r="14" spans="1:15" x14ac:dyDescent="0.3">
      <c r="A14" s="1" t="s">
        <v>14</v>
      </c>
      <c r="B14" s="1">
        <v>1509.3900149999999</v>
      </c>
      <c r="C14" s="2">
        <f t="shared" si="1"/>
        <v>-1.8070307454410902E-3</v>
      </c>
      <c r="E14" s="5">
        <f t="shared" si="0"/>
        <v>3.2653601149693823E-6</v>
      </c>
    </row>
    <row r="15" spans="1:15" x14ac:dyDescent="0.3">
      <c r="A15" s="1" t="s">
        <v>15</v>
      </c>
      <c r="B15" s="1">
        <v>1517.9300539999999</v>
      </c>
      <c r="C15" s="2">
        <f t="shared" si="1"/>
        <v>5.641994542558368E-3</v>
      </c>
      <c r="E15" s="5">
        <f t="shared" si="0"/>
        <v>3.1832102418258407E-5</v>
      </c>
    </row>
    <row r="16" spans="1:15" x14ac:dyDescent="0.3">
      <c r="A16" s="1" t="s">
        <v>16</v>
      </c>
      <c r="B16" s="1">
        <v>1517.01001</v>
      </c>
      <c r="C16" s="2">
        <f t="shared" si="1"/>
        <v>-6.0630128357233104E-4</v>
      </c>
      <c r="E16" s="5">
        <f t="shared" si="0"/>
        <v>3.6760124646145619E-7</v>
      </c>
    </row>
    <row r="17" spans="1:9" x14ac:dyDescent="0.3">
      <c r="A17" s="1" t="s">
        <v>17</v>
      </c>
      <c r="B17" s="1">
        <v>1519.4300539999999</v>
      </c>
      <c r="C17" s="2">
        <f t="shared" si="1"/>
        <v>1.5940011733503196E-3</v>
      </c>
      <c r="E17" s="5">
        <f t="shared" si="0"/>
        <v>2.5408397406421959E-6</v>
      </c>
    </row>
    <row r="18" spans="1:9" x14ac:dyDescent="0.3">
      <c r="A18" s="1" t="s">
        <v>18</v>
      </c>
      <c r="B18" s="1">
        <v>1520.329956</v>
      </c>
      <c r="C18" s="2">
        <f t="shared" si="1"/>
        <v>5.9208754857569565E-4</v>
      </c>
      <c r="E18" s="5">
        <f t="shared" si="0"/>
        <v>3.5056766517837677E-7</v>
      </c>
    </row>
    <row r="19" spans="1:9" x14ac:dyDescent="0.3">
      <c r="A19" s="1" t="s">
        <v>19</v>
      </c>
      <c r="B19" s="1">
        <v>1521.380005</v>
      </c>
      <c r="C19" s="2">
        <f t="shared" si="1"/>
        <v>6.9043337805155551E-4</v>
      </c>
      <c r="E19" s="5">
        <f t="shared" si="0"/>
        <v>4.7669824952768218E-7</v>
      </c>
    </row>
    <row r="20" spans="1:9" x14ac:dyDescent="0.3">
      <c r="A20" s="1" t="s">
        <v>20</v>
      </c>
      <c r="B20" s="1">
        <v>1519.790039</v>
      </c>
      <c r="C20" s="2">
        <f t="shared" si="1"/>
        <v>-1.0456279141647954E-3</v>
      </c>
      <c r="E20" s="5">
        <f t="shared" si="0"/>
        <v>1.0933377348806208E-6</v>
      </c>
    </row>
    <row r="21" spans="1:9" x14ac:dyDescent="0.3">
      <c r="A21" s="1" t="s">
        <v>21</v>
      </c>
      <c r="B21" s="1">
        <v>1530.9399410000001</v>
      </c>
      <c r="C21" s="2">
        <f t="shared" si="1"/>
        <v>7.309694217125475E-3</v>
      </c>
      <c r="E21" s="5">
        <f t="shared" si="0"/>
        <v>5.3431629547877612E-5</v>
      </c>
    </row>
    <row r="22" spans="1:9" x14ac:dyDescent="0.3">
      <c r="A22" s="1" t="s">
        <v>22</v>
      </c>
      <c r="B22" s="1">
        <v>1511.9499510000001</v>
      </c>
      <c r="C22" s="2">
        <f t="shared" si="1"/>
        <v>-1.2481711278323742E-2</v>
      </c>
      <c r="E22" s="5">
        <f t="shared" si="0"/>
        <v>1.5579311643543409E-4</v>
      </c>
    </row>
    <row r="23" spans="1:9" x14ac:dyDescent="0.3">
      <c r="A23" s="1" t="s">
        <v>23</v>
      </c>
      <c r="B23" s="1">
        <v>1502.420044</v>
      </c>
      <c r="C23" s="2">
        <f t="shared" si="1"/>
        <v>-6.3230053155881221E-3</v>
      </c>
      <c r="D23" s="5">
        <f>_xlfn.STDEV.S(C3:C23) ^ 2</f>
        <v>3.5624008370099112E-5</v>
      </c>
      <c r="E23" s="5">
        <f t="shared" si="0"/>
        <v>3.9980396220955649E-5</v>
      </c>
    </row>
    <row r="24" spans="1:9" x14ac:dyDescent="0.3">
      <c r="A24" s="1" t="s">
        <v>24</v>
      </c>
      <c r="B24" s="1">
        <v>1515.599976</v>
      </c>
      <c r="C24" s="2">
        <f t="shared" si="1"/>
        <v>8.7342136235753452E-3</v>
      </c>
      <c r="D24" s="5">
        <f t="shared" ref="D24:D87" si="2">_xlfn.STDEV.S(C4:C24) ^ 2</f>
        <v>3.8973869890322624E-5</v>
      </c>
      <c r="E24" s="5">
        <f t="shared" si="0"/>
        <v>7.628648762224916E-5</v>
      </c>
      <c r="F24" s="6">
        <f t="shared" ref="F24:F87" si="3">D23*lambda+E23*(1-lambda)</f>
        <v>3.6843796968338938E-5</v>
      </c>
      <c r="G24" s="3">
        <f t="shared" ref="G24:G87" si="4">SQRT(F24 * 10)*Factor</f>
        <v>-4.4653638108428553E-2</v>
      </c>
      <c r="H24" s="3">
        <f>LN(B35/B25)</f>
        <v>4.4927676554426615E-2</v>
      </c>
      <c r="I24" s="4">
        <f>IF(H24&lt;G24, 1, 0)</f>
        <v>0</v>
      </c>
    </row>
    <row r="25" spans="1:9" x14ac:dyDescent="0.3">
      <c r="A25" s="1" t="s">
        <v>25</v>
      </c>
      <c r="B25" s="1">
        <v>1487.849976</v>
      </c>
      <c r="C25" s="2">
        <f t="shared" si="1"/>
        <v>-1.8479275579678871E-2</v>
      </c>
      <c r="D25" s="5">
        <f t="shared" si="2"/>
        <v>5.6450274805662096E-5</v>
      </c>
      <c r="E25" s="5">
        <f t="shared" si="0"/>
        <v>3.4148362594971584E-4</v>
      </c>
      <c r="F25" s="6">
        <f t="shared" si="3"/>
        <v>4.9421402855262055E-5</v>
      </c>
      <c r="G25" s="3">
        <f t="shared" si="4"/>
        <v>-5.1716865226663321E-2</v>
      </c>
      <c r="H25" s="3">
        <f t="shared" ref="H25:H88" si="5">LN(B36/B26)</f>
        <v>3.6430654352037094E-2</v>
      </c>
      <c r="I25" s="4">
        <f t="shared" ref="I25:I88" si="6">IF(H25&lt;G25, 1, 0)</f>
        <v>0</v>
      </c>
    </row>
    <row r="26" spans="1:9" x14ac:dyDescent="0.3">
      <c r="A26" s="1" t="s">
        <v>26</v>
      </c>
      <c r="B26" s="1">
        <v>1496.9399410000001</v>
      </c>
      <c r="C26" s="2">
        <f t="shared" si="1"/>
        <v>6.0908763128847063E-3</v>
      </c>
      <c r="D26" s="5">
        <f t="shared" si="2"/>
        <v>5.6844238244259309E-5</v>
      </c>
      <c r="E26" s="5">
        <f t="shared" si="0"/>
        <v>3.7098774258859991E-5</v>
      </c>
      <c r="F26" s="6">
        <f t="shared" si="3"/>
        <v>1.3625961312599714E-4</v>
      </c>
      <c r="G26" s="3">
        <f t="shared" si="4"/>
        <v>-8.5873316079804599E-2</v>
      </c>
      <c r="H26" s="3">
        <f t="shared" si="5"/>
        <v>2.5098144876879613E-2</v>
      </c>
      <c r="I26" s="4">
        <f t="shared" si="6"/>
        <v>0</v>
      </c>
    </row>
    <row r="27" spans="1:9" x14ac:dyDescent="0.3">
      <c r="A27" s="1" t="s">
        <v>27</v>
      </c>
      <c r="B27" s="1">
        <v>1515.98999</v>
      </c>
      <c r="C27" s="2">
        <f t="shared" si="1"/>
        <v>1.2645699235804539E-2</v>
      </c>
      <c r="D27" s="5">
        <f t="shared" si="2"/>
        <v>6.4445226333129563E-5</v>
      </c>
      <c r="E27" s="5">
        <f t="shared" si="0"/>
        <v>1.5991370916242751E-4</v>
      </c>
      <c r="F27" s="6">
        <f t="shared" si="3"/>
        <v>5.1315508328347493E-5</v>
      </c>
      <c r="G27" s="3">
        <f t="shared" si="4"/>
        <v>-5.2698587623285158E-2</v>
      </c>
      <c r="H27" s="3">
        <f t="shared" si="5"/>
        <v>3.1549949550466423E-2</v>
      </c>
      <c r="I27" s="4">
        <f t="shared" si="6"/>
        <v>0</v>
      </c>
    </row>
    <row r="28" spans="1:9" x14ac:dyDescent="0.3">
      <c r="A28" s="1" t="s">
        <v>28</v>
      </c>
      <c r="B28" s="1">
        <v>1514.6800539999999</v>
      </c>
      <c r="C28" s="2">
        <f t="shared" si="1"/>
        <v>-8.6445311601472609E-4</v>
      </c>
      <c r="D28" s="5">
        <f t="shared" si="2"/>
        <v>6.3398558978299376E-5</v>
      </c>
      <c r="E28" s="5">
        <f t="shared" si="0"/>
        <v>7.4727918978756946E-7</v>
      </c>
      <c r="F28" s="6">
        <f t="shared" si="3"/>
        <v>9.1176401525332998E-5</v>
      </c>
      <c r="G28" s="3">
        <f t="shared" si="4"/>
        <v>-7.0245075247914998E-2</v>
      </c>
      <c r="H28" s="3">
        <f t="shared" si="5"/>
        <v>2.7609016844734331E-2</v>
      </c>
      <c r="I28" s="4">
        <f t="shared" si="6"/>
        <v>0</v>
      </c>
    </row>
    <row r="29" spans="1:9" x14ac:dyDescent="0.3">
      <c r="A29" s="1" t="s">
        <v>29</v>
      </c>
      <c r="B29" s="1">
        <v>1518.1999510000001</v>
      </c>
      <c r="C29" s="2">
        <f t="shared" si="1"/>
        <v>2.3211591454764036E-3</v>
      </c>
      <c r="D29" s="5">
        <f t="shared" si="2"/>
        <v>6.2678015949445552E-5</v>
      </c>
      <c r="E29" s="5">
        <f t="shared" si="0"/>
        <v>5.3877797786287488E-6</v>
      </c>
      <c r="F29" s="6">
        <f t="shared" si="3"/>
        <v>4.5856200637516071E-5</v>
      </c>
      <c r="G29" s="3">
        <f t="shared" si="4"/>
        <v>-4.9816555165876707E-2</v>
      </c>
      <c r="H29" s="3">
        <f t="shared" si="5"/>
        <v>1.7483320337743562E-2</v>
      </c>
      <c r="I29" s="4">
        <f t="shared" si="6"/>
        <v>0</v>
      </c>
    </row>
    <row r="30" spans="1:9" x14ac:dyDescent="0.3">
      <c r="A30" s="1" t="s">
        <v>30</v>
      </c>
      <c r="B30" s="1">
        <v>1525.1999510000001</v>
      </c>
      <c r="C30" s="2">
        <f t="shared" si="1"/>
        <v>4.6001265488692612E-3</v>
      </c>
      <c r="D30" s="5">
        <f t="shared" si="2"/>
        <v>6.2917393108560373E-5</v>
      </c>
      <c r="E30" s="5">
        <f t="shared" si="0"/>
        <v>2.1161164265611821E-5</v>
      </c>
      <c r="F30" s="6">
        <f t="shared" si="3"/>
        <v>4.6636749821616844E-5</v>
      </c>
      <c r="G30" s="3">
        <f t="shared" si="4"/>
        <v>-5.0238746664510114E-2</v>
      </c>
      <c r="H30" s="3">
        <f t="shared" si="5"/>
        <v>5.5372985155433705E-3</v>
      </c>
      <c r="I30" s="4">
        <f t="shared" si="6"/>
        <v>0</v>
      </c>
    </row>
    <row r="31" spans="1:9" x14ac:dyDescent="0.3">
      <c r="A31" s="1" t="s">
        <v>31</v>
      </c>
      <c r="B31" s="1">
        <v>1539.790039</v>
      </c>
      <c r="C31" s="2">
        <f t="shared" si="1"/>
        <v>9.5205519446000392E-3</v>
      </c>
      <c r="D31" s="5">
        <f t="shared" si="2"/>
        <v>6.2487501870300377E-5</v>
      </c>
      <c r="E31" s="5">
        <f t="shared" si="0"/>
        <v>9.0640909329827582E-5</v>
      </c>
      <c r="F31" s="6">
        <f t="shared" si="3"/>
        <v>5.122564903253478E-5</v>
      </c>
      <c r="G31" s="3">
        <f t="shared" si="4"/>
        <v>-5.265242679367392E-2</v>
      </c>
      <c r="H31" s="3">
        <f t="shared" si="5"/>
        <v>1.1128537118856037E-2</v>
      </c>
      <c r="I31" s="4">
        <f t="shared" si="6"/>
        <v>0</v>
      </c>
    </row>
    <row r="32" spans="1:9" x14ac:dyDescent="0.3">
      <c r="A32" s="1" t="s">
        <v>32</v>
      </c>
      <c r="B32" s="1">
        <v>1541.459961</v>
      </c>
      <c r="C32" s="2">
        <f t="shared" si="1"/>
        <v>1.0839251365506049E-3</v>
      </c>
      <c r="D32" s="5">
        <f t="shared" si="2"/>
        <v>5.4374265308339064E-5</v>
      </c>
      <c r="E32" s="5">
        <f t="shared" si="0"/>
        <v>1.1748937016462475E-6</v>
      </c>
      <c r="F32" s="6">
        <f t="shared" si="3"/>
        <v>7.0370455958968002E-5</v>
      </c>
      <c r="G32" s="3">
        <f t="shared" si="4"/>
        <v>-6.1712031137784923E-2</v>
      </c>
      <c r="H32" s="3">
        <f t="shared" si="5"/>
        <v>9.9676970550989963E-4</v>
      </c>
      <c r="I32" s="4">
        <f t="shared" si="6"/>
        <v>0</v>
      </c>
    </row>
    <row r="33" spans="1:9" x14ac:dyDescent="0.3">
      <c r="A33" s="1" t="s">
        <v>33</v>
      </c>
      <c r="B33" s="1">
        <v>1544.26001</v>
      </c>
      <c r="C33" s="2">
        <f t="shared" si="1"/>
        <v>1.8148437284321399E-3</v>
      </c>
      <c r="D33" s="5">
        <f t="shared" si="2"/>
        <v>5.0222141216708955E-5</v>
      </c>
      <c r="E33" s="5">
        <f t="shared" si="0"/>
        <v>3.293657758629471E-6</v>
      </c>
      <c r="F33" s="6">
        <f t="shared" si="3"/>
        <v>3.9478441258465074E-5</v>
      </c>
      <c r="G33" s="3">
        <f t="shared" si="4"/>
        <v>-4.6222630430709261E-2</v>
      </c>
      <c r="H33" s="3">
        <f t="shared" si="5"/>
        <v>3.6742848758990021E-3</v>
      </c>
      <c r="I33" s="4">
        <f t="shared" si="6"/>
        <v>0</v>
      </c>
    </row>
    <row r="34" spans="1:9" x14ac:dyDescent="0.3">
      <c r="A34" s="1" t="s">
        <v>34</v>
      </c>
      <c r="B34" s="1">
        <v>1551.1800539999999</v>
      </c>
      <c r="C34" s="2">
        <f t="shared" si="1"/>
        <v>4.4711287475333464E-3</v>
      </c>
      <c r="D34" s="5">
        <f t="shared" si="2"/>
        <v>5.0766927458024546E-5</v>
      </c>
      <c r="E34" s="5">
        <f t="shared" si="0"/>
        <v>1.999099227701911E-5</v>
      </c>
      <c r="F34" s="6">
        <f t="shared" si="3"/>
        <v>3.7082165848446699E-5</v>
      </c>
      <c r="G34" s="3">
        <f t="shared" si="4"/>
        <v>-4.4797853391277814E-2</v>
      </c>
      <c r="H34" s="3">
        <f t="shared" si="5"/>
        <v>-2.9151637829607571E-3</v>
      </c>
      <c r="I34" s="4">
        <f t="shared" si="6"/>
        <v>0</v>
      </c>
    </row>
    <row r="35" spans="1:9" x14ac:dyDescent="0.3">
      <c r="A35" s="1" t="s">
        <v>35</v>
      </c>
      <c r="B35" s="1">
        <v>1556.219971</v>
      </c>
      <c r="C35" s="2">
        <f t="shared" si="1"/>
        <v>3.2438188702904572E-3</v>
      </c>
      <c r="D35" s="5">
        <f t="shared" si="2"/>
        <v>5.0455639277789482E-5</v>
      </c>
      <c r="E35" s="5">
        <f t="shared" ref="E35:E67" si="7">C35^2</f>
        <v>1.0522360863252458E-5</v>
      </c>
      <c r="F35" s="6">
        <f t="shared" si="3"/>
        <v>4.2149665607343025E-5</v>
      </c>
      <c r="G35" s="3">
        <f t="shared" si="4"/>
        <v>-4.776081454196341E-2</v>
      </c>
      <c r="H35" s="3">
        <f t="shared" si="5"/>
        <v>7.2459458627468429E-3</v>
      </c>
      <c r="I35" s="4">
        <f t="shared" si="6"/>
        <v>0</v>
      </c>
    </row>
    <row r="36" spans="1:9" x14ac:dyDescent="0.3">
      <c r="A36" s="1" t="s">
        <v>36</v>
      </c>
      <c r="B36" s="1">
        <v>1552.4799800000001</v>
      </c>
      <c r="C36" s="2">
        <f t="shared" si="1"/>
        <v>-2.4061458895049035E-3</v>
      </c>
      <c r="D36" s="5">
        <f t="shared" si="2"/>
        <v>5.0170263661498744E-5</v>
      </c>
      <c r="E36" s="5">
        <f t="shared" si="7"/>
        <v>5.7895380415813429E-6</v>
      </c>
      <c r="F36" s="6">
        <f t="shared" si="3"/>
        <v>3.9274321321719114E-5</v>
      </c>
      <c r="G36" s="3">
        <f t="shared" si="4"/>
        <v>-4.6102980472465159E-2</v>
      </c>
      <c r="H36" s="3">
        <f t="shared" si="5"/>
        <v>5.3442330147194777E-3</v>
      </c>
      <c r="I36" s="4">
        <f t="shared" si="6"/>
        <v>0</v>
      </c>
    </row>
    <row r="37" spans="1:9" x14ac:dyDescent="0.3">
      <c r="A37" s="1" t="s">
        <v>37</v>
      </c>
      <c r="B37" s="1">
        <v>1554.5200199999999</v>
      </c>
      <c r="C37" s="2">
        <f t="shared" si="1"/>
        <v>1.3131897606470596E-3</v>
      </c>
      <c r="D37" s="5">
        <f t="shared" si="2"/>
        <v>5.002361952042787E-5</v>
      </c>
      <c r="E37" s="5">
        <f t="shared" si="7"/>
        <v>1.7244673474682817E-6</v>
      </c>
      <c r="F37" s="6">
        <f t="shared" si="3"/>
        <v>3.774366048792187E-5</v>
      </c>
      <c r="G37" s="3">
        <f t="shared" si="4"/>
        <v>-4.5195653109805826E-2</v>
      </c>
      <c r="H37" s="3">
        <f t="shared" si="5"/>
        <v>3.8053443295064751E-3</v>
      </c>
      <c r="I37" s="4">
        <f t="shared" si="6"/>
        <v>0</v>
      </c>
    </row>
    <row r="38" spans="1:9" x14ac:dyDescent="0.3">
      <c r="A38" s="1" t="s">
        <v>38</v>
      </c>
      <c r="B38" s="1">
        <v>1563.2299800000001</v>
      </c>
      <c r="C38" s="2">
        <f t="shared" si="1"/>
        <v>5.5873515575722895E-3</v>
      </c>
      <c r="D38" s="5">
        <f t="shared" si="2"/>
        <v>5.0955058955419501E-5</v>
      </c>
      <c r="E38" s="5">
        <f t="shared" si="7"/>
        <v>3.1218497427905491E-5</v>
      </c>
      <c r="F38" s="6">
        <f t="shared" si="3"/>
        <v>3.6499856911999181E-5</v>
      </c>
      <c r="G38" s="3">
        <f t="shared" si="4"/>
        <v>-4.4444726611413486E-2</v>
      </c>
      <c r="H38" s="3">
        <f t="shared" si="5"/>
        <v>9.4150131830497122E-4</v>
      </c>
      <c r="I38" s="4">
        <f t="shared" si="6"/>
        <v>0</v>
      </c>
    </row>
    <row r="39" spans="1:9" x14ac:dyDescent="0.3">
      <c r="A39" s="1" t="s">
        <v>39</v>
      </c>
      <c r="B39" s="1">
        <v>1560.6999510000001</v>
      </c>
      <c r="C39" s="2">
        <f t="shared" si="1"/>
        <v>-1.6197735602557614E-3</v>
      </c>
      <c r="D39" s="5">
        <f t="shared" si="2"/>
        <v>5.1356392234876232E-5</v>
      </c>
      <c r="E39" s="5">
        <f t="shared" si="7"/>
        <v>2.6236663865036248E-6</v>
      </c>
      <c r="F39" s="6">
        <f t="shared" si="3"/>
        <v>4.5428821727715575E-5</v>
      </c>
      <c r="G39" s="3">
        <f t="shared" si="4"/>
        <v>-4.9583867065567236E-2</v>
      </c>
      <c r="H39" s="3">
        <f t="shared" si="5"/>
        <v>1.1626005140272533E-2</v>
      </c>
      <c r="I39" s="4">
        <f t="shared" si="6"/>
        <v>0</v>
      </c>
    </row>
    <row r="40" spans="1:9" x14ac:dyDescent="0.3">
      <c r="A40" s="1" t="s">
        <v>40</v>
      </c>
      <c r="B40" s="1">
        <v>1552.099976</v>
      </c>
      <c r="C40" s="2">
        <f t="shared" si="1"/>
        <v>-5.5255699581215744E-3</v>
      </c>
      <c r="D40" s="5">
        <f t="shared" si="2"/>
        <v>5.3542884786887626E-5</v>
      </c>
      <c r="E40" s="5">
        <f t="shared" si="7"/>
        <v>3.0531923362095656E-5</v>
      </c>
      <c r="F40" s="6">
        <f t="shared" si="3"/>
        <v>3.7711228997331906E-5</v>
      </c>
      <c r="G40" s="3">
        <f t="shared" si="4"/>
        <v>-4.517623160455899E-2</v>
      </c>
      <c r="H40" s="3">
        <f t="shared" si="5"/>
        <v>3.4493415375573917E-3</v>
      </c>
      <c r="I40" s="4">
        <f t="shared" si="6"/>
        <v>0</v>
      </c>
    </row>
    <row r="41" spans="1:9" x14ac:dyDescent="0.3">
      <c r="A41" s="1" t="s">
        <v>41</v>
      </c>
      <c r="B41" s="1">
        <v>1548.339966</v>
      </c>
      <c r="C41" s="2">
        <f t="shared" si="1"/>
        <v>-2.4254698776000881E-3</v>
      </c>
      <c r="D41" s="5">
        <f t="shared" si="2"/>
        <v>5.3909184350057438E-5</v>
      </c>
      <c r="E41" s="5">
        <f t="shared" si="7"/>
        <v>5.8829041271453859E-6</v>
      </c>
      <c r="F41" s="6">
        <f t="shared" si="3"/>
        <v>4.7099815587945877E-5</v>
      </c>
      <c r="G41" s="3">
        <f t="shared" si="4"/>
        <v>-5.0487545957799397E-2</v>
      </c>
      <c r="H41" s="3">
        <f t="shared" si="5"/>
        <v>8.1445677142073889E-4</v>
      </c>
      <c r="I41" s="4">
        <f t="shared" si="6"/>
        <v>0</v>
      </c>
    </row>
    <row r="42" spans="1:9" x14ac:dyDescent="0.3">
      <c r="A42" s="1" t="s">
        <v>42</v>
      </c>
      <c r="B42" s="1">
        <v>1558.709961</v>
      </c>
      <c r="C42" s="2">
        <f t="shared" si="1"/>
        <v>6.6751637398633681E-3</v>
      </c>
      <c r="D42" s="5">
        <f t="shared" si="2"/>
        <v>5.3520769814737593E-5</v>
      </c>
      <c r="E42" s="5">
        <f t="shared" si="7"/>
        <v>4.4557810953986709E-5</v>
      </c>
      <c r="F42" s="6">
        <f t="shared" si="3"/>
        <v>4.0461825887642059E-5</v>
      </c>
      <c r="G42" s="3">
        <f t="shared" si="4"/>
        <v>-4.6794778575351796E-2</v>
      </c>
      <c r="H42" s="3">
        <f t="shared" si="5"/>
        <v>4.8272353967838558E-3</v>
      </c>
      <c r="I42" s="4">
        <f t="shared" si="6"/>
        <v>0</v>
      </c>
    </row>
    <row r="43" spans="1:9" x14ac:dyDescent="0.3">
      <c r="A43" s="1" t="s">
        <v>43</v>
      </c>
      <c r="B43" s="1">
        <v>1545.8000489999999</v>
      </c>
      <c r="C43" s="2">
        <f t="shared" si="1"/>
        <v>-8.3169236849140009E-3</v>
      </c>
      <c r="D43" s="5">
        <f t="shared" si="2"/>
        <v>4.8791857682367904E-5</v>
      </c>
      <c r="E43" s="5">
        <f t="shared" si="7"/>
        <v>6.9171219580683489E-5</v>
      </c>
      <c r="F43" s="6">
        <f t="shared" si="3"/>
        <v>5.1011141333727345E-5</v>
      </c>
      <c r="G43" s="3">
        <f t="shared" si="4"/>
        <v>-5.2542069973091549E-2</v>
      </c>
      <c r="H43" s="3">
        <f t="shared" si="5"/>
        <v>3.9615502503277241E-3</v>
      </c>
      <c r="I43" s="4">
        <f t="shared" si="6"/>
        <v>0</v>
      </c>
    </row>
    <row r="44" spans="1:9" x14ac:dyDescent="0.3">
      <c r="A44" s="1" t="s">
        <v>44</v>
      </c>
      <c r="B44" s="1">
        <v>1556.8900149999999</v>
      </c>
      <c r="C44" s="2">
        <f t="shared" si="1"/>
        <v>7.1486439179223246E-3</v>
      </c>
      <c r="D44" s="5">
        <f t="shared" si="2"/>
        <v>4.7495496871794257E-5</v>
      </c>
      <c r="E44" s="5">
        <f t="shared" si="7"/>
        <v>5.1103109865247842E-5</v>
      </c>
      <c r="F44" s="6">
        <f t="shared" si="3"/>
        <v>5.4498079013896268E-5</v>
      </c>
      <c r="G44" s="3">
        <f t="shared" si="4"/>
        <v>-5.4308180812697504E-2</v>
      </c>
      <c r="H44" s="3">
        <f t="shared" si="5"/>
        <v>1.0845245806283292E-2</v>
      </c>
      <c r="I44" s="4">
        <f t="shared" si="6"/>
        <v>0</v>
      </c>
    </row>
    <row r="45" spans="1:9" x14ac:dyDescent="0.3">
      <c r="A45" s="1" t="s">
        <v>45</v>
      </c>
      <c r="B45" s="1">
        <v>1551.6899410000001</v>
      </c>
      <c r="C45" s="2">
        <f t="shared" si="1"/>
        <v>-3.345629788569204E-3</v>
      </c>
      <c r="D45" s="5">
        <f t="shared" si="2"/>
        <v>4.5941973132830895E-5</v>
      </c>
      <c r="E45" s="5">
        <f t="shared" si="7"/>
        <v>1.1193238682161617E-5</v>
      </c>
      <c r="F45" s="6">
        <f t="shared" si="3"/>
        <v>4.8505628509961263E-5</v>
      </c>
      <c r="G45" s="3">
        <f t="shared" si="4"/>
        <v>-5.1235470214281237E-2</v>
      </c>
      <c r="H45" s="3">
        <f t="shared" si="5"/>
        <v>1.5205725308520544E-2</v>
      </c>
      <c r="I45" s="4">
        <f t="shared" si="6"/>
        <v>0</v>
      </c>
    </row>
    <row r="46" spans="1:9" x14ac:dyDescent="0.3">
      <c r="A46" s="1" t="s">
        <v>46</v>
      </c>
      <c r="B46" s="1">
        <v>1563.7700199999999</v>
      </c>
      <c r="C46" s="2">
        <f t="shared" si="1"/>
        <v>7.7549637562026423E-3</v>
      </c>
      <c r="D46" s="5">
        <f t="shared" si="2"/>
        <v>2.7296221008805103E-5</v>
      </c>
      <c r="E46" s="5">
        <f t="shared" si="7"/>
        <v>6.0139462860016592E-5</v>
      </c>
      <c r="F46" s="6">
        <f t="shared" si="3"/>
        <v>3.6212327486643494E-5</v>
      </c>
      <c r="G46" s="3">
        <f t="shared" si="4"/>
        <v>-4.4269322725842768E-2</v>
      </c>
      <c r="H46" s="3">
        <f t="shared" si="5"/>
        <v>1.9340204797163182E-2</v>
      </c>
      <c r="I46" s="4">
        <f t="shared" si="6"/>
        <v>0</v>
      </c>
    </row>
    <row r="47" spans="1:9" x14ac:dyDescent="0.3">
      <c r="A47" s="1" t="s">
        <v>47</v>
      </c>
      <c r="B47" s="1">
        <v>1562.849976</v>
      </c>
      <c r="C47" s="2">
        <f t="shared" si="1"/>
        <v>-5.8852308738024711E-4</v>
      </c>
      <c r="D47" s="5">
        <f t="shared" si="2"/>
        <v>2.6935312956116709E-5</v>
      </c>
      <c r="E47" s="5">
        <f t="shared" si="7"/>
        <v>3.4635942437957798E-7</v>
      </c>
      <c r="F47" s="6">
        <f t="shared" si="3"/>
        <v>3.6492328727144317E-5</v>
      </c>
      <c r="G47" s="3">
        <f t="shared" si="4"/>
        <v>-4.4440142958212525E-2</v>
      </c>
      <c r="H47" s="3">
        <f t="shared" si="5"/>
        <v>1.2450943940406963E-2</v>
      </c>
      <c r="I47" s="4">
        <f t="shared" si="6"/>
        <v>0</v>
      </c>
    </row>
    <row r="48" spans="1:9" x14ac:dyDescent="0.3">
      <c r="A48" s="1" t="s">
        <v>48</v>
      </c>
      <c r="B48" s="1">
        <v>1569.1899410000001</v>
      </c>
      <c r="C48" s="2">
        <f t="shared" si="1"/>
        <v>4.04846287235908E-3</v>
      </c>
      <c r="D48" s="5">
        <f t="shared" si="2"/>
        <v>2.1347140303087322E-5</v>
      </c>
      <c r="E48" s="5">
        <f t="shared" si="7"/>
        <v>1.6390051628869932E-5</v>
      </c>
      <c r="F48" s="6">
        <f t="shared" si="3"/>
        <v>1.949040596723031E-5</v>
      </c>
      <c r="G48" s="3">
        <f t="shared" si="4"/>
        <v>-3.2477687650607448E-2</v>
      </c>
      <c r="H48" s="3">
        <f t="shared" si="5"/>
        <v>-6.2995645255749036E-3</v>
      </c>
      <c r="I48" s="4">
        <f t="shared" si="6"/>
        <v>0</v>
      </c>
    </row>
    <row r="49" spans="1:9" x14ac:dyDescent="0.3">
      <c r="A49" s="1" t="s">
        <v>49</v>
      </c>
      <c r="B49" s="1">
        <v>1562.170044</v>
      </c>
      <c r="C49" s="2">
        <f t="shared" si="1"/>
        <v>-4.4836165714571777E-3</v>
      </c>
      <c r="D49" s="5">
        <f t="shared" si="2"/>
        <v>2.2878149690074972E-5</v>
      </c>
      <c r="E49" s="5">
        <f t="shared" si="7"/>
        <v>2.0102817559845417E-5</v>
      </c>
      <c r="F49" s="6">
        <f t="shared" si="3"/>
        <v>1.9959155474306453E-5</v>
      </c>
      <c r="G49" s="3">
        <f t="shared" si="4"/>
        <v>-3.2865915833876713E-2</v>
      </c>
      <c r="H49" s="3">
        <f t="shared" si="5"/>
        <v>2.7473424815313962E-3</v>
      </c>
      <c r="I49" s="4">
        <f t="shared" si="6"/>
        <v>0</v>
      </c>
    </row>
    <row r="50" spans="1:9" x14ac:dyDescent="0.3">
      <c r="A50" s="1" t="s">
        <v>50</v>
      </c>
      <c r="B50" s="1">
        <v>1570.25</v>
      </c>
      <c r="C50" s="2">
        <f t="shared" si="1"/>
        <v>5.1589338638459801E-3</v>
      </c>
      <c r="D50" s="5">
        <f t="shared" si="2"/>
        <v>2.3503141355263806E-5</v>
      </c>
      <c r="E50" s="5">
        <f t="shared" si="7"/>
        <v>2.6614598611536814E-5</v>
      </c>
      <c r="F50" s="6">
        <f t="shared" si="3"/>
        <v>2.2101056693610697E-5</v>
      </c>
      <c r="G50" s="3">
        <f t="shared" si="4"/>
        <v>-3.4584474210340103E-2</v>
      </c>
      <c r="H50" s="3">
        <f t="shared" si="5"/>
        <v>-1.0818373895421687E-3</v>
      </c>
      <c r="I50" s="4">
        <f t="shared" si="6"/>
        <v>0</v>
      </c>
    </row>
    <row r="51" spans="1:9" x14ac:dyDescent="0.3">
      <c r="A51" s="1" t="s">
        <v>51</v>
      </c>
      <c r="B51" s="1">
        <v>1553.6899410000001</v>
      </c>
      <c r="C51" s="2">
        <f t="shared" si="1"/>
        <v>-1.060213348031541E-2</v>
      </c>
      <c r="D51" s="5">
        <f t="shared" si="2"/>
        <v>2.9955371049926214E-5</v>
      </c>
      <c r="E51" s="5">
        <f t="shared" si="7"/>
        <v>1.1240523433442496E-4</v>
      </c>
      <c r="F51" s="6">
        <f t="shared" si="3"/>
        <v>2.4374349387020249E-5</v>
      </c>
      <c r="G51" s="3">
        <f t="shared" si="4"/>
        <v>-3.6319609814559908E-2</v>
      </c>
      <c r="H51" s="3">
        <f t="shared" si="5"/>
        <v>-1.1845672711875898E-2</v>
      </c>
      <c r="I51" s="4">
        <f t="shared" si="6"/>
        <v>0</v>
      </c>
    </row>
    <row r="52" spans="1:9" x14ac:dyDescent="0.3">
      <c r="A52" s="1" t="s">
        <v>52</v>
      </c>
      <c r="B52" s="1">
        <v>1559.9799800000001</v>
      </c>
      <c r="C52" s="2">
        <f t="shared" si="1"/>
        <v>4.040278973726808E-3</v>
      </c>
      <c r="D52" s="5">
        <f t="shared" si="2"/>
        <v>2.6650983855350461E-5</v>
      </c>
      <c r="E52" s="5">
        <f t="shared" si="7"/>
        <v>1.6323854185538947E-5</v>
      </c>
      <c r="F52" s="6">
        <f t="shared" si="3"/>
        <v>5.3041332769585863E-5</v>
      </c>
      <c r="G52" s="3">
        <f t="shared" si="4"/>
        <v>-5.3577429336561289E-2</v>
      </c>
      <c r="H52" s="3">
        <f t="shared" si="5"/>
        <v>1.2674616267784498E-3</v>
      </c>
      <c r="I52" s="4">
        <f t="shared" si="6"/>
        <v>0</v>
      </c>
    </row>
    <row r="53" spans="1:9" x14ac:dyDescent="0.3">
      <c r="A53" s="1" t="s">
        <v>53</v>
      </c>
      <c r="B53" s="1">
        <v>1553.280029</v>
      </c>
      <c r="C53" s="2">
        <f t="shared" si="1"/>
        <v>-4.3041450595508414E-3</v>
      </c>
      <c r="D53" s="5">
        <f t="shared" si="2"/>
        <v>2.7783638137981511E-5</v>
      </c>
      <c r="E53" s="5">
        <f t="shared" si="7"/>
        <v>1.8525664693655917E-5</v>
      </c>
      <c r="F53" s="6">
        <f t="shared" si="3"/>
        <v>2.3759387547803237E-5</v>
      </c>
      <c r="G53" s="3">
        <f t="shared" si="4"/>
        <v>-3.5858513236777981E-2</v>
      </c>
      <c r="H53" s="3">
        <f t="shared" si="5"/>
        <v>-3.6469892926029452E-4</v>
      </c>
      <c r="I53" s="4">
        <f t="shared" si="6"/>
        <v>0</v>
      </c>
    </row>
    <row r="54" spans="1:9" x14ac:dyDescent="0.3">
      <c r="A54" s="1" t="s">
        <v>54</v>
      </c>
      <c r="B54" s="1">
        <v>1563.0699460000001</v>
      </c>
      <c r="C54" s="2">
        <f t="shared" si="1"/>
        <v>6.2829587714662467E-3</v>
      </c>
      <c r="D54" s="5">
        <f t="shared" si="2"/>
        <v>2.938267055152857E-5</v>
      </c>
      <c r="E54" s="5">
        <f t="shared" si="7"/>
        <v>3.9475570923944647E-5</v>
      </c>
      <c r="F54" s="6">
        <f t="shared" si="3"/>
        <v>2.5191405573570347E-5</v>
      </c>
      <c r="G54" s="3">
        <f t="shared" si="4"/>
        <v>-3.6923329689240732E-2</v>
      </c>
      <c r="H54" s="3">
        <f t="shared" si="5"/>
        <v>6.4625479208652008E-3</v>
      </c>
      <c r="I54" s="4">
        <f t="shared" si="6"/>
        <v>0</v>
      </c>
    </row>
    <row r="55" spans="1:9" x14ac:dyDescent="0.3">
      <c r="A55" s="1" t="s">
        <v>55</v>
      </c>
      <c r="B55" s="1">
        <v>1568.6099850000001</v>
      </c>
      <c r="C55" s="2">
        <f t="shared" si="1"/>
        <v>3.5380657673862808E-3</v>
      </c>
      <c r="D55" s="5">
        <f t="shared" si="2"/>
        <v>2.9060736675586218E-5</v>
      </c>
      <c r="E55" s="5">
        <f t="shared" si="7"/>
        <v>1.2517909374350672E-5</v>
      </c>
      <c r="F55" s="6">
        <f t="shared" si="3"/>
        <v>3.2208682655805074E-5</v>
      </c>
      <c r="G55" s="3">
        <f t="shared" si="4"/>
        <v>-4.1750447937303377E-2</v>
      </c>
      <c r="H55" s="3">
        <f t="shared" si="5"/>
        <v>-5.6465550190481998E-3</v>
      </c>
      <c r="I55" s="4">
        <f t="shared" si="6"/>
        <v>0</v>
      </c>
    </row>
    <row r="56" spans="1:9" x14ac:dyDescent="0.3">
      <c r="A56" s="1" t="s">
        <v>56</v>
      </c>
      <c r="B56" s="1">
        <v>1587.7299800000001</v>
      </c>
      <c r="C56" s="2">
        <f t="shared" si="1"/>
        <v>1.2115443258439667E-2</v>
      </c>
      <c r="D56" s="5">
        <f t="shared" si="2"/>
        <v>3.521437160784361E-5</v>
      </c>
      <c r="E56" s="5">
        <f t="shared" si="7"/>
        <v>1.4678396534847118E-4</v>
      </c>
      <c r="F56" s="6">
        <f t="shared" si="3"/>
        <v>2.4428745031240264E-5</v>
      </c>
      <c r="G56" s="3">
        <f t="shared" si="4"/>
        <v>-3.6360114025153378E-2</v>
      </c>
      <c r="H56" s="3">
        <f t="shared" si="5"/>
        <v>-5.1658969290881551E-3</v>
      </c>
      <c r="I56" s="4">
        <f t="shared" si="6"/>
        <v>0</v>
      </c>
    </row>
    <row r="57" spans="1:9" x14ac:dyDescent="0.3">
      <c r="A57" s="1" t="s">
        <v>57</v>
      </c>
      <c r="B57" s="1">
        <v>1593.369995</v>
      </c>
      <c r="C57" s="2">
        <f t="shared" si="1"/>
        <v>3.5459564012624576E-3</v>
      </c>
      <c r="D57" s="5">
        <f t="shared" si="2"/>
        <v>3.4901076580084908E-5</v>
      </c>
      <c r="E57" s="5">
        <f t="shared" si="7"/>
        <v>1.25738067996542E-5</v>
      </c>
      <c r="F57" s="6">
        <f t="shared" si="3"/>
        <v>6.6453857855219324E-5</v>
      </c>
      <c r="G57" s="3">
        <f t="shared" si="4"/>
        <v>-5.997009781955822E-2</v>
      </c>
      <c r="H57" s="3">
        <f t="shared" si="5"/>
        <v>-4.1689107809812559E-3</v>
      </c>
      <c r="I57" s="4">
        <f t="shared" si="6"/>
        <v>0</v>
      </c>
    </row>
    <row r="58" spans="1:9" x14ac:dyDescent="0.3">
      <c r="A58" s="1" t="s">
        <v>58</v>
      </c>
      <c r="B58" s="1">
        <v>1588.849976</v>
      </c>
      <c r="C58" s="2">
        <f t="shared" si="1"/>
        <v>-2.8407979843970994E-3</v>
      </c>
      <c r="D58" s="5">
        <f t="shared" si="2"/>
        <v>3.5691531392326471E-5</v>
      </c>
      <c r="E58" s="5">
        <f t="shared" si="7"/>
        <v>8.070133188154623E-6</v>
      </c>
      <c r="F58" s="6">
        <f t="shared" si="3"/>
        <v>2.8649441041564309E-5</v>
      </c>
      <c r="G58" s="3">
        <f t="shared" si="4"/>
        <v>-3.9376103213200453E-2</v>
      </c>
      <c r="H58" s="3">
        <f t="shared" si="5"/>
        <v>2.6225529553386421E-2</v>
      </c>
      <c r="I58" s="4">
        <f t="shared" si="6"/>
        <v>0</v>
      </c>
    </row>
    <row r="59" spans="1:9" x14ac:dyDescent="0.3">
      <c r="A59" s="1" t="s">
        <v>59</v>
      </c>
      <c r="B59" s="1">
        <v>1552.3599850000001</v>
      </c>
      <c r="C59" s="2">
        <f t="shared" si="1"/>
        <v>-2.3234125037439071E-2</v>
      </c>
      <c r="D59" s="5">
        <f t="shared" si="2"/>
        <v>6.2141964345505265E-5</v>
      </c>
      <c r="E59" s="5">
        <f t="shared" si="7"/>
        <v>5.398245662553531E-4</v>
      </c>
      <c r="F59" s="6">
        <f t="shared" si="3"/>
        <v>2.7957539895158355E-5</v>
      </c>
      <c r="G59" s="3">
        <f t="shared" si="4"/>
        <v>-3.8897719015976641E-2</v>
      </c>
      <c r="H59" s="3">
        <f t="shared" si="5"/>
        <v>1.4501506140684853E-2</v>
      </c>
      <c r="I59" s="4">
        <f t="shared" si="6"/>
        <v>0</v>
      </c>
    </row>
    <row r="60" spans="1:9" x14ac:dyDescent="0.3">
      <c r="A60" s="1" t="s">
        <v>60</v>
      </c>
      <c r="B60" s="1">
        <v>1574.5699460000001</v>
      </c>
      <c r="C60" s="2">
        <f t="shared" si="1"/>
        <v>1.4205840870952304E-2</v>
      </c>
      <c r="D60" s="5">
        <f t="shared" si="2"/>
        <v>7.2030617331502608E-5</v>
      </c>
      <c r="E60" s="5">
        <f t="shared" si="7"/>
        <v>2.0180591485081893E-4</v>
      </c>
      <c r="F60" s="6">
        <f t="shared" si="3"/>
        <v>1.9589309288026266E-4</v>
      </c>
      <c r="G60" s="3">
        <f t="shared" si="4"/>
        <v>-0.10296371877708692</v>
      </c>
      <c r="H60" s="3">
        <f t="shared" si="5"/>
        <v>1.958134691485219E-2</v>
      </c>
      <c r="I60" s="4">
        <f t="shared" si="6"/>
        <v>0</v>
      </c>
    </row>
    <row r="61" spans="1:9" x14ac:dyDescent="0.3">
      <c r="A61" s="1" t="s">
        <v>61</v>
      </c>
      <c r="B61" s="1">
        <v>1552.01001</v>
      </c>
      <c r="C61" s="2">
        <f t="shared" si="1"/>
        <v>-1.4431313351388831E-2</v>
      </c>
      <c r="D61" s="5">
        <f t="shared" si="2"/>
        <v>8.1103541914649262E-5</v>
      </c>
      <c r="E61" s="5">
        <f t="shared" si="7"/>
        <v>2.0826280504597353E-4</v>
      </c>
      <c r="F61" s="6">
        <f t="shared" si="3"/>
        <v>1.0836770063691119E-4</v>
      </c>
      <c r="G61" s="3">
        <f t="shared" si="4"/>
        <v>-7.6581626751007548E-2</v>
      </c>
      <c r="H61" s="3">
        <f t="shared" si="5"/>
        <v>3.5668907294849887E-2</v>
      </c>
      <c r="I61" s="4">
        <f t="shared" si="6"/>
        <v>0</v>
      </c>
    </row>
    <row r="62" spans="1:9" x14ac:dyDescent="0.3">
      <c r="A62" s="1" t="s">
        <v>62</v>
      </c>
      <c r="B62" s="1">
        <v>1541.6099850000001</v>
      </c>
      <c r="C62" s="2">
        <f t="shared" si="1"/>
        <v>-6.7235563486069934E-3</v>
      </c>
      <c r="D62" s="5">
        <f t="shared" si="2"/>
        <v>8.3024536181345061E-5</v>
      </c>
      <c r="E62" s="5">
        <f t="shared" si="7"/>
        <v>4.5206209972893409E-5</v>
      </c>
      <c r="F62" s="6">
        <f t="shared" si="3"/>
        <v>1.1670813559142006E-4</v>
      </c>
      <c r="G62" s="3">
        <f t="shared" si="4"/>
        <v>-7.9474027774232056E-2</v>
      </c>
      <c r="H62" s="3">
        <f t="shared" si="5"/>
        <v>3.7339481885316925E-2</v>
      </c>
      <c r="I62" s="4">
        <f t="shared" si="6"/>
        <v>0</v>
      </c>
    </row>
    <row r="63" spans="1:9" x14ac:dyDescent="0.3">
      <c r="A63" s="1" t="s">
        <v>63</v>
      </c>
      <c r="B63" s="1">
        <v>1555.25</v>
      </c>
      <c r="C63" s="2">
        <f t="shared" si="1"/>
        <v>8.808989279103601E-3</v>
      </c>
      <c r="D63" s="5">
        <f t="shared" si="2"/>
        <v>8.4709981428756357E-5</v>
      </c>
      <c r="E63" s="5">
        <f t="shared" si="7"/>
        <v>7.7598292119362186E-5</v>
      </c>
      <c r="F63" s="6">
        <f t="shared" si="3"/>
        <v>7.2435404842978592E-5</v>
      </c>
      <c r="G63" s="3">
        <f t="shared" si="4"/>
        <v>-6.2610922695715193E-2</v>
      </c>
      <c r="H63" s="3">
        <f t="shared" si="5"/>
        <v>3.4594644764498965E-2</v>
      </c>
      <c r="I63" s="4">
        <f t="shared" si="6"/>
        <v>0</v>
      </c>
    </row>
    <row r="64" spans="1:9" x14ac:dyDescent="0.3">
      <c r="A64" s="1" t="s">
        <v>64</v>
      </c>
      <c r="B64" s="1">
        <v>1562.5</v>
      </c>
      <c r="C64" s="2">
        <f t="shared" si="1"/>
        <v>4.6507982154273889E-3</v>
      </c>
      <c r="D64" s="5">
        <f t="shared" si="2"/>
        <v>8.2069756231284912E-5</v>
      </c>
      <c r="E64" s="5">
        <f t="shared" si="7"/>
        <v>2.1629924040622585E-5</v>
      </c>
      <c r="F64" s="6">
        <f t="shared" si="3"/>
        <v>8.2718708422125991E-5</v>
      </c>
      <c r="G64" s="3">
        <f t="shared" si="4"/>
        <v>-6.6907766175064567E-2</v>
      </c>
      <c r="H64" s="3">
        <f t="shared" si="5"/>
        <v>2.9445971345263767E-2</v>
      </c>
      <c r="I64" s="4">
        <f t="shared" si="6"/>
        <v>0</v>
      </c>
    </row>
    <row r="65" spans="1:9" x14ac:dyDescent="0.3">
      <c r="A65" s="1" t="s">
        <v>65</v>
      </c>
      <c r="B65" s="1">
        <v>1578.780029</v>
      </c>
      <c r="C65" s="2">
        <f t="shared" si="1"/>
        <v>1.0365312617511991E-2</v>
      </c>
      <c r="D65" s="5">
        <f t="shared" si="2"/>
        <v>8.4697356606872957E-5</v>
      </c>
      <c r="E65" s="5">
        <f t="shared" si="7"/>
        <v>1.0743970565875329E-4</v>
      </c>
      <c r="F65" s="6">
        <f t="shared" si="3"/>
        <v>6.5146603217899462E-5</v>
      </c>
      <c r="G65" s="3">
        <f t="shared" si="4"/>
        <v>-5.9377313778669442E-2</v>
      </c>
      <c r="H65" s="3">
        <f t="shared" si="5"/>
        <v>3.3570169606172907E-2</v>
      </c>
      <c r="I65" s="4">
        <f t="shared" si="6"/>
        <v>0</v>
      </c>
    </row>
    <row r="66" spans="1:9" x14ac:dyDescent="0.3">
      <c r="A66" s="1" t="s">
        <v>66</v>
      </c>
      <c r="B66" s="1">
        <v>1578.790039</v>
      </c>
      <c r="C66" s="2">
        <f t="shared" si="1"/>
        <v>6.3403185262587251E-6</v>
      </c>
      <c r="D66" s="5">
        <f t="shared" si="2"/>
        <v>8.3888084263928226E-5</v>
      </c>
      <c r="E66" s="5">
        <f t="shared" si="7"/>
        <v>4.0199639014419612E-11</v>
      </c>
      <c r="F66" s="6">
        <f t="shared" si="3"/>
        <v>9.1065214341399457E-5</v>
      </c>
      <c r="G66" s="3">
        <f t="shared" si="4"/>
        <v>-7.0202231186550584E-2</v>
      </c>
      <c r="H66" s="3">
        <f t="shared" si="5"/>
        <v>2.5849637368618845E-2</v>
      </c>
      <c r="I66" s="4">
        <f t="shared" si="6"/>
        <v>0</v>
      </c>
    </row>
    <row r="67" spans="1:9" x14ac:dyDescent="0.3">
      <c r="A67" s="1" t="s">
        <v>67</v>
      </c>
      <c r="B67" s="1">
        <v>1585.160034</v>
      </c>
      <c r="C67" s="2">
        <f t="shared" si="1"/>
        <v>4.026614491222491E-3</v>
      </c>
      <c r="D67" s="5">
        <f t="shared" si="2"/>
        <v>8.196609159503125E-5</v>
      </c>
      <c r="E67" s="5">
        <f t="shared" si="7"/>
        <v>1.6213624260922959E-5</v>
      </c>
      <c r="F67" s="6">
        <f t="shared" si="3"/>
        <v>6.0399431925927244E-5</v>
      </c>
      <c r="G67" s="3">
        <f t="shared" si="4"/>
        <v>-5.7173013675926802E-2</v>
      </c>
      <c r="H67" s="3">
        <f t="shared" si="5"/>
        <v>3.2005792837668773E-2</v>
      </c>
      <c r="I67" s="4">
        <f t="shared" si="6"/>
        <v>0</v>
      </c>
    </row>
    <row r="68" spans="1:9" x14ac:dyDescent="0.3">
      <c r="A68" s="1" t="s">
        <v>68</v>
      </c>
      <c r="B68" s="1">
        <v>1582.23999</v>
      </c>
      <c r="C68" s="2">
        <f t="shared" ref="C68:C131" si="8">LN(B68/B67)</f>
        <v>-1.8438118362902767E-3</v>
      </c>
      <c r="D68" s="5">
        <f t="shared" si="2"/>
        <v>8.219621386085521E-5</v>
      </c>
      <c r="E68" s="5">
        <f t="shared" ref="E68:E131" si="9">C68^2</f>
        <v>3.3996420876441223E-6</v>
      </c>
      <c r="F68" s="6">
        <f t="shared" si="3"/>
        <v>6.3555400741480931E-5</v>
      </c>
      <c r="G68" s="3">
        <f t="shared" si="4"/>
        <v>-5.864768702483053E-2</v>
      </c>
      <c r="H68" s="3">
        <f t="shared" si="5"/>
        <v>2.4888366381728717E-2</v>
      </c>
      <c r="I68" s="4">
        <f t="shared" si="6"/>
        <v>0</v>
      </c>
    </row>
    <row r="69" spans="1:9" x14ac:dyDescent="0.3">
      <c r="A69" s="1" t="s">
        <v>69</v>
      </c>
      <c r="B69" s="1">
        <v>1593.6099850000001</v>
      </c>
      <c r="C69" s="2">
        <f t="shared" si="8"/>
        <v>7.1603152969284267E-3</v>
      </c>
      <c r="D69" s="5">
        <f t="shared" si="2"/>
        <v>8.3734443243036358E-5</v>
      </c>
      <c r="E69" s="5">
        <f t="shared" si="9"/>
        <v>5.1270115151427221E-5</v>
      </c>
      <c r="F69" s="6">
        <f t="shared" si="3"/>
        <v>6.0133173764356103E-5</v>
      </c>
      <c r="G69" s="3">
        <f t="shared" si="4"/>
        <v>-5.7046856900002975E-2</v>
      </c>
      <c r="H69" s="3">
        <f t="shared" si="5"/>
        <v>3.2497615714594405E-2</v>
      </c>
      <c r="I69" s="4">
        <f t="shared" si="6"/>
        <v>0</v>
      </c>
    </row>
    <row r="70" spans="1:9" x14ac:dyDescent="0.3">
      <c r="A70" s="1" t="s">
        <v>70</v>
      </c>
      <c r="B70" s="1">
        <v>1597.5699460000001</v>
      </c>
      <c r="C70" s="2">
        <f t="shared" si="8"/>
        <v>2.4818174582509093E-3</v>
      </c>
      <c r="D70" s="5">
        <f t="shared" si="2"/>
        <v>8.2409552807240403E-5</v>
      </c>
      <c r="E70" s="5">
        <f t="shared" si="9"/>
        <v>6.159417896079004E-6</v>
      </c>
      <c r="F70" s="6">
        <f t="shared" si="3"/>
        <v>7.4644431377385797E-5</v>
      </c>
      <c r="G70" s="3">
        <f t="shared" si="4"/>
        <v>-6.3558459899567418E-2</v>
      </c>
      <c r="H70" s="3">
        <f t="shared" si="5"/>
        <v>4.6950191494176015E-2</v>
      </c>
      <c r="I70" s="4">
        <f t="shared" si="6"/>
        <v>0</v>
      </c>
    </row>
    <row r="71" spans="1:9" x14ac:dyDescent="0.3">
      <c r="A71" s="1" t="s">
        <v>71</v>
      </c>
      <c r="B71" s="1">
        <v>1582.6999510000001</v>
      </c>
      <c r="C71" s="2">
        <f t="shared" si="8"/>
        <v>-9.3514725772215965E-3</v>
      </c>
      <c r="D71" s="5">
        <f t="shared" si="2"/>
        <v>8.6498325243710461E-5</v>
      </c>
      <c r="E71" s="5">
        <f t="shared" si="9"/>
        <v>8.7450039362527531E-5</v>
      </c>
      <c r="F71" s="6">
        <f t="shared" si="3"/>
        <v>6.1059515032115208E-5</v>
      </c>
      <c r="G71" s="3">
        <f t="shared" si="4"/>
        <v>-5.7484576137011141E-2</v>
      </c>
      <c r="H71" s="3">
        <f t="shared" si="5"/>
        <v>3.2563855836219374E-2</v>
      </c>
      <c r="I71" s="4">
        <f t="shared" si="6"/>
        <v>0</v>
      </c>
    </row>
    <row r="72" spans="1:9" x14ac:dyDescent="0.3">
      <c r="A72" s="1" t="s">
        <v>72</v>
      </c>
      <c r="B72" s="1">
        <v>1597.589966</v>
      </c>
      <c r="C72" s="2">
        <f t="shared" si="8"/>
        <v>9.3640040313908279E-3</v>
      </c>
      <c r="D72" s="5">
        <f t="shared" si="2"/>
        <v>8.3562275817869165E-5</v>
      </c>
      <c r="E72" s="5">
        <f t="shared" si="9"/>
        <v>8.7684571499903671E-5</v>
      </c>
      <c r="F72" s="6">
        <f t="shared" si="3"/>
        <v>8.676480519697924E-5</v>
      </c>
      <c r="G72" s="3">
        <f t="shared" si="4"/>
        <v>-6.8524591648330635E-2</v>
      </c>
      <c r="H72" s="3">
        <f t="shared" si="5"/>
        <v>3.2331703951377501E-2</v>
      </c>
      <c r="I72" s="4">
        <f t="shared" si="6"/>
        <v>0</v>
      </c>
    </row>
    <row r="73" spans="1:9" x14ac:dyDescent="0.3">
      <c r="A73" s="1" t="s">
        <v>73</v>
      </c>
      <c r="B73" s="1">
        <v>1614.420044</v>
      </c>
      <c r="C73" s="2">
        <f t="shared" si="8"/>
        <v>1.0479563869570564E-2</v>
      </c>
      <c r="D73" s="5">
        <f t="shared" si="2"/>
        <v>8.7284035115433036E-5</v>
      </c>
      <c r="E73" s="5">
        <f t="shared" si="9"/>
        <v>1.0982125889640876E-4</v>
      </c>
      <c r="F73" s="6">
        <f t="shared" si="3"/>
        <v>8.4716518608838823E-5</v>
      </c>
      <c r="G73" s="3">
        <f t="shared" si="4"/>
        <v>-6.7710919007017339E-2</v>
      </c>
      <c r="H73" s="3">
        <f t="shared" si="5"/>
        <v>2.971787423651313E-2</v>
      </c>
      <c r="I73" s="4">
        <f t="shared" si="6"/>
        <v>0</v>
      </c>
    </row>
    <row r="74" spans="1:9" x14ac:dyDescent="0.3">
      <c r="A74" s="1" t="s">
        <v>74</v>
      </c>
      <c r="B74" s="1">
        <v>1617.5</v>
      </c>
      <c r="C74" s="2">
        <f t="shared" si="8"/>
        <v>1.9059610946097118E-3</v>
      </c>
      <c r="D74" s="5">
        <f t="shared" si="2"/>
        <v>8.5433163746420171E-5</v>
      </c>
      <c r="E74" s="5">
        <f t="shared" si="9"/>
        <v>3.6326876941658508E-6</v>
      </c>
      <c r="F74" s="6">
        <f t="shared" si="3"/>
        <v>9.3594457774106245E-5</v>
      </c>
      <c r="G74" s="3">
        <f t="shared" si="4"/>
        <v>-7.1170452071434534E-2</v>
      </c>
      <c r="H74" s="3">
        <f t="shared" si="5"/>
        <v>2.6222139651095735E-2</v>
      </c>
      <c r="I74" s="4">
        <f t="shared" si="6"/>
        <v>0</v>
      </c>
    </row>
    <row r="75" spans="1:9" x14ac:dyDescent="0.3">
      <c r="A75" s="1" t="s">
        <v>75</v>
      </c>
      <c r="B75" s="1">
        <v>1625.959961</v>
      </c>
      <c r="C75" s="2">
        <f t="shared" si="8"/>
        <v>5.2166391982765761E-3</v>
      </c>
      <c r="D75" s="5">
        <f t="shared" si="2"/>
        <v>8.5023057066628999E-5</v>
      </c>
      <c r="E75" s="5">
        <f t="shared" si="9"/>
        <v>2.7213324524995677E-5</v>
      </c>
      <c r="F75" s="6">
        <f t="shared" si="3"/>
        <v>6.2529030451788969E-5</v>
      </c>
      <c r="G75" s="3">
        <f t="shared" si="4"/>
        <v>-5.8172202268889903E-2</v>
      </c>
      <c r="H75" s="3">
        <f t="shared" si="5"/>
        <v>1.3783527163669323E-2</v>
      </c>
      <c r="I75" s="4">
        <f t="shared" si="6"/>
        <v>0</v>
      </c>
    </row>
    <row r="76" spans="1:9" x14ac:dyDescent="0.3">
      <c r="A76" s="1" t="s">
        <v>76</v>
      </c>
      <c r="B76" s="1">
        <v>1632.6899410000001</v>
      </c>
      <c r="C76" s="2">
        <f t="shared" si="8"/>
        <v>4.1305385794354298E-3</v>
      </c>
      <c r="D76" s="5">
        <f t="shared" si="2"/>
        <v>8.5138102659164288E-5</v>
      </c>
      <c r="E76" s="5">
        <f t="shared" si="9"/>
        <v>1.7061348956204459E-5</v>
      </c>
      <c r="F76" s="6">
        <f t="shared" si="3"/>
        <v>6.8836331954971665E-5</v>
      </c>
      <c r="G76" s="3">
        <f t="shared" si="4"/>
        <v>-6.1035642174168937E-2</v>
      </c>
      <c r="H76" s="3">
        <f t="shared" si="5"/>
        <v>1.4549329697260532E-2</v>
      </c>
      <c r="I76" s="4">
        <f t="shared" si="6"/>
        <v>0</v>
      </c>
    </row>
    <row r="77" spans="1:9" x14ac:dyDescent="0.3">
      <c r="A77" s="1" t="s">
        <v>77</v>
      </c>
      <c r="B77" s="1">
        <v>1626.670044</v>
      </c>
      <c r="C77" s="2">
        <f t="shared" si="8"/>
        <v>-3.6939177463315705E-3</v>
      </c>
      <c r="D77" s="5">
        <f t="shared" si="2"/>
        <v>8.0900317579392269E-5</v>
      </c>
      <c r="E77" s="5">
        <f t="shared" si="9"/>
        <v>1.3645028316663309E-5</v>
      </c>
      <c r="F77" s="6">
        <f t="shared" si="3"/>
        <v>6.6076611622335537E-5</v>
      </c>
      <c r="G77" s="3">
        <f t="shared" si="4"/>
        <v>-5.979963599068628E-2</v>
      </c>
      <c r="H77" s="3">
        <f t="shared" si="5"/>
        <v>9.6854686745181506E-3</v>
      </c>
      <c r="I77" s="4">
        <f t="shared" si="6"/>
        <v>0</v>
      </c>
    </row>
    <row r="78" spans="1:9" x14ac:dyDescent="0.3">
      <c r="A78" s="1" t="s">
        <v>78</v>
      </c>
      <c r="B78" s="1">
        <v>1633.6999510000001</v>
      </c>
      <c r="C78" s="2">
        <f t="shared" si="8"/>
        <v>4.3123436327596621E-3</v>
      </c>
      <c r="D78" s="5">
        <f t="shared" si="2"/>
        <v>8.1111618786540036E-5</v>
      </c>
      <c r="E78" s="5">
        <f t="shared" si="9"/>
        <v>1.85963076070028E-5</v>
      </c>
      <c r="F78" s="6">
        <f t="shared" si="3"/>
        <v>6.2068836585828162E-5</v>
      </c>
      <c r="G78" s="3">
        <f t="shared" si="4"/>
        <v>-5.7957742456108935E-2</v>
      </c>
      <c r="H78" s="3">
        <f t="shared" si="5"/>
        <v>1.5963541936401662E-2</v>
      </c>
      <c r="I78" s="4">
        <f t="shared" si="6"/>
        <v>0</v>
      </c>
    </row>
    <row r="79" spans="1:9" x14ac:dyDescent="0.3">
      <c r="A79" s="1" t="s">
        <v>79</v>
      </c>
      <c r="B79" s="1">
        <v>1633.7700199999999</v>
      </c>
      <c r="C79" s="2">
        <f t="shared" si="8"/>
        <v>4.2888840988592561E-5</v>
      </c>
      <c r="D79" s="5">
        <f t="shared" si="2"/>
        <v>8.0345162656057084E-5</v>
      </c>
      <c r="E79" s="5">
        <f t="shared" si="9"/>
        <v>1.8394526813447773E-9</v>
      </c>
      <c r="F79" s="6">
        <f t="shared" si="3"/>
        <v>6.3607331656269603E-5</v>
      </c>
      <c r="G79" s="3">
        <f t="shared" si="4"/>
        <v>-5.8671642551132983E-2</v>
      </c>
      <c r="H79" s="3">
        <f t="shared" si="5"/>
        <v>-1.200461555880627E-3</v>
      </c>
      <c r="I79" s="4">
        <f t="shared" si="6"/>
        <v>0</v>
      </c>
    </row>
    <row r="80" spans="1:9" x14ac:dyDescent="0.3">
      <c r="A80" s="1" t="s">
        <v>80</v>
      </c>
      <c r="B80" s="1">
        <v>1650.339966</v>
      </c>
      <c r="C80" s="2">
        <f t="shared" si="8"/>
        <v>1.0091066791116456E-2</v>
      </c>
      <c r="D80" s="5">
        <f t="shared" si="2"/>
        <v>5.1376925704303058E-5</v>
      </c>
      <c r="E80" s="5">
        <f t="shared" si="9"/>
        <v>1.0182962898277338E-4</v>
      </c>
      <c r="F80" s="6">
        <f t="shared" si="3"/>
        <v>5.7849032159111875E-5</v>
      </c>
      <c r="G80" s="3">
        <f t="shared" si="4"/>
        <v>-5.5952913684970955E-2</v>
      </c>
      <c r="H80" s="3">
        <f t="shared" si="5"/>
        <v>-2.6379395392581591E-3</v>
      </c>
      <c r="I80" s="4">
        <f t="shared" si="6"/>
        <v>0</v>
      </c>
    </row>
    <row r="81" spans="1:9" x14ac:dyDescent="0.3">
      <c r="A81" s="1" t="s">
        <v>81</v>
      </c>
      <c r="B81" s="1">
        <v>1658.780029</v>
      </c>
      <c r="C81" s="2">
        <f t="shared" si="8"/>
        <v>5.1011032023599856E-3</v>
      </c>
      <c r="D81" s="5">
        <f t="shared" si="2"/>
        <v>4.5043916492158338E-5</v>
      </c>
      <c r="E81" s="5">
        <f t="shared" si="9"/>
        <v>2.60212538811273E-5</v>
      </c>
      <c r="F81" s="6">
        <f t="shared" si="3"/>
        <v>6.5503682622274745E-5</v>
      </c>
      <c r="G81" s="3">
        <f t="shared" si="4"/>
        <v>-5.9539819885270025E-2</v>
      </c>
      <c r="H81" s="3">
        <f t="shared" si="5"/>
        <v>-1.2026184869661283E-2</v>
      </c>
      <c r="I81" s="4">
        <f t="shared" si="6"/>
        <v>0</v>
      </c>
    </row>
    <row r="82" spans="1:9" x14ac:dyDescent="0.3">
      <c r="A82" s="1" t="s">
        <v>82</v>
      </c>
      <c r="B82" s="1">
        <v>1650.469971</v>
      </c>
      <c r="C82" s="2">
        <f t="shared" si="8"/>
        <v>-5.022331626565857E-3</v>
      </c>
      <c r="D82" s="5">
        <f t="shared" si="2"/>
        <v>3.3346850159764977E-5</v>
      </c>
      <c r="E82" s="5">
        <f t="shared" si="9"/>
        <v>2.5223814967203648E-5</v>
      </c>
      <c r="F82" s="6">
        <f t="shared" si="3"/>
        <v>3.9717570961069649E-5</v>
      </c>
      <c r="G82" s="3">
        <f t="shared" si="4"/>
        <v>-4.6362409460598393E-2</v>
      </c>
      <c r="H82" s="3">
        <f t="shared" si="5"/>
        <v>-1.6355156817587729E-2</v>
      </c>
      <c r="I82" s="4">
        <f t="shared" si="6"/>
        <v>0</v>
      </c>
    </row>
    <row r="83" spans="1:9" x14ac:dyDescent="0.3">
      <c r="A83" s="1" t="s">
        <v>83</v>
      </c>
      <c r="B83" s="1">
        <v>1667.469971</v>
      </c>
      <c r="C83" s="2">
        <f t="shared" si="8"/>
        <v>1.0247411984728727E-2</v>
      </c>
      <c r="D83" s="5">
        <f t="shared" si="2"/>
        <v>3.0680451882266433E-5</v>
      </c>
      <c r="E83" s="5">
        <f t="shared" si="9"/>
        <v>1.0500945238476194E-4</v>
      </c>
      <c r="F83" s="6">
        <f t="shared" si="3"/>
        <v>3.1072400305847806E-5</v>
      </c>
      <c r="G83" s="3">
        <f t="shared" si="4"/>
        <v>-4.1007383502816769E-2</v>
      </c>
      <c r="H83" s="3">
        <f t="shared" si="5"/>
        <v>-2.1173336164442468E-2</v>
      </c>
      <c r="I83" s="4">
        <f t="shared" si="6"/>
        <v>0</v>
      </c>
    </row>
    <row r="84" spans="1:9" x14ac:dyDescent="0.3">
      <c r="A84" s="1" t="s">
        <v>84</v>
      </c>
      <c r="B84" s="1">
        <v>1666.290039</v>
      </c>
      <c r="C84" s="2">
        <f t="shared" si="8"/>
        <v>-7.078686202549049E-4</v>
      </c>
      <c r="D84" s="5">
        <f t="shared" si="2"/>
        <v>3.0166540615263658E-5</v>
      </c>
      <c r="E84" s="5">
        <f t="shared" si="9"/>
        <v>5.0107798354158273E-7</v>
      </c>
      <c r="F84" s="6">
        <f t="shared" si="3"/>
        <v>5.1492572022965176E-5</v>
      </c>
      <c r="G84" s="3">
        <f t="shared" si="4"/>
        <v>-5.2789427328940576E-2</v>
      </c>
      <c r="H84" s="3">
        <f t="shared" si="5"/>
        <v>-3.6769795650414792E-2</v>
      </c>
      <c r="I84" s="4">
        <f t="shared" si="6"/>
        <v>0</v>
      </c>
    </row>
    <row r="85" spans="1:9" x14ac:dyDescent="0.3">
      <c r="A85" s="1" t="s">
        <v>85</v>
      </c>
      <c r="B85" s="1">
        <v>1669.160034</v>
      </c>
      <c r="C85" s="2">
        <f t="shared" si="8"/>
        <v>1.7209046128593664E-3</v>
      </c>
      <c r="D85" s="5">
        <f t="shared" si="2"/>
        <v>3.0174848826908802E-5</v>
      </c>
      <c r="E85" s="5">
        <f t="shared" si="9"/>
        <v>2.961512686560646E-6</v>
      </c>
      <c r="F85" s="6">
        <f t="shared" si="3"/>
        <v>2.1860211078381476E-5</v>
      </c>
      <c r="G85" s="3">
        <f t="shared" si="4"/>
        <v>-3.439551636431195E-2</v>
      </c>
      <c r="H85" s="3">
        <f t="shared" si="5"/>
        <v>-2.0007267090459673E-2</v>
      </c>
      <c r="I85" s="4">
        <f t="shared" si="6"/>
        <v>0</v>
      </c>
    </row>
    <row r="86" spans="1:9" x14ac:dyDescent="0.3">
      <c r="A86" s="1" t="s">
        <v>86</v>
      </c>
      <c r="B86" s="1">
        <v>1655.349976</v>
      </c>
      <c r="C86" s="2">
        <f t="shared" si="8"/>
        <v>-8.3080739079911762E-3</v>
      </c>
      <c r="D86" s="5">
        <f t="shared" si="2"/>
        <v>3.3295591768806645E-5</v>
      </c>
      <c r="E86" s="5">
        <f t="shared" si="9"/>
        <v>6.9024092060643771E-5</v>
      </c>
      <c r="F86" s="6">
        <f t="shared" si="3"/>
        <v>2.2555114707611319E-5</v>
      </c>
      <c r="G86" s="3">
        <f t="shared" si="4"/>
        <v>-3.4937930631036743E-2</v>
      </c>
      <c r="H86" s="3">
        <f t="shared" si="5"/>
        <v>-4.3292375298407595E-3</v>
      </c>
      <c r="I86" s="4">
        <f t="shared" si="6"/>
        <v>0</v>
      </c>
    </row>
    <row r="87" spans="1:9" x14ac:dyDescent="0.3">
      <c r="A87" s="1" t="s">
        <v>87</v>
      </c>
      <c r="B87" s="1">
        <v>1650.51001</v>
      </c>
      <c r="C87" s="2">
        <f t="shared" si="8"/>
        <v>-2.9281152127404509E-3</v>
      </c>
      <c r="D87" s="5">
        <f t="shared" si="2"/>
        <v>3.436557035169531E-5</v>
      </c>
      <c r="E87" s="5">
        <f t="shared" si="9"/>
        <v>8.5738586990820559E-6</v>
      </c>
      <c r="F87" s="6">
        <f t="shared" si="3"/>
        <v>4.3299571850521044E-5</v>
      </c>
      <c r="G87" s="3">
        <f t="shared" si="4"/>
        <v>-4.8407924120423926E-2</v>
      </c>
      <c r="H87" s="3">
        <f t="shared" si="5"/>
        <v>-4.12459356751433E-3</v>
      </c>
      <c r="I87" s="4">
        <f t="shared" si="6"/>
        <v>0</v>
      </c>
    </row>
    <row r="88" spans="1:9" x14ac:dyDescent="0.3">
      <c r="A88" s="1" t="s">
        <v>88</v>
      </c>
      <c r="B88" s="1">
        <v>1649.599976</v>
      </c>
      <c r="C88" s="2">
        <f t="shared" si="8"/>
        <v>-5.515173899826066E-4</v>
      </c>
      <c r="D88" s="5">
        <f t="shared" ref="D88:D151" si="10">_xlfn.STDEV.S(C68:C88) ^ 2</f>
        <v>3.448870021263512E-5</v>
      </c>
      <c r="E88" s="5">
        <f t="shared" si="9"/>
        <v>3.0417143145322658E-7</v>
      </c>
      <c r="F88" s="6">
        <f t="shared" ref="F88:F151" si="11">D87*lambda+E87*(1-lambda)</f>
        <v>2.7143891088963598E-5</v>
      </c>
      <c r="G88" s="3">
        <f t="shared" ref="G88:G151" si="12">SQRT(F88 * 10)*Factor</f>
        <v>-3.8327519228552688E-2</v>
      </c>
      <c r="H88" s="3">
        <f t="shared" si="5"/>
        <v>-2.065082003043207E-2</v>
      </c>
      <c r="I88" s="4">
        <f t="shared" si="6"/>
        <v>0</v>
      </c>
    </row>
    <row r="89" spans="1:9" x14ac:dyDescent="0.3">
      <c r="A89" s="1" t="s">
        <v>89</v>
      </c>
      <c r="B89" s="1">
        <v>1660.0600589999999</v>
      </c>
      <c r="C89" s="2">
        <f t="shared" si="8"/>
        <v>6.3209621028721763E-3</v>
      </c>
      <c r="D89" s="5">
        <f t="shared" si="10"/>
        <v>3.4608459606432778E-5</v>
      </c>
      <c r="E89" s="5">
        <f t="shared" si="9"/>
        <v>3.9954561905946249E-5</v>
      </c>
      <c r="F89" s="6">
        <f t="shared" si="11"/>
        <v>2.4917032153904189E-5</v>
      </c>
      <c r="G89" s="3">
        <f t="shared" si="12"/>
        <v>-3.6721703058561428E-2</v>
      </c>
      <c r="H89" s="3">
        <f t="shared" ref="H89:H152" si="13">LN(B100/B90)</f>
        <v>-2.1982660018688281E-2</v>
      </c>
      <c r="I89" s="4">
        <f t="shared" ref="I89:I152" si="14">IF(H89&lt;G89, 1, 0)</f>
        <v>0</v>
      </c>
    </row>
    <row r="90" spans="1:9" x14ac:dyDescent="0.3">
      <c r="A90" s="1" t="s">
        <v>90</v>
      </c>
      <c r="B90" s="1">
        <v>1648.3599850000001</v>
      </c>
      <c r="C90" s="2">
        <f t="shared" si="8"/>
        <v>-7.0729367011660594E-3</v>
      </c>
      <c r="D90" s="5">
        <f t="shared" si="10"/>
        <v>3.731807241580304E-5</v>
      </c>
      <c r="E90" s="5">
        <f t="shared" si="9"/>
        <v>5.0026433578701817E-5</v>
      </c>
      <c r="F90" s="6">
        <f t="shared" si="11"/>
        <v>3.6105368250296549E-5</v>
      </c>
      <c r="G90" s="3">
        <f t="shared" si="12"/>
        <v>-4.4203895910309314E-2</v>
      </c>
      <c r="H90" s="3">
        <f t="shared" si="13"/>
        <v>-1.0970216645849634E-2</v>
      </c>
      <c r="I90" s="4">
        <f t="shared" si="14"/>
        <v>0</v>
      </c>
    </row>
    <row r="91" spans="1:9" x14ac:dyDescent="0.3">
      <c r="A91" s="1" t="s">
        <v>91</v>
      </c>
      <c r="B91" s="1">
        <v>1654.410034</v>
      </c>
      <c r="C91" s="2">
        <f t="shared" si="8"/>
        <v>3.6636252189823312E-3</v>
      </c>
      <c r="D91" s="5">
        <f t="shared" si="10"/>
        <v>3.7487787172075734E-5</v>
      </c>
      <c r="E91" s="5">
        <f t="shared" si="9"/>
        <v>1.3422149745163334E-5</v>
      </c>
      <c r="F91" s="6">
        <f t="shared" si="11"/>
        <v>4.0876413541414694E-5</v>
      </c>
      <c r="G91" s="3">
        <f t="shared" si="12"/>
        <v>-4.7033906366179747E-2</v>
      </c>
      <c r="H91" s="3">
        <f t="shared" si="13"/>
        <v>-2.4620408246493189E-3</v>
      </c>
      <c r="I91" s="4">
        <f t="shared" si="14"/>
        <v>0</v>
      </c>
    </row>
    <row r="92" spans="1:9" x14ac:dyDescent="0.3">
      <c r="A92" s="1" t="s">
        <v>92</v>
      </c>
      <c r="B92" s="1">
        <v>1630.73999</v>
      </c>
      <c r="C92" s="2">
        <f t="shared" si="8"/>
        <v>-1.4410576956968865E-2</v>
      </c>
      <c r="D92" s="5">
        <f t="shared" si="10"/>
        <v>4.4279821441806863E-5</v>
      </c>
      <c r="E92" s="5">
        <f t="shared" si="9"/>
        <v>2.0766472823272202E-4</v>
      </c>
      <c r="F92" s="6">
        <f t="shared" si="11"/>
        <v>3.0749408692540259E-5</v>
      </c>
      <c r="G92" s="3">
        <f t="shared" si="12"/>
        <v>-4.0793694814440694E-2</v>
      </c>
      <c r="H92" s="3">
        <f t="shared" si="13"/>
        <v>-8.4160504871418594E-4</v>
      </c>
      <c r="I92" s="4">
        <f t="shared" si="14"/>
        <v>0</v>
      </c>
    </row>
    <row r="93" spans="1:9" x14ac:dyDescent="0.3">
      <c r="A93" s="1" t="s">
        <v>93</v>
      </c>
      <c r="B93" s="1">
        <v>1640.420044</v>
      </c>
      <c r="C93" s="2">
        <f t="shared" si="8"/>
        <v>5.9184400368024036E-3</v>
      </c>
      <c r="D93" s="5">
        <f t="shared" si="10"/>
        <v>4.2109333200417784E-5</v>
      </c>
      <c r="E93" s="5">
        <f t="shared" si="9"/>
        <v>3.5027932469225636E-5</v>
      </c>
      <c r="F93" s="6">
        <f t="shared" si="11"/>
        <v>9.0027595343263115E-5</v>
      </c>
      <c r="G93" s="3">
        <f t="shared" si="12"/>
        <v>-6.980113479589134E-2</v>
      </c>
      <c r="H93" s="3">
        <f t="shared" si="13"/>
        <v>1.2445406631253254E-2</v>
      </c>
      <c r="I93" s="4">
        <f t="shared" si="14"/>
        <v>0</v>
      </c>
    </row>
    <row r="94" spans="1:9" x14ac:dyDescent="0.3">
      <c r="A94" s="1" t="s">
        <v>94</v>
      </c>
      <c r="B94" s="1">
        <v>1631.380005</v>
      </c>
      <c r="C94" s="2">
        <f t="shared" si="8"/>
        <v>-5.5260479671095713E-3</v>
      </c>
      <c r="D94" s="5">
        <f t="shared" si="10"/>
        <v>3.9551589792311772E-5</v>
      </c>
      <c r="E94" s="5">
        <f t="shared" si="9"/>
        <v>3.0537206134795826E-5</v>
      </c>
      <c r="F94" s="6">
        <f t="shared" si="11"/>
        <v>4.0126540995683983E-5</v>
      </c>
      <c r="G94" s="3">
        <f t="shared" si="12"/>
        <v>-4.6600493962190549E-2</v>
      </c>
      <c r="H94" s="3">
        <f t="shared" si="13"/>
        <v>1.2372660107397496E-2</v>
      </c>
      <c r="I94" s="4">
        <f t="shared" si="14"/>
        <v>0</v>
      </c>
    </row>
    <row r="95" spans="1:9" x14ac:dyDescent="0.3">
      <c r="A95" s="1" t="s">
        <v>95</v>
      </c>
      <c r="B95" s="1">
        <v>1608.900024</v>
      </c>
      <c r="C95" s="2">
        <f t="shared" si="8"/>
        <v>-1.3875554873113023E-2</v>
      </c>
      <c r="D95" s="5">
        <f t="shared" si="10"/>
        <v>4.9188871303965322E-5</v>
      </c>
      <c r="E95" s="5">
        <f t="shared" si="9"/>
        <v>1.9253102303677056E-4</v>
      </c>
      <c r="F95" s="6">
        <f t="shared" si="11"/>
        <v>3.702756236820731E-5</v>
      </c>
      <c r="G95" s="3">
        <f t="shared" si="12"/>
        <v>-4.476485882654143E-2</v>
      </c>
      <c r="H95" s="3">
        <f t="shared" si="13"/>
        <v>-2.1410219370114517E-2</v>
      </c>
      <c r="I95" s="4">
        <f t="shared" si="14"/>
        <v>0</v>
      </c>
    </row>
    <row r="96" spans="1:9" x14ac:dyDescent="0.3">
      <c r="A96" s="1" t="s">
        <v>96</v>
      </c>
      <c r="B96" s="1">
        <v>1622.5600589999999</v>
      </c>
      <c r="C96" s="2">
        <f t="shared" si="8"/>
        <v>8.4544546519640211E-3</v>
      </c>
      <c r="D96" s="5">
        <f t="shared" si="10"/>
        <v>5.1459329175231882E-5</v>
      </c>
      <c r="E96" s="5">
        <f t="shared" si="9"/>
        <v>7.1477803462116074E-5</v>
      </c>
      <c r="F96" s="6">
        <f t="shared" si="11"/>
        <v>8.932467378915079E-5</v>
      </c>
      <c r="G96" s="3">
        <f t="shared" si="12"/>
        <v>-6.9528102565455552E-2</v>
      </c>
      <c r="H96" s="3">
        <f t="shared" si="13"/>
        <v>-3.1493914227150394E-2</v>
      </c>
      <c r="I96" s="4">
        <f t="shared" si="14"/>
        <v>0</v>
      </c>
    </row>
    <row r="97" spans="1:9" x14ac:dyDescent="0.3">
      <c r="A97" s="1" t="s">
        <v>97</v>
      </c>
      <c r="B97" s="1">
        <v>1643.380005</v>
      </c>
      <c r="C97" s="2">
        <f t="shared" si="8"/>
        <v>1.2749914347878475E-2</v>
      </c>
      <c r="D97" s="5">
        <f t="shared" si="10"/>
        <v>5.8643302614919493E-5</v>
      </c>
      <c r="E97" s="5">
        <f t="shared" si="9"/>
        <v>1.625603158782374E-4</v>
      </c>
      <c r="F97" s="6">
        <f t="shared" si="11"/>
        <v>5.7064501975559462E-5</v>
      </c>
      <c r="G97" s="3">
        <f t="shared" si="12"/>
        <v>-5.5572210721944432E-2</v>
      </c>
      <c r="H97" s="3">
        <f t="shared" si="13"/>
        <v>-4.3366409826418179E-2</v>
      </c>
      <c r="I97" s="4">
        <f t="shared" si="14"/>
        <v>0</v>
      </c>
    </row>
    <row r="98" spans="1:9" x14ac:dyDescent="0.3">
      <c r="A98" s="1" t="s">
        <v>98</v>
      </c>
      <c r="B98" s="1">
        <v>1642.8100589999999</v>
      </c>
      <c r="C98" s="2">
        <f t="shared" si="8"/>
        <v>-3.4687342765627843E-4</v>
      </c>
      <c r="D98" s="5">
        <f t="shared" si="10"/>
        <v>5.7836377982330006E-5</v>
      </c>
      <c r="E98" s="5">
        <f t="shared" si="9"/>
        <v>1.2032117481401542E-7</v>
      </c>
      <c r="F98" s="6">
        <f t="shared" si="11"/>
        <v>8.7740066328648503E-5</v>
      </c>
      <c r="G98" s="3">
        <f t="shared" si="12"/>
        <v>-6.8908633446350634E-2</v>
      </c>
      <c r="H98" s="3">
        <f t="shared" si="13"/>
        <v>-2.3708689208241658E-2</v>
      </c>
      <c r="I98" s="4">
        <f t="shared" si="14"/>
        <v>0</v>
      </c>
    </row>
    <row r="99" spans="1:9" x14ac:dyDescent="0.3">
      <c r="A99" s="1" t="s">
        <v>99</v>
      </c>
      <c r="B99" s="1">
        <v>1626.130005</v>
      </c>
      <c r="C99" s="2">
        <f t="shared" si="8"/>
        <v>-1.0205264360045457E-2</v>
      </c>
      <c r="D99" s="5">
        <f t="shared" si="10"/>
        <v>6.2294671960494473E-5</v>
      </c>
      <c r="E99" s="5">
        <f t="shared" si="9"/>
        <v>1.0414742065841402E-4</v>
      </c>
      <c r="F99" s="6">
        <f t="shared" si="11"/>
        <v>4.1675882076225528E-5</v>
      </c>
      <c r="G99" s="3">
        <f t="shared" si="12"/>
        <v>-4.749162811671151E-2</v>
      </c>
      <c r="H99" s="3">
        <f t="shared" si="13"/>
        <v>-5.7591225194974296E-3</v>
      </c>
      <c r="I99" s="4">
        <f t="shared" si="14"/>
        <v>0</v>
      </c>
    </row>
    <row r="100" spans="1:9" x14ac:dyDescent="0.3">
      <c r="A100" s="1" t="s">
        <v>100</v>
      </c>
      <c r="B100" s="1">
        <v>1612.5200199999999</v>
      </c>
      <c r="C100" s="2">
        <f t="shared" si="8"/>
        <v>-8.404776689422239E-3</v>
      </c>
      <c r="D100" s="5">
        <f t="shared" si="10"/>
        <v>6.5469851769434261E-5</v>
      </c>
      <c r="E100" s="5">
        <f t="shared" si="9"/>
        <v>7.0640271199055456E-5</v>
      </c>
      <c r="F100" s="6">
        <f t="shared" si="11"/>
        <v>7.4013441595911948E-5</v>
      </c>
      <c r="G100" s="3">
        <f t="shared" si="12"/>
        <v>-6.3289251251384029E-2</v>
      </c>
      <c r="H100" s="3">
        <f t="shared" si="13"/>
        <v>-1.4254500063751218E-2</v>
      </c>
      <c r="I100" s="4">
        <f t="shared" si="14"/>
        <v>0</v>
      </c>
    </row>
    <row r="101" spans="1:9" x14ac:dyDescent="0.3">
      <c r="A101" s="1" t="s">
        <v>101</v>
      </c>
      <c r="B101" s="1">
        <v>1636.3599850000001</v>
      </c>
      <c r="C101" s="2">
        <f t="shared" si="8"/>
        <v>1.4676068591821044E-2</v>
      </c>
      <c r="D101" s="5">
        <f t="shared" si="10"/>
        <v>7.138351013827226E-5</v>
      </c>
      <c r="E101" s="5">
        <f t="shared" si="9"/>
        <v>2.1538698931183612E-4</v>
      </c>
      <c r="F101" s="6">
        <f t="shared" si="11"/>
        <v>6.691756920972819E-5</v>
      </c>
      <c r="G101" s="3">
        <f t="shared" si="12"/>
        <v>-6.0178968098981329E-2</v>
      </c>
      <c r="H101" s="3">
        <f t="shared" si="13"/>
        <v>-1.2650887986729193E-2</v>
      </c>
      <c r="I101" s="4">
        <f t="shared" si="14"/>
        <v>0</v>
      </c>
    </row>
    <row r="102" spans="1:9" x14ac:dyDescent="0.3">
      <c r="A102" s="1" t="s">
        <v>102</v>
      </c>
      <c r="B102" s="1">
        <v>1626.7299800000001</v>
      </c>
      <c r="C102" s="2">
        <f t="shared" si="8"/>
        <v>-5.902401135768549E-3</v>
      </c>
      <c r="D102" s="5">
        <f t="shared" si="10"/>
        <v>7.1090336077544536E-5</v>
      </c>
      <c r="E102" s="5">
        <f t="shared" si="9"/>
        <v>3.4838339167521855E-5</v>
      </c>
      <c r="F102" s="6">
        <f t="shared" si="11"/>
        <v>1.1170448430687015E-4</v>
      </c>
      <c r="G102" s="3">
        <f t="shared" si="12"/>
        <v>-7.7751712299096498E-2</v>
      </c>
      <c r="H102" s="3">
        <f t="shared" si="13"/>
        <v>-1.4800563966554639E-2</v>
      </c>
      <c r="I102" s="4">
        <f t="shared" si="14"/>
        <v>0</v>
      </c>
    </row>
    <row r="103" spans="1:9" x14ac:dyDescent="0.3">
      <c r="A103" s="1" t="s">
        <v>103</v>
      </c>
      <c r="B103" s="1">
        <v>1639.040039</v>
      </c>
      <c r="C103" s="2">
        <f t="shared" si="8"/>
        <v>7.5388758127373761E-3</v>
      </c>
      <c r="D103" s="5">
        <f t="shared" si="10"/>
        <v>7.3462231048498865E-5</v>
      </c>
      <c r="E103" s="5">
        <f t="shared" si="9"/>
        <v>5.6834648519876633E-5</v>
      </c>
      <c r="F103" s="6">
        <f t="shared" si="11"/>
        <v>6.093977694273818E-5</v>
      </c>
      <c r="G103" s="3">
        <f t="shared" si="12"/>
        <v>-5.742818467147455E-2</v>
      </c>
      <c r="H103" s="3">
        <f t="shared" si="13"/>
        <v>-2.3106584442045445E-2</v>
      </c>
      <c r="I103" s="4">
        <f t="shared" si="14"/>
        <v>0</v>
      </c>
    </row>
    <row r="104" spans="1:9" x14ac:dyDescent="0.3">
      <c r="A104" s="1" t="s">
        <v>104</v>
      </c>
      <c r="B104" s="1">
        <v>1651.8100589999999</v>
      </c>
      <c r="C104" s="2">
        <f t="shared" si="8"/>
        <v>7.760963712857687E-3</v>
      </c>
      <c r="D104" s="5">
        <f t="shared" si="10"/>
        <v>7.112638435731351E-5</v>
      </c>
      <c r="E104" s="5">
        <f t="shared" si="9"/>
        <v>6.0232557752293775E-5</v>
      </c>
      <c r="F104" s="6">
        <f t="shared" si="11"/>
        <v>6.8806507940484641E-5</v>
      </c>
      <c r="G104" s="3">
        <f t="shared" si="12"/>
        <v>-6.1022418597053742E-2</v>
      </c>
      <c r="H104" s="3">
        <f t="shared" si="13"/>
        <v>-8.3345752278530336E-3</v>
      </c>
      <c r="I104" s="4">
        <f t="shared" si="14"/>
        <v>0</v>
      </c>
    </row>
    <row r="105" spans="1:9" x14ac:dyDescent="0.3">
      <c r="A105" s="1" t="s">
        <v>105</v>
      </c>
      <c r="B105" s="1">
        <v>1628.9300539999999</v>
      </c>
      <c r="C105" s="2">
        <f t="shared" si="8"/>
        <v>-1.3948301396968838E-2</v>
      </c>
      <c r="D105" s="5">
        <f t="shared" si="10"/>
        <v>7.9816759474015046E-5</v>
      </c>
      <c r="E105" s="5">
        <f t="shared" si="9"/>
        <v>1.9455511186068284E-4</v>
      </c>
      <c r="F105" s="6">
        <f t="shared" si="11"/>
        <v>6.8076112907907989E-5</v>
      </c>
      <c r="G105" s="3">
        <f t="shared" si="12"/>
        <v>-6.0697671811539337E-2</v>
      </c>
      <c r="H105" s="3">
        <f t="shared" si="13"/>
        <v>2.7143895627587119E-2</v>
      </c>
      <c r="I105" s="4">
        <f t="shared" si="14"/>
        <v>0</v>
      </c>
    </row>
    <row r="106" spans="1:9" x14ac:dyDescent="0.3">
      <c r="A106" s="1" t="s">
        <v>106</v>
      </c>
      <c r="B106" s="1">
        <v>1588.1899410000001</v>
      </c>
      <c r="C106" s="2">
        <f t="shared" si="8"/>
        <v>-2.5328424825547896E-2</v>
      </c>
      <c r="D106" s="5">
        <f t="shared" si="10"/>
        <v>1.070822345116919E-4</v>
      </c>
      <c r="E106" s="5">
        <f t="shared" si="9"/>
        <v>6.4152910414343102E-4</v>
      </c>
      <c r="F106" s="6">
        <f t="shared" si="11"/>
        <v>1.1194349814228203E-4</v>
      </c>
      <c r="G106" s="3">
        <f t="shared" si="12"/>
        <v>-7.7834850432756522E-2</v>
      </c>
      <c r="H106" s="3">
        <f t="shared" si="13"/>
        <v>2.9715481173246874E-2</v>
      </c>
      <c r="I106" s="4">
        <f t="shared" si="14"/>
        <v>0</v>
      </c>
    </row>
    <row r="107" spans="1:9" x14ac:dyDescent="0.3">
      <c r="A107" s="1" t="s">
        <v>107</v>
      </c>
      <c r="B107" s="1">
        <v>1592.4300539999999</v>
      </c>
      <c r="C107" s="2">
        <f t="shared" si="8"/>
        <v>2.666219490842604E-3</v>
      </c>
      <c r="D107" s="5">
        <f t="shared" si="10"/>
        <v>1.0629830113734728E-4</v>
      </c>
      <c r="E107" s="5">
        <f t="shared" si="9"/>
        <v>7.1087263733489946E-6</v>
      </c>
      <c r="F107" s="6">
        <f t="shared" si="11"/>
        <v>2.5672735800857889E-4</v>
      </c>
      <c r="G107" s="3">
        <f t="shared" si="12"/>
        <v>-0.11787202208776779</v>
      </c>
      <c r="H107" s="3">
        <f t="shared" si="13"/>
        <v>4.913851192199116E-2</v>
      </c>
      <c r="I107" s="4">
        <f t="shared" si="14"/>
        <v>0</v>
      </c>
    </row>
    <row r="108" spans="1:9" x14ac:dyDescent="0.3">
      <c r="A108" s="1" t="s">
        <v>108</v>
      </c>
      <c r="B108" s="1">
        <v>1573.089966</v>
      </c>
      <c r="C108" s="2">
        <f t="shared" si="8"/>
        <v>-1.2219369026923953E-2</v>
      </c>
      <c r="D108" s="5">
        <f t="shared" si="10"/>
        <v>1.1141520214578744E-4</v>
      </c>
      <c r="E108" s="5">
        <f t="shared" si="9"/>
        <v>1.4931297941614844E-4</v>
      </c>
      <c r="F108" s="6">
        <f t="shared" si="11"/>
        <v>7.8525220203427756E-5</v>
      </c>
      <c r="G108" s="3">
        <f t="shared" si="12"/>
        <v>-6.5189738603268418E-2</v>
      </c>
      <c r="H108" s="3">
        <f t="shared" si="13"/>
        <v>3.9867631732521433E-2</v>
      </c>
      <c r="I108" s="4">
        <f t="shared" si="14"/>
        <v>0</v>
      </c>
    </row>
    <row r="109" spans="1:9" x14ac:dyDescent="0.3">
      <c r="A109" s="1" t="s">
        <v>109</v>
      </c>
      <c r="B109" s="1">
        <v>1588.030029</v>
      </c>
      <c r="C109" s="2">
        <f t="shared" si="8"/>
        <v>9.4524562581309868E-3</v>
      </c>
      <c r="D109" s="5">
        <f t="shared" si="10"/>
        <v>1.179178036947381E-4</v>
      </c>
      <c r="E109" s="5">
        <f t="shared" si="9"/>
        <v>8.9348929311879659E-5</v>
      </c>
      <c r="F109" s="6">
        <f t="shared" si="11"/>
        <v>1.2202657978148853E-4</v>
      </c>
      <c r="G109" s="3">
        <f t="shared" si="12"/>
        <v>-8.1264688983595193E-2</v>
      </c>
      <c r="H109" s="3">
        <f t="shared" si="13"/>
        <v>4.3786054849311022E-2</v>
      </c>
      <c r="I109" s="4">
        <f t="shared" si="14"/>
        <v>0</v>
      </c>
    </row>
    <row r="110" spans="1:9" x14ac:dyDescent="0.3">
      <c r="A110" s="1" t="s">
        <v>110</v>
      </c>
      <c r="B110" s="1">
        <v>1603.26001</v>
      </c>
      <c r="C110" s="2">
        <f t="shared" si="8"/>
        <v>9.5447899993218819E-3</v>
      </c>
      <c r="D110" s="5">
        <f t="shared" si="10"/>
        <v>1.2103443210239786E-4</v>
      </c>
      <c r="E110" s="5">
        <f t="shared" si="9"/>
        <v>9.1103016131155004E-5</v>
      </c>
      <c r="F110" s="6">
        <f t="shared" si="11"/>
        <v>1.0991851886753774E-4</v>
      </c>
      <c r="G110" s="3">
        <f t="shared" si="12"/>
        <v>-7.7127648747318159E-2</v>
      </c>
      <c r="H110" s="3">
        <f t="shared" si="13"/>
        <v>4.0687093500737147E-2</v>
      </c>
      <c r="I110" s="4">
        <f t="shared" si="14"/>
        <v>0</v>
      </c>
    </row>
    <row r="111" spans="1:9" x14ac:dyDescent="0.3">
      <c r="A111" s="1" t="s">
        <v>111</v>
      </c>
      <c r="B111" s="1">
        <v>1613.1999510000001</v>
      </c>
      <c r="C111" s="2">
        <f t="shared" si="8"/>
        <v>6.180691047567341E-3</v>
      </c>
      <c r="D111" s="5">
        <f t="shared" si="10"/>
        <v>1.2222216706104169E-4</v>
      </c>
      <c r="E111" s="5">
        <f t="shared" si="9"/>
        <v>3.8200941825479077E-5</v>
      </c>
      <c r="F111" s="6">
        <f t="shared" si="11"/>
        <v>1.1265363563044985E-4</v>
      </c>
      <c r="G111" s="3">
        <f t="shared" si="12"/>
        <v>-7.8081341132594295E-2</v>
      </c>
      <c r="H111" s="3">
        <f t="shared" si="13"/>
        <v>4.6359817952827904E-2</v>
      </c>
      <c r="I111" s="4">
        <f t="shared" si="14"/>
        <v>0</v>
      </c>
    </row>
    <row r="112" spans="1:9" x14ac:dyDescent="0.3">
      <c r="A112" s="1" t="s">
        <v>112</v>
      </c>
      <c r="B112" s="1">
        <v>1606.280029</v>
      </c>
      <c r="C112" s="2">
        <f t="shared" si="8"/>
        <v>-4.2987890587464486E-3</v>
      </c>
      <c r="D112" s="5">
        <f t="shared" si="10"/>
        <v>1.2150657054572812E-4</v>
      </c>
      <c r="E112" s="5">
        <f t="shared" si="9"/>
        <v>1.8479587371598178E-5</v>
      </c>
      <c r="F112" s="6">
        <f t="shared" si="11"/>
        <v>9.8696223995084151E-5</v>
      </c>
      <c r="G112" s="3">
        <f t="shared" si="12"/>
        <v>-7.3084440546882998E-2</v>
      </c>
      <c r="H112" s="3">
        <f t="shared" si="13"/>
        <v>3.7254962842028901E-2</v>
      </c>
      <c r="I112" s="4">
        <f t="shared" si="14"/>
        <v>0</v>
      </c>
    </row>
    <row r="113" spans="1:9" x14ac:dyDescent="0.3">
      <c r="A113" s="1" t="s">
        <v>113</v>
      </c>
      <c r="B113" s="1">
        <v>1614.959961</v>
      </c>
      <c r="C113" s="2">
        <f t="shared" si="8"/>
        <v>5.3891998329119659E-3</v>
      </c>
      <c r="D113" s="5">
        <f t="shared" si="10"/>
        <v>1.1442571379891868E-4</v>
      </c>
      <c r="E113" s="5">
        <f t="shared" si="9"/>
        <v>2.9043474839058362E-5</v>
      </c>
      <c r="F113" s="6">
        <f t="shared" si="11"/>
        <v>9.2659015256971733E-5</v>
      </c>
      <c r="G113" s="3">
        <f t="shared" si="12"/>
        <v>-7.0813897552400293E-2</v>
      </c>
      <c r="H113" s="3">
        <f t="shared" si="13"/>
        <v>4.0570226006341005E-2</v>
      </c>
      <c r="I113" s="4">
        <f t="shared" si="14"/>
        <v>0</v>
      </c>
    </row>
    <row r="114" spans="1:9" x14ac:dyDescent="0.3">
      <c r="A114" s="1" t="s">
        <v>114</v>
      </c>
      <c r="B114" s="1">
        <v>1614.079956</v>
      </c>
      <c r="C114" s="2">
        <f t="shared" si="8"/>
        <v>-5.4505676263308595E-4</v>
      </c>
      <c r="D114" s="5">
        <f t="shared" si="10"/>
        <v>1.1229042063075795E-4</v>
      </c>
      <c r="E114" s="5">
        <f t="shared" si="9"/>
        <v>2.9708687449206019E-7</v>
      </c>
      <c r="F114" s="6">
        <f t="shared" si="11"/>
        <v>9.0518686890157793E-5</v>
      </c>
      <c r="G114" s="3">
        <f t="shared" si="12"/>
        <v>-6.9991254988548135E-2</v>
      </c>
      <c r="H114" s="3">
        <f t="shared" si="13"/>
        <v>4.4766859938655659E-2</v>
      </c>
      <c r="I114" s="4">
        <f t="shared" si="14"/>
        <v>0</v>
      </c>
    </row>
    <row r="115" spans="1:9" x14ac:dyDescent="0.3">
      <c r="A115" s="1" t="s">
        <v>115</v>
      </c>
      <c r="B115" s="1">
        <v>1615.410034</v>
      </c>
      <c r="C115" s="2">
        <f t="shared" si="8"/>
        <v>8.2370781722355968E-4</v>
      </c>
      <c r="D115" s="5">
        <f t="shared" si="10"/>
        <v>1.1119093853459355E-4</v>
      </c>
      <c r="E115" s="5">
        <f t="shared" si="9"/>
        <v>6.7849456815520125E-7</v>
      </c>
      <c r="F115" s="6">
        <f t="shared" si="11"/>
        <v>8.0932287179003495E-5</v>
      </c>
      <c r="G115" s="3">
        <f t="shared" si="12"/>
        <v>-6.618134134909473E-2</v>
      </c>
      <c r="H115" s="3">
        <f t="shared" si="13"/>
        <v>3.6225569663969323E-2</v>
      </c>
      <c r="I115" s="4">
        <f t="shared" si="14"/>
        <v>0</v>
      </c>
    </row>
    <row r="116" spans="1:9" x14ac:dyDescent="0.3">
      <c r="A116" s="1" t="s">
        <v>116</v>
      </c>
      <c r="B116" s="1">
        <v>1631.8900149999999</v>
      </c>
      <c r="C116" s="2">
        <f t="shared" si="8"/>
        <v>1.0150046029892097E-2</v>
      </c>
      <c r="D116" s="5">
        <f t="shared" si="10"/>
        <v>1.064666847155135E-4</v>
      </c>
      <c r="E116" s="5">
        <f t="shared" si="9"/>
        <v>1.0302343440892832E-4</v>
      </c>
      <c r="F116" s="6">
        <f t="shared" si="11"/>
        <v>8.0247454223990796E-5</v>
      </c>
      <c r="G116" s="3">
        <f t="shared" si="12"/>
        <v>-6.5900739800180075E-2</v>
      </c>
      <c r="H116" s="3">
        <f t="shared" si="13"/>
        <v>3.3018726888608421E-2</v>
      </c>
      <c r="I116" s="4">
        <f t="shared" si="14"/>
        <v>0</v>
      </c>
    </row>
    <row r="117" spans="1:9" x14ac:dyDescent="0.3">
      <c r="A117" s="1" t="s">
        <v>117</v>
      </c>
      <c r="B117" s="1">
        <v>1640.459961</v>
      </c>
      <c r="C117" s="2">
        <f t="shared" si="8"/>
        <v>5.2378050365023488E-3</v>
      </c>
      <c r="D117" s="5">
        <f t="shared" si="10"/>
        <v>1.0445721428175976E-4</v>
      </c>
      <c r="E117" s="5">
        <f t="shared" si="9"/>
        <v>2.743460160040937E-5</v>
      </c>
      <c r="F117" s="6">
        <f t="shared" si="11"/>
        <v>1.0550257462966966E-4</v>
      </c>
      <c r="G117" s="3">
        <f t="shared" si="12"/>
        <v>-7.5562477202656866E-2</v>
      </c>
      <c r="H117" s="3">
        <f t="shared" si="13"/>
        <v>2.3961411681275573E-2</v>
      </c>
      <c r="I117" s="4">
        <f t="shared" si="14"/>
        <v>0</v>
      </c>
    </row>
    <row r="118" spans="1:9" x14ac:dyDescent="0.3">
      <c r="A118" s="1" t="s">
        <v>118</v>
      </c>
      <c r="B118" s="1">
        <v>1652.3199460000001</v>
      </c>
      <c r="C118" s="2">
        <f t="shared" si="8"/>
        <v>7.2036617218204386E-3</v>
      </c>
      <c r="D118" s="5">
        <f t="shared" si="10"/>
        <v>9.9140360111504299E-5</v>
      </c>
      <c r="E118" s="5">
        <f t="shared" si="9"/>
        <v>5.1892742202421007E-5</v>
      </c>
      <c r="F118" s="6">
        <f t="shared" si="11"/>
        <v>8.2890882730981641E-5</v>
      </c>
      <c r="G118" s="3">
        <f t="shared" si="12"/>
        <v>-6.6977362342583918E-2</v>
      </c>
      <c r="H118" s="3">
        <f t="shared" si="13"/>
        <v>1.9961332434200899E-2</v>
      </c>
      <c r="I118" s="4">
        <f t="shared" si="14"/>
        <v>0</v>
      </c>
    </row>
    <row r="119" spans="1:9" x14ac:dyDescent="0.3">
      <c r="A119" s="1" t="s">
        <v>119</v>
      </c>
      <c r="B119" s="1">
        <v>1652.619995</v>
      </c>
      <c r="C119" s="2">
        <f t="shared" si="8"/>
        <v>1.8157606866144437E-4</v>
      </c>
      <c r="D119" s="5">
        <f t="shared" si="10"/>
        <v>9.912167545671316E-5</v>
      </c>
      <c r="E119" s="5">
        <f t="shared" si="9"/>
        <v>3.296986871054556E-8</v>
      </c>
      <c r="F119" s="6">
        <f t="shared" si="11"/>
        <v>8.5911027096960971E-5</v>
      </c>
      <c r="G119" s="3">
        <f t="shared" si="12"/>
        <v>-6.8186612257260706E-2</v>
      </c>
      <c r="H119" s="3">
        <f t="shared" si="13"/>
        <v>9.0513295442420805E-3</v>
      </c>
      <c r="I119" s="4">
        <f t="shared" si="14"/>
        <v>0</v>
      </c>
    </row>
    <row r="120" spans="1:9" x14ac:dyDescent="0.3">
      <c r="A120" s="1" t="s">
        <v>120</v>
      </c>
      <c r="B120" s="1">
        <v>1675.0200199999999</v>
      </c>
      <c r="C120" s="2">
        <f t="shared" si="8"/>
        <v>1.3463213116111398E-2</v>
      </c>
      <c r="D120" s="5">
        <f t="shared" si="10"/>
        <v>1.0097238641071208E-4</v>
      </c>
      <c r="E120" s="5">
        <f t="shared" si="9"/>
        <v>1.8125810740983399E-4</v>
      </c>
      <c r="F120" s="6">
        <f t="shared" si="11"/>
        <v>7.1376837892072432E-5</v>
      </c>
      <c r="G120" s="3">
        <f t="shared" si="12"/>
        <v>-6.2151742654118325E-2</v>
      </c>
      <c r="H120" s="3">
        <f t="shared" si="13"/>
        <v>6.7975510383893167E-3</v>
      </c>
      <c r="I120" s="4">
        <f t="shared" si="14"/>
        <v>0</v>
      </c>
    </row>
    <row r="121" spans="1:9" x14ac:dyDescent="0.3">
      <c r="A121" s="1" t="s">
        <v>121</v>
      </c>
      <c r="B121" s="1">
        <v>1680.1899410000001</v>
      </c>
      <c r="C121" s="2">
        <f t="shared" si="8"/>
        <v>3.0817296989934157E-3</v>
      </c>
      <c r="D121" s="5">
        <f t="shared" si="10"/>
        <v>9.5980821011891962E-5</v>
      </c>
      <c r="E121" s="5">
        <f t="shared" si="9"/>
        <v>9.4970579376580492E-6</v>
      </c>
      <c r="F121" s="6">
        <f t="shared" si="11"/>
        <v>1.2345238829046621E-4</v>
      </c>
      <c r="G121" s="3">
        <f t="shared" si="12"/>
        <v>-8.1738075135736596E-2</v>
      </c>
      <c r="H121" s="3">
        <f t="shared" si="13"/>
        <v>1.6805816819967377E-3</v>
      </c>
      <c r="I121" s="4">
        <f t="shared" si="14"/>
        <v>0</v>
      </c>
    </row>
    <row r="122" spans="1:9" x14ac:dyDescent="0.3">
      <c r="A122" s="1" t="s">
        <v>122</v>
      </c>
      <c r="B122" s="1">
        <v>1682.5</v>
      </c>
      <c r="C122" s="2">
        <f t="shared" si="8"/>
        <v>1.373935393344048E-3</v>
      </c>
      <c r="D122" s="5">
        <f t="shared" si="10"/>
        <v>8.7488520870046476E-5</v>
      </c>
      <c r="E122" s="5">
        <f t="shared" si="9"/>
        <v>1.8876984650834641E-6</v>
      </c>
      <c r="F122" s="6">
        <f t="shared" si="11"/>
        <v>7.1765367351106458E-5</v>
      </c>
      <c r="G122" s="3">
        <f t="shared" si="12"/>
        <v>-6.2320670079037334E-2</v>
      </c>
      <c r="H122" s="3">
        <f t="shared" si="13"/>
        <v>5.7699841147375672E-3</v>
      </c>
      <c r="I122" s="4">
        <f t="shared" si="14"/>
        <v>0</v>
      </c>
    </row>
    <row r="123" spans="1:9" x14ac:dyDescent="0.3">
      <c r="A123" s="1" t="s">
        <v>123</v>
      </c>
      <c r="B123" s="1">
        <v>1676.26001</v>
      </c>
      <c r="C123" s="2">
        <f t="shared" si="8"/>
        <v>-3.7156552778868628E-3</v>
      </c>
      <c r="D123" s="5">
        <f t="shared" si="10"/>
        <v>8.6135971759516362E-5</v>
      </c>
      <c r="E123" s="5">
        <f t="shared" si="9"/>
        <v>1.38060941440885E-5</v>
      </c>
      <c r="F123" s="6">
        <f t="shared" si="11"/>
        <v>6.352029059665682E-5</v>
      </c>
      <c r="G123" s="3">
        <f t="shared" si="12"/>
        <v>-5.8631485307725266E-2</v>
      </c>
      <c r="H123" s="3">
        <f t="shared" si="13"/>
        <v>2.8633588819200039E-3</v>
      </c>
      <c r="I123" s="4">
        <f t="shared" si="14"/>
        <v>0</v>
      </c>
    </row>
    <row r="124" spans="1:9" x14ac:dyDescent="0.3">
      <c r="A124" s="1" t="s">
        <v>124</v>
      </c>
      <c r="B124" s="1">
        <v>1680.910034</v>
      </c>
      <c r="C124" s="2">
        <f t="shared" si="8"/>
        <v>2.7702064016788992E-3</v>
      </c>
      <c r="D124" s="5">
        <f t="shared" si="10"/>
        <v>8.430488392590419E-5</v>
      </c>
      <c r="E124" s="5">
        <f t="shared" si="9"/>
        <v>7.6740435079027551E-6</v>
      </c>
      <c r="F124" s="6">
        <f t="shared" si="11"/>
        <v>6.5883606027196558E-5</v>
      </c>
      <c r="G124" s="3">
        <f t="shared" si="12"/>
        <v>-5.9712236648476261E-2</v>
      </c>
      <c r="H124" s="3">
        <f t="shared" si="13"/>
        <v>1.0305605572211409E-2</v>
      </c>
      <c r="I124" s="4">
        <f t="shared" si="14"/>
        <v>0</v>
      </c>
    </row>
    <row r="125" spans="1:9" x14ac:dyDescent="0.3">
      <c r="A125" s="1" t="s">
        <v>125</v>
      </c>
      <c r="B125" s="1">
        <v>1689.369995</v>
      </c>
      <c r="C125" s="2">
        <f t="shared" si="8"/>
        <v>5.0203417495381028E-3</v>
      </c>
      <c r="D125" s="5">
        <f t="shared" si="10"/>
        <v>8.2864759996995903E-5</v>
      </c>
      <c r="E125" s="5">
        <f t="shared" si="9"/>
        <v>2.52038312821553E-5</v>
      </c>
      <c r="F125" s="6">
        <f t="shared" si="11"/>
        <v>6.284824860886378E-5</v>
      </c>
      <c r="G125" s="3">
        <f t="shared" si="12"/>
        <v>-5.8320501253661096E-2</v>
      </c>
      <c r="H125" s="3">
        <f t="shared" si="13"/>
        <v>1.0335964005596242E-2</v>
      </c>
      <c r="I125" s="4">
        <f t="shared" si="14"/>
        <v>0</v>
      </c>
    </row>
    <row r="126" spans="1:9" x14ac:dyDescent="0.3">
      <c r="A126" s="1" t="s">
        <v>126</v>
      </c>
      <c r="B126" s="1">
        <v>1692.089966</v>
      </c>
      <c r="C126" s="2">
        <f t="shared" si="8"/>
        <v>1.6087557552058895E-3</v>
      </c>
      <c r="D126" s="5">
        <f t="shared" si="10"/>
        <v>7.1024525219672092E-5</v>
      </c>
      <c r="E126" s="5">
        <f t="shared" si="9"/>
        <v>2.5880950799080717E-6</v>
      </c>
      <c r="F126" s="6">
        <f t="shared" si="11"/>
        <v>6.6719699956840531E-5</v>
      </c>
      <c r="G126" s="3">
        <f t="shared" si="12"/>
        <v>-6.0089930324309891E-2</v>
      </c>
      <c r="H126" s="3">
        <f t="shared" si="13"/>
        <v>6.8240710408405568E-3</v>
      </c>
      <c r="I126" s="4">
        <f t="shared" si="14"/>
        <v>0</v>
      </c>
    </row>
    <row r="127" spans="1:9" x14ac:dyDescent="0.3">
      <c r="A127" s="1" t="s">
        <v>127</v>
      </c>
      <c r="B127" s="1">
        <v>1695.530029</v>
      </c>
      <c r="C127" s="2">
        <f t="shared" si="8"/>
        <v>2.0309622611414751E-3</v>
      </c>
      <c r="D127" s="5">
        <f t="shared" si="10"/>
        <v>3.2415988577954442E-5</v>
      </c>
      <c r="E127" s="5">
        <f t="shared" si="9"/>
        <v>4.1248077061808929E-6</v>
      </c>
      <c r="F127" s="6">
        <f t="shared" si="11"/>
        <v>5.1862324780538163E-5</v>
      </c>
      <c r="G127" s="3">
        <f t="shared" si="12"/>
        <v>-5.2978620844763971E-2</v>
      </c>
      <c r="H127" s="3">
        <f t="shared" si="13"/>
        <v>2.9382514208216616E-3</v>
      </c>
      <c r="I127" s="4">
        <f t="shared" si="14"/>
        <v>0</v>
      </c>
    </row>
    <row r="128" spans="1:9" x14ac:dyDescent="0.3">
      <c r="A128" s="1" t="s">
        <v>128</v>
      </c>
      <c r="B128" s="1">
        <v>1692.3900149999999</v>
      </c>
      <c r="C128" s="2">
        <f t="shared" si="8"/>
        <v>-1.8536534855123367E-3</v>
      </c>
      <c r="D128" s="5">
        <f t="shared" si="10"/>
        <v>3.3591339532344132E-5</v>
      </c>
      <c r="E128" s="5">
        <f t="shared" si="9"/>
        <v>3.436031244352035E-6</v>
      </c>
      <c r="F128" s="6">
        <f t="shared" si="11"/>
        <v>2.4494457933857849E-5</v>
      </c>
      <c r="G128" s="3">
        <f t="shared" si="12"/>
        <v>-3.6408985221225279E-2</v>
      </c>
      <c r="H128" s="3">
        <f t="shared" si="13"/>
        <v>2.9436289000671729E-3</v>
      </c>
      <c r="I128" s="4">
        <f t="shared" si="14"/>
        <v>0</v>
      </c>
    </row>
    <row r="129" spans="1:9" x14ac:dyDescent="0.3">
      <c r="A129" s="1" t="s">
        <v>129</v>
      </c>
      <c r="B129" s="1">
        <v>1685.9399410000001</v>
      </c>
      <c r="C129" s="2">
        <f t="shared" si="8"/>
        <v>-3.8185031784132798E-3</v>
      </c>
      <c r="D129" s="5">
        <f t="shared" si="10"/>
        <v>2.4251231053042315E-5</v>
      </c>
      <c r="E129" s="5">
        <f t="shared" si="9"/>
        <v>1.458096652355232E-5</v>
      </c>
      <c r="F129" s="6">
        <f t="shared" si="11"/>
        <v>2.5147853211706342E-5</v>
      </c>
      <c r="G129" s="3">
        <f t="shared" si="12"/>
        <v>-3.6891398285969795E-2</v>
      </c>
      <c r="H129" s="3">
        <f t="shared" si="13"/>
        <v>4.2683395780833827E-3</v>
      </c>
      <c r="I129" s="4">
        <f t="shared" si="14"/>
        <v>0</v>
      </c>
    </row>
    <row r="130" spans="1:9" x14ac:dyDescent="0.3">
      <c r="A130" s="1" t="s">
        <v>130</v>
      </c>
      <c r="B130" s="1">
        <v>1690.25</v>
      </c>
      <c r="C130" s="2">
        <f t="shared" si="8"/>
        <v>2.5532102261524472E-3</v>
      </c>
      <c r="D130" s="5">
        <f t="shared" si="10"/>
        <v>2.2272537124923945E-5</v>
      </c>
      <c r="E130" s="5">
        <f t="shared" si="9"/>
        <v>6.5188824589294307E-6</v>
      </c>
      <c r="F130" s="6">
        <f t="shared" si="11"/>
        <v>2.1543556984785117E-5</v>
      </c>
      <c r="G130" s="3">
        <f t="shared" si="12"/>
        <v>-3.4145491074380578E-2</v>
      </c>
      <c r="H130" s="3">
        <f t="shared" si="13"/>
        <v>-1.3595934800743285E-4</v>
      </c>
      <c r="I130" s="4">
        <f t="shared" si="14"/>
        <v>0</v>
      </c>
    </row>
    <row r="131" spans="1:9" x14ac:dyDescent="0.3">
      <c r="A131" s="1" t="s">
        <v>131</v>
      </c>
      <c r="B131" s="1">
        <v>1691.650024</v>
      </c>
      <c r="C131" s="2">
        <f t="shared" si="8"/>
        <v>8.2795119314081199E-4</v>
      </c>
      <c r="D131" s="5">
        <f t="shared" si="10"/>
        <v>2.0160155378112083E-5</v>
      </c>
      <c r="E131" s="5">
        <f t="shared" si="9"/>
        <v>6.8550317822329412E-7</v>
      </c>
      <c r="F131" s="6">
        <f t="shared" si="11"/>
        <v>1.7861513818445481E-5</v>
      </c>
      <c r="G131" s="3">
        <f t="shared" si="12"/>
        <v>-3.1090935522149414E-2</v>
      </c>
      <c r="H131" s="3">
        <f t="shared" si="13"/>
        <v>2.4534888979046731E-3</v>
      </c>
      <c r="I131" s="4">
        <f t="shared" si="14"/>
        <v>0</v>
      </c>
    </row>
    <row r="132" spans="1:9" x14ac:dyDescent="0.3">
      <c r="A132" s="1" t="s">
        <v>132</v>
      </c>
      <c r="B132" s="1">
        <v>1685.329956</v>
      </c>
      <c r="C132" s="2">
        <f t="shared" ref="C132:C195" si="15">LN(B132/B131)</f>
        <v>-3.7430339630484658E-3</v>
      </c>
      <c r="D132" s="5">
        <f t="shared" si="10"/>
        <v>2.1252146658415337E-5</v>
      </c>
      <c r="E132" s="5">
        <f t="shared" ref="E132:E195" si="16">C132^2</f>
        <v>1.4010303248534304E-5</v>
      </c>
      <c r="F132" s="6">
        <f t="shared" si="11"/>
        <v>1.4707252762143222E-5</v>
      </c>
      <c r="G132" s="3">
        <f t="shared" si="12"/>
        <v>-2.8212426219584776E-2</v>
      </c>
      <c r="H132" s="3">
        <f t="shared" si="13"/>
        <v>4.8519514685351943E-3</v>
      </c>
      <c r="I132" s="4">
        <f t="shared" si="14"/>
        <v>0</v>
      </c>
    </row>
    <row r="133" spans="1:9" x14ac:dyDescent="0.3">
      <c r="A133" s="1" t="s">
        <v>133</v>
      </c>
      <c r="B133" s="1">
        <v>1685.959961</v>
      </c>
      <c r="C133" s="2">
        <f t="shared" si="15"/>
        <v>3.7374715485425335E-4</v>
      </c>
      <c r="D133" s="5">
        <f t="shared" si="10"/>
        <v>1.9309910889996603E-5</v>
      </c>
      <c r="E133" s="5">
        <f t="shared" si="16"/>
        <v>1.3968693576164922E-7</v>
      </c>
      <c r="F133" s="6">
        <f t="shared" si="11"/>
        <v>1.9224430503648647E-5</v>
      </c>
      <c r="G133" s="3">
        <f t="shared" si="12"/>
        <v>-3.2255323340944407E-2</v>
      </c>
      <c r="H133" s="3">
        <f t="shared" si="13"/>
        <v>-2.016926135271624E-4</v>
      </c>
      <c r="I133" s="4">
        <f t="shared" si="14"/>
        <v>0</v>
      </c>
    </row>
    <row r="134" spans="1:9" x14ac:dyDescent="0.3">
      <c r="A134" s="1" t="s">
        <v>134</v>
      </c>
      <c r="B134" s="1">
        <v>1685.7299800000001</v>
      </c>
      <c r="C134" s="2">
        <f t="shared" si="15"/>
        <v>-1.3641883113869047E-4</v>
      </c>
      <c r="D134" s="5">
        <f t="shared" si="10"/>
        <v>1.9059867092417603E-5</v>
      </c>
      <c r="E134" s="5">
        <f t="shared" si="16"/>
        <v>1.8610097489246545E-8</v>
      </c>
      <c r="F134" s="6">
        <f t="shared" si="11"/>
        <v>1.3942248182810814E-5</v>
      </c>
      <c r="G134" s="3">
        <f t="shared" si="12"/>
        <v>-2.7468886999099787E-2</v>
      </c>
      <c r="H134" s="3">
        <f t="shared" si="13"/>
        <v>-2.7048846383908493E-2</v>
      </c>
      <c r="I134" s="4">
        <f t="shared" si="14"/>
        <v>0</v>
      </c>
    </row>
    <row r="135" spans="1:9" x14ac:dyDescent="0.3">
      <c r="A135" s="1" t="s">
        <v>135</v>
      </c>
      <c r="B135" s="1">
        <v>1706.869995</v>
      </c>
      <c r="C135" s="2">
        <f t="shared" si="15"/>
        <v>1.2462588439829694E-2</v>
      </c>
      <c r="D135" s="5">
        <f t="shared" si="10"/>
        <v>2.3751398403671405E-5</v>
      </c>
      <c r="E135" s="5">
        <f t="shared" si="16"/>
        <v>1.5531611062057671E-4</v>
      </c>
      <c r="F135" s="6">
        <f t="shared" si="11"/>
        <v>1.3728315133837661E-5</v>
      </c>
      <c r="G135" s="3">
        <f t="shared" si="12"/>
        <v>-2.7257327862535437E-2</v>
      </c>
      <c r="H135" s="3">
        <f t="shared" si="13"/>
        <v>-3.1998028055008697E-2</v>
      </c>
      <c r="I135" s="4">
        <f t="shared" si="14"/>
        <v>1</v>
      </c>
    </row>
    <row r="136" spans="1:9" x14ac:dyDescent="0.3">
      <c r="A136" s="1" t="s">
        <v>136</v>
      </c>
      <c r="B136" s="1">
        <v>1709.670044</v>
      </c>
      <c r="C136" s="2">
        <f t="shared" si="15"/>
        <v>1.6391141885906207E-3</v>
      </c>
      <c r="D136" s="5">
        <f t="shared" si="10"/>
        <v>2.3633186824082763E-5</v>
      </c>
      <c r="E136" s="5">
        <f t="shared" si="16"/>
        <v>2.6866953232390887E-6</v>
      </c>
      <c r="F136" s="6">
        <f t="shared" si="11"/>
        <v>6.0589517824404895E-5</v>
      </c>
      <c r="G136" s="3">
        <f t="shared" si="12"/>
        <v>-5.7262908945858178E-2</v>
      </c>
      <c r="H136" s="3">
        <f t="shared" si="13"/>
        <v>-3.6434875028719615E-2</v>
      </c>
      <c r="I136" s="4">
        <f t="shared" si="14"/>
        <v>0</v>
      </c>
    </row>
    <row r="137" spans="1:9" x14ac:dyDescent="0.3">
      <c r="A137" s="1" t="s">
        <v>137</v>
      </c>
      <c r="B137" s="1">
        <v>1707.1400149999999</v>
      </c>
      <c r="C137" s="2">
        <f t="shared" si="15"/>
        <v>-1.4809307036142759E-3</v>
      </c>
      <c r="D137" s="5">
        <f t="shared" si="10"/>
        <v>2.1410583624972684E-5</v>
      </c>
      <c r="E137" s="5">
        <f t="shared" si="16"/>
        <v>2.1931557489074743E-6</v>
      </c>
      <c r="F137" s="6">
        <f t="shared" si="11"/>
        <v>1.7768169203846535E-5</v>
      </c>
      <c r="G137" s="3">
        <f t="shared" si="12"/>
        <v>-3.1009588188869626E-2</v>
      </c>
      <c r="H137" s="3">
        <f t="shared" si="13"/>
        <v>-2.6881488821028691E-2</v>
      </c>
      <c r="I137" s="4">
        <f t="shared" si="14"/>
        <v>0</v>
      </c>
    </row>
    <row r="138" spans="1:9" x14ac:dyDescent="0.3">
      <c r="A138" s="1" t="s">
        <v>138</v>
      </c>
      <c r="B138" s="1">
        <v>1697.369995</v>
      </c>
      <c r="C138" s="2">
        <f t="shared" si="15"/>
        <v>-5.7394731055311343E-3</v>
      </c>
      <c r="D138" s="5">
        <f t="shared" si="10"/>
        <v>2.3755512073141521E-5</v>
      </c>
      <c r="E138" s="5">
        <f t="shared" si="16"/>
        <v>3.2941551529115206E-5</v>
      </c>
      <c r="F138" s="6">
        <f t="shared" si="11"/>
        <v>1.6029703819674425E-5</v>
      </c>
      <c r="G138" s="3">
        <f t="shared" si="12"/>
        <v>-2.9453533715523249E-2</v>
      </c>
      <c r="H138" s="3">
        <f t="shared" si="13"/>
        <v>-2.8864732735174505E-2</v>
      </c>
      <c r="I138" s="4">
        <f t="shared" si="14"/>
        <v>0</v>
      </c>
    </row>
    <row r="139" spans="1:9" x14ac:dyDescent="0.3">
      <c r="A139" s="1" t="s">
        <v>139</v>
      </c>
      <c r="B139" s="1">
        <v>1690.910034</v>
      </c>
      <c r="C139" s="2">
        <f t="shared" si="15"/>
        <v>-3.8131256991678873E-3</v>
      </c>
      <c r="D139" s="5">
        <f t="shared" si="10"/>
        <v>2.338798694954317E-5</v>
      </c>
      <c r="E139" s="5">
        <f t="shared" si="16"/>
        <v>1.4539927597654589E-5</v>
      </c>
      <c r="F139" s="6">
        <f t="shared" si="11"/>
        <v>2.6327603120814152E-5</v>
      </c>
      <c r="G139" s="3">
        <f t="shared" si="12"/>
        <v>-3.7746815589204737E-2</v>
      </c>
      <c r="H139" s="3">
        <f t="shared" si="13"/>
        <v>-2.4160211962832714E-2</v>
      </c>
      <c r="I139" s="4">
        <f t="shared" si="14"/>
        <v>0</v>
      </c>
    </row>
    <row r="140" spans="1:9" x14ac:dyDescent="0.3">
      <c r="A140" s="1" t="s">
        <v>140</v>
      </c>
      <c r="B140" s="1">
        <v>1697.4799800000001</v>
      </c>
      <c r="C140" s="2">
        <f t="shared" si="15"/>
        <v>3.8779209041685599E-3</v>
      </c>
      <c r="D140" s="5">
        <f t="shared" si="10"/>
        <v>2.3699360145578204E-5</v>
      </c>
      <c r="E140" s="5">
        <f t="shared" si="16"/>
        <v>1.5038270538987501E-5</v>
      </c>
      <c r="F140" s="6">
        <f t="shared" si="11"/>
        <v>2.0910530331014368E-5</v>
      </c>
      <c r="G140" s="3">
        <f t="shared" si="12"/>
        <v>-3.3640092545771855E-2</v>
      </c>
      <c r="H140" s="3">
        <f t="shared" si="13"/>
        <v>-1.6644622357389217E-2</v>
      </c>
      <c r="I140" s="4">
        <f t="shared" si="14"/>
        <v>0</v>
      </c>
    </row>
    <row r="141" spans="1:9" x14ac:dyDescent="0.3">
      <c r="A141" s="1" t="s">
        <v>141</v>
      </c>
      <c r="B141" s="1">
        <v>1691.420044</v>
      </c>
      <c r="C141" s="2">
        <f t="shared" si="15"/>
        <v>-3.5763477329500545E-3</v>
      </c>
      <c r="D141" s="5">
        <f t="shared" si="10"/>
        <v>1.6757850000200375E-5</v>
      </c>
      <c r="E141" s="5">
        <f t="shared" si="16"/>
        <v>1.2790263106976994E-5</v>
      </c>
      <c r="F141" s="6">
        <f t="shared" si="11"/>
        <v>2.1274255055732807E-5</v>
      </c>
      <c r="G141" s="3">
        <f t="shared" si="12"/>
        <v>-3.3931404695495583E-2</v>
      </c>
      <c r="H141" s="3">
        <f t="shared" si="13"/>
        <v>-1.9538876049499224E-2</v>
      </c>
      <c r="I141" s="4">
        <f t="shared" si="14"/>
        <v>0</v>
      </c>
    </row>
    <row r="142" spans="1:9" x14ac:dyDescent="0.3">
      <c r="A142" s="1" t="s">
        <v>142</v>
      </c>
      <c r="B142" s="1">
        <v>1689.469971</v>
      </c>
      <c r="C142" s="2">
        <f t="shared" si="15"/>
        <v>-1.1535857171363676E-3</v>
      </c>
      <c r="D142" s="5">
        <f t="shared" si="10"/>
        <v>1.6503330774835928E-5</v>
      </c>
      <c r="E142" s="5">
        <f t="shared" si="16"/>
        <v>1.3307600067810275E-6</v>
      </c>
      <c r="F142" s="6">
        <f t="shared" si="11"/>
        <v>1.5646925670097827E-5</v>
      </c>
      <c r="G142" s="3">
        <f t="shared" si="12"/>
        <v>-2.9099743967451606E-2</v>
      </c>
      <c r="H142" s="3">
        <f t="shared" si="13"/>
        <v>-3.8312625112471403E-2</v>
      </c>
      <c r="I142" s="4">
        <f t="shared" si="14"/>
        <v>1</v>
      </c>
    </row>
    <row r="143" spans="1:9" x14ac:dyDescent="0.3">
      <c r="A143" s="1" t="s">
        <v>143</v>
      </c>
      <c r="B143" s="1">
        <v>1694.160034</v>
      </c>
      <c r="C143" s="2">
        <f t="shared" si="15"/>
        <v>2.772209725484634E-3</v>
      </c>
      <c r="D143" s="5">
        <f t="shared" si="10"/>
        <v>1.6751873242410923E-5</v>
      </c>
      <c r="E143" s="5">
        <f t="shared" si="16"/>
        <v>7.6851467620715899E-6</v>
      </c>
      <c r="F143" s="6">
        <f t="shared" si="11"/>
        <v>1.2255010959780557E-5</v>
      </c>
      <c r="G143" s="3">
        <f t="shared" si="12"/>
        <v>-2.5753218355333049E-2</v>
      </c>
      <c r="H143" s="3">
        <f t="shared" si="13"/>
        <v>-3.0378684564582103E-2</v>
      </c>
      <c r="I143" s="4">
        <f t="shared" si="14"/>
        <v>1</v>
      </c>
    </row>
    <row r="144" spans="1:9" x14ac:dyDescent="0.3">
      <c r="A144" s="1" t="s">
        <v>144</v>
      </c>
      <c r="B144" s="1">
        <v>1685.3900149999999</v>
      </c>
      <c r="C144" s="2">
        <f t="shared" si="15"/>
        <v>-5.1900629132010899E-3</v>
      </c>
      <c r="D144" s="5">
        <f t="shared" si="10"/>
        <v>1.7451719203909788E-5</v>
      </c>
      <c r="E144" s="5">
        <f t="shared" si="16"/>
        <v>2.6936753042985385E-5</v>
      </c>
      <c r="F144" s="6">
        <f t="shared" si="11"/>
        <v>1.421318982791591E-5</v>
      </c>
      <c r="G144" s="3">
        <f t="shared" si="12"/>
        <v>-2.7734506102906592E-2</v>
      </c>
      <c r="H144" s="3">
        <f t="shared" si="13"/>
        <v>-1.4032642589778738E-2</v>
      </c>
      <c r="I144" s="4">
        <f t="shared" si="14"/>
        <v>0</v>
      </c>
    </row>
    <row r="145" spans="1:9" x14ac:dyDescent="0.3">
      <c r="A145" s="1" t="s">
        <v>145</v>
      </c>
      <c r="B145" s="1">
        <v>1661.3199460000001</v>
      </c>
      <c r="C145" s="2">
        <f t="shared" si="15"/>
        <v>-1.4384565330551637E-2</v>
      </c>
      <c r="D145" s="5">
        <f t="shared" si="10"/>
        <v>2.7156847964251278E-5</v>
      </c>
      <c r="E145" s="5">
        <f t="shared" si="16"/>
        <v>2.069157197489081E-4</v>
      </c>
      <c r="F145" s="6">
        <f t="shared" si="11"/>
        <v>2.0107528678850957E-5</v>
      </c>
      <c r="G145" s="3">
        <f t="shared" si="12"/>
        <v>-3.2987849653976983E-2</v>
      </c>
      <c r="H145" s="3">
        <f t="shared" si="13"/>
        <v>-1.3901942151486858E-2</v>
      </c>
      <c r="I145" s="4">
        <f t="shared" si="14"/>
        <v>0</v>
      </c>
    </row>
    <row r="146" spans="1:9" x14ac:dyDescent="0.3">
      <c r="A146" s="1" t="s">
        <v>146</v>
      </c>
      <c r="B146" s="1">
        <v>1655.829956</v>
      </c>
      <c r="C146" s="2">
        <f t="shared" si="15"/>
        <v>-3.3100674825096146E-3</v>
      </c>
      <c r="D146" s="5">
        <f t="shared" si="10"/>
        <v>2.5814224662984438E-5</v>
      </c>
      <c r="E146" s="5">
        <f t="shared" si="16"/>
        <v>1.0956546738767537E-5</v>
      </c>
      <c r="F146" s="6">
        <f t="shared" si="11"/>
        <v>7.7489332063955193E-5</v>
      </c>
      <c r="G146" s="3">
        <f t="shared" si="12"/>
        <v>-6.4758326465639893E-2</v>
      </c>
      <c r="H146" s="3">
        <f t="shared" si="13"/>
        <v>-3.8285891431395435E-3</v>
      </c>
      <c r="I146" s="4">
        <f t="shared" si="14"/>
        <v>0</v>
      </c>
    </row>
    <row r="147" spans="1:9" x14ac:dyDescent="0.3">
      <c r="A147" s="1" t="s">
        <v>147</v>
      </c>
      <c r="B147" s="1">
        <v>1646.0600589999999</v>
      </c>
      <c r="C147" s="2">
        <f t="shared" si="15"/>
        <v>-5.9177776773251568E-3</v>
      </c>
      <c r="D147" s="5">
        <f t="shared" si="10"/>
        <v>2.6582223359640954E-5</v>
      </c>
      <c r="E147" s="5">
        <f t="shared" si="16"/>
        <v>3.502009263824793E-5</v>
      </c>
      <c r="F147" s="6">
        <f t="shared" si="11"/>
        <v>2.1654074844203704E-5</v>
      </c>
      <c r="G147" s="3">
        <f t="shared" si="12"/>
        <v>-3.4232961756029801E-2</v>
      </c>
      <c r="H147" s="3">
        <f t="shared" si="13"/>
        <v>4.4168536431553752E-4</v>
      </c>
      <c r="I147" s="4">
        <f t="shared" si="14"/>
        <v>0</v>
      </c>
    </row>
    <row r="148" spans="1:9" x14ac:dyDescent="0.3">
      <c r="A148" s="1" t="s">
        <v>148</v>
      </c>
      <c r="B148" s="1">
        <v>1652.349976</v>
      </c>
      <c r="C148" s="2">
        <f t="shared" si="15"/>
        <v>3.8139131021598469E-3</v>
      </c>
      <c r="D148" s="5">
        <f t="shared" si="10"/>
        <v>2.7329870323068932E-5</v>
      </c>
      <c r="E148" s="5">
        <f t="shared" si="16"/>
        <v>1.4545933150826547E-5</v>
      </c>
      <c r="F148" s="6">
        <f t="shared" si="11"/>
        <v>2.8944826757650909E-5</v>
      </c>
      <c r="G148" s="3">
        <f t="shared" si="12"/>
        <v>-3.9578573336789637E-2</v>
      </c>
      <c r="H148" s="3">
        <f t="shared" si="13"/>
        <v>7.4471865171365503E-3</v>
      </c>
      <c r="I148" s="4">
        <f t="shared" si="14"/>
        <v>0</v>
      </c>
    </row>
    <row r="149" spans="1:9" x14ac:dyDescent="0.3">
      <c r="A149" s="1" t="s">
        <v>149</v>
      </c>
      <c r="B149" s="1">
        <v>1642.8000489999999</v>
      </c>
      <c r="C149" s="2">
        <f t="shared" si="15"/>
        <v>-5.7963696133137383E-3</v>
      </c>
      <c r="D149" s="5">
        <f t="shared" si="10"/>
        <v>2.8316619400442142E-5</v>
      </c>
      <c r="E149" s="5">
        <f t="shared" si="16"/>
        <v>3.3597900694146853E-5</v>
      </c>
      <c r="F149" s="6">
        <f t="shared" si="11"/>
        <v>2.3750367914841064E-5</v>
      </c>
      <c r="G149" s="3">
        <f t="shared" si="12"/>
        <v>-3.585170621516081E-2</v>
      </c>
      <c r="H149" s="3">
        <f t="shared" si="13"/>
        <v>-1.0808254335089244E-3</v>
      </c>
      <c r="I149" s="4">
        <f t="shared" si="14"/>
        <v>0</v>
      </c>
    </row>
    <row r="150" spans="1:9" x14ac:dyDescent="0.3">
      <c r="A150" s="1" t="s">
        <v>150</v>
      </c>
      <c r="B150" s="1">
        <v>1656.959961</v>
      </c>
      <c r="C150" s="2">
        <f t="shared" si="15"/>
        <v>8.5824416765103891E-3</v>
      </c>
      <c r="D150" s="5">
        <f t="shared" si="10"/>
        <v>3.2660522092391749E-5</v>
      </c>
      <c r="E150" s="5">
        <f t="shared" si="16"/>
        <v>7.3658305130702462E-5</v>
      </c>
      <c r="F150" s="6">
        <f t="shared" si="11"/>
        <v>2.9795378162679463E-5</v>
      </c>
      <c r="G150" s="3">
        <f t="shared" si="12"/>
        <v>-4.0155876425470166E-2</v>
      </c>
      <c r="H150" s="3">
        <f t="shared" si="13"/>
        <v>4.9232148373140328E-3</v>
      </c>
      <c r="I150" s="4">
        <f t="shared" si="14"/>
        <v>0</v>
      </c>
    </row>
    <row r="151" spans="1:9" x14ac:dyDescent="0.3">
      <c r="A151" s="1" t="s">
        <v>151</v>
      </c>
      <c r="B151" s="1">
        <v>1663.5</v>
      </c>
      <c r="C151" s="2">
        <f t="shared" si="15"/>
        <v>3.9392418724934625E-3</v>
      </c>
      <c r="D151" s="5">
        <f t="shared" si="10"/>
        <v>3.3220323070206042E-5</v>
      </c>
      <c r="E151" s="5">
        <f t="shared" si="16"/>
        <v>1.5517626530005801E-5</v>
      </c>
      <c r="F151" s="6">
        <f t="shared" si="11"/>
        <v>4.4139901343118746E-5</v>
      </c>
      <c r="G151" s="3">
        <f t="shared" si="12"/>
        <v>-4.8875401406649574E-2</v>
      </c>
      <c r="H151" s="3">
        <f t="shared" si="13"/>
        <v>1.6289994554797821E-2</v>
      </c>
      <c r="I151" s="4">
        <f t="shared" si="14"/>
        <v>0</v>
      </c>
    </row>
    <row r="152" spans="1:9" x14ac:dyDescent="0.3">
      <c r="A152" s="1" t="s">
        <v>152</v>
      </c>
      <c r="B152" s="1">
        <v>1656.780029</v>
      </c>
      <c r="C152" s="2">
        <f t="shared" si="15"/>
        <v>-4.0478394092464407E-3</v>
      </c>
      <c r="D152" s="5">
        <f t="shared" ref="D152:D215" si="17">_xlfn.STDEV.S(C132:C152) ^ 2</f>
        <v>3.357830594861789E-5</v>
      </c>
      <c r="E152" s="5">
        <f t="shared" si="16"/>
        <v>1.6385003883048573E-5</v>
      </c>
      <c r="F152" s="6">
        <f t="shared" ref="F152:F215" si="18">D151*lambda+E151*(1-lambda)</f>
        <v>2.8263568038949974E-5</v>
      </c>
      <c r="G152" s="3">
        <f t="shared" ref="G152:G215" si="19">SQRT(F152 * 10)*Factor</f>
        <v>-3.9110030231606668E-2</v>
      </c>
      <c r="H152" s="3">
        <f t="shared" si="13"/>
        <v>3.533916871465953E-2</v>
      </c>
      <c r="I152" s="4">
        <f t="shared" si="14"/>
        <v>0</v>
      </c>
    </row>
    <row r="153" spans="1:9" x14ac:dyDescent="0.3">
      <c r="A153" s="1" t="s">
        <v>153</v>
      </c>
      <c r="B153" s="1">
        <v>1630.4799800000001</v>
      </c>
      <c r="C153" s="2">
        <f t="shared" si="15"/>
        <v>-1.6001539337487443E-2</v>
      </c>
      <c r="D153" s="5">
        <f t="shared" si="17"/>
        <v>4.4106631039018105E-5</v>
      </c>
      <c r="E153" s="5">
        <f t="shared" si="16"/>
        <v>2.5604926116915808E-4</v>
      </c>
      <c r="F153" s="6">
        <f t="shared" si="18"/>
        <v>2.8764181370258484E-5</v>
      </c>
      <c r="G153" s="3">
        <f t="shared" si="19"/>
        <v>-3.9454874600173148E-2</v>
      </c>
      <c r="H153" s="3">
        <f t="shared" ref="H153:H216" si="20">LN(B164/B154)</f>
        <v>2.9209149215278056E-2</v>
      </c>
      <c r="I153" s="4">
        <f t="shared" ref="I153:I216" si="21">IF(H153&lt;G153, 1, 0)</f>
        <v>0</v>
      </c>
    </row>
    <row r="154" spans="1:9" x14ac:dyDescent="0.3">
      <c r="A154" s="1" t="s">
        <v>154</v>
      </c>
      <c r="B154" s="1">
        <v>1634.959961</v>
      </c>
      <c r="C154" s="2">
        <f t="shared" si="15"/>
        <v>2.7438776346883054E-3</v>
      </c>
      <c r="D154" s="5">
        <f t="shared" si="17"/>
        <v>4.4836145028842311E-5</v>
      </c>
      <c r="E154" s="5">
        <f t="shared" si="16"/>
        <v>7.52886447414269E-6</v>
      </c>
      <c r="F154" s="6">
        <f t="shared" si="18"/>
        <v>1.0345056747545731E-4</v>
      </c>
      <c r="G154" s="3">
        <f t="shared" si="19"/>
        <v>-7.4824030231593286E-2</v>
      </c>
      <c r="H154" s="3">
        <f t="shared" si="20"/>
        <v>2.995867405279529E-2</v>
      </c>
      <c r="I154" s="4">
        <f t="shared" si="21"/>
        <v>0</v>
      </c>
    </row>
    <row r="155" spans="1:9" x14ac:dyDescent="0.3">
      <c r="A155" s="1" t="s">
        <v>155</v>
      </c>
      <c r="B155" s="1">
        <v>1638.170044</v>
      </c>
      <c r="C155" s="2">
        <f t="shared" si="15"/>
        <v>1.9614766442517134E-3</v>
      </c>
      <c r="D155" s="5">
        <f t="shared" si="17"/>
        <v>4.532396522028157E-5</v>
      </c>
      <c r="E155" s="5">
        <f t="shared" si="16"/>
        <v>3.8473906259449626E-6</v>
      </c>
      <c r="F155" s="6">
        <f t="shared" si="18"/>
        <v>3.4390106473526415E-5</v>
      </c>
      <c r="G155" s="3">
        <f t="shared" si="19"/>
        <v>-4.3141120257527317E-2</v>
      </c>
      <c r="H155" s="3">
        <f t="shared" si="20"/>
        <v>3.8815049775592844E-2</v>
      </c>
      <c r="I155" s="4">
        <f t="shared" si="21"/>
        <v>0</v>
      </c>
    </row>
    <row r="156" spans="1:9" x14ac:dyDescent="0.3">
      <c r="A156" s="1" t="s">
        <v>156</v>
      </c>
      <c r="B156" s="1">
        <v>1632.969971</v>
      </c>
      <c r="C156" s="2">
        <f t="shared" si="15"/>
        <v>-3.1793670442177291E-3</v>
      </c>
      <c r="D156" s="5">
        <f t="shared" si="17"/>
        <v>3.5349335792033986E-5</v>
      </c>
      <c r="E156" s="5">
        <f t="shared" si="16"/>
        <v>1.010837480185778E-5</v>
      </c>
      <c r="F156" s="6">
        <f t="shared" si="18"/>
        <v>3.3710524333867321E-5</v>
      </c>
      <c r="G156" s="3">
        <f t="shared" si="19"/>
        <v>-4.2712738019281597E-2</v>
      </c>
      <c r="H156" s="3">
        <f t="shared" si="20"/>
        <v>3.886834393469514E-2</v>
      </c>
      <c r="I156" s="4">
        <f t="shared" si="21"/>
        <v>0</v>
      </c>
    </row>
    <row r="157" spans="1:9" x14ac:dyDescent="0.3">
      <c r="A157" s="1" t="s">
        <v>157</v>
      </c>
      <c r="B157" s="1">
        <v>1639.7700199999999</v>
      </c>
      <c r="C157" s="2">
        <f t="shared" si="15"/>
        <v>4.1555753310222208E-3</v>
      </c>
      <c r="D157" s="5">
        <f t="shared" si="17"/>
        <v>3.6593748180362703E-5</v>
      </c>
      <c r="E157" s="5">
        <f t="shared" si="16"/>
        <v>1.726880633180044E-5</v>
      </c>
      <c r="F157" s="6">
        <f t="shared" si="18"/>
        <v>2.8281866714784648E-5</v>
      </c>
      <c r="G157" s="3">
        <f t="shared" si="19"/>
        <v>-3.9122688682344434E-2</v>
      </c>
      <c r="H157" s="3">
        <f t="shared" si="20"/>
        <v>4.2888278017670603E-2</v>
      </c>
      <c r="I157" s="4">
        <f t="shared" si="21"/>
        <v>0</v>
      </c>
    </row>
    <row r="158" spans="1:9" x14ac:dyDescent="0.3">
      <c r="A158" s="1" t="s">
        <v>158</v>
      </c>
      <c r="B158" s="1">
        <v>1653.079956</v>
      </c>
      <c r="C158" s="2">
        <f t="shared" si="15"/>
        <v>8.0841876096148183E-3</v>
      </c>
      <c r="D158" s="5">
        <f t="shared" si="17"/>
        <v>4.1435339295075636E-5</v>
      </c>
      <c r="E158" s="5">
        <f t="shared" si="16"/>
        <v>6.5354089307449753E-5</v>
      </c>
      <c r="F158" s="6">
        <f t="shared" si="18"/>
        <v>3.1182764462765267E-5</v>
      </c>
      <c r="G158" s="3">
        <f t="shared" si="19"/>
        <v>-4.1080144758863561E-2</v>
      </c>
      <c r="H158" s="3">
        <f t="shared" si="20"/>
        <v>3.98344921623522E-2</v>
      </c>
      <c r="I158" s="4">
        <f t="shared" si="21"/>
        <v>0</v>
      </c>
    </row>
    <row r="159" spans="1:9" x14ac:dyDescent="0.3">
      <c r="A159" s="1" t="s">
        <v>159</v>
      </c>
      <c r="B159" s="1">
        <v>1655.079956</v>
      </c>
      <c r="C159" s="2">
        <f t="shared" si="15"/>
        <v>1.2091315395072581E-3</v>
      </c>
      <c r="D159" s="5">
        <f t="shared" si="17"/>
        <v>4.0811168898029825E-5</v>
      </c>
      <c r="E159" s="5">
        <f t="shared" si="16"/>
        <v>1.461999079831192E-6</v>
      </c>
      <c r="F159" s="6">
        <f t="shared" si="18"/>
        <v>4.8132589298540391E-5</v>
      </c>
      <c r="G159" s="3">
        <f t="shared" si="19"/>
        <v>-5.103807323724089E-2</v>
      </c>
      <c r="H159" s="3">
        <f t="shared" si="20"/>
        <v>3.253700826422621E-2</v>
      </c>
      <c r="I159" s="4">
        <f t="shared" si="21"/>
        <v>0</v>
      </c>
    </row>
    <row r="160" spans="1:9" x14ac:dyDescent="0.3">
      <c r="A160" s="1" t="s">
        <v>160</v>
      </c>
      <c r="B160" s="1">
        <v>1655.170044</v>
      </c>
      <c r="C160" s="2">
        <f t="shared" si="15"/>
        <v>5.4429725864882412E-5</v>
      </c>
      <c r="D160" s="5">
        <f t="shared" si="17"/>
        <v>4.0513377931555988E-5</v>
      </c>
      <c r="E160" s="5">
        <f t="shared" si="16"/>
        <v>2.9625950577262492E-9</v>
      </c>
      <c r="F160" s="6">
        <f t="shared" si="18"/>
        <v>2.9793401348934207E-5</v>
      </c>
      <c r="G160" s="3">
        <f t="shared" si="19"/>
        <v>-4.0154544306026413E-2</v>
      </c>
      <c r="H160" s="3">
        <f t="shared" si="20"/>
        <v>1.7862967389628878E-2</v>
      </c>
      <c r="I160" s="4">
        <f t="shared" si="21"/>
        <v>0</v>
      </c>
    </row>
    <row r="161" spans="1:9" x14ac:dyDescent="0.3">
      <c r="A161" s="1" t="s">
        <v>161</v>
      </c>
      <c r="B161" s="1">
        <v>1671.709961</v>
      </c>
      <c r="C161" s="2">
        <f t="shared" si="15"/>
        <v>9.9432821433165074E-3</v>
      </c>
      <c r="D161" s="5">
        <f t="shared" si="17"/>
        <v>4.5234339371011939E-5</v>
      </c>
      <c r="E161" s="5">
        <f t="shared" si="16"/>
        <v>9.8868859781596914E-5</v>
      </c>
      <c r="F161" s="6">
        <f t="shared" si="18"/>
        <v>2.9170461637336475E-5</v>
      </c>
      <c r="G161" s="3">
        <f t="shared" si="19"/>
        <v>-3.9732538162869174E-2</v>
      </c>
      <c r="H161" s="3">
        <f t="shared" si="20"/>
        <v>7.9435055102934186E-3</v>
      </c>
      <c r="I161" s="4">
        <f t="shared" si="21"/>
        <v>0</v>
      </c>
    </row>
    <row r="162" spans="1:9" x14ac:dyDescent="0.3">
      <c r="A162" s="1" t="s">
        <v>162</v>
      </c>
      <c r="B162" s="1">
        <v>1683.98999</v>
      </c>
      <c r="C162" s="2">
        <f t="shared" si="15"/>
        <v>7.3189403082372494E-3</v>
      </c>
      <c r="D162" s="5">
        <f t="shared" si="17"/>
        <v>4.7784217239892825E-5</v>
      </c>
      <c r="E162" s="5">
        <f t="shared" si="16"/>
        <v>5.3566887235539962E-5</v>
      </c>
      <c r="F162" s="6">
        <f t="shared" si="18"/>
        <v>6.0252005085975734E-5</v>
      </c>
      <c r="G162" s="3">
        <f t="shared" si="19"/>
        <v>-5.7103195250760685E-2</v>
      </c>
      <c r="H162" s="3">
        <f t="shared" si="20"/>
        <v>2.1526457782364253E-3</v>
      </c>
      <c r="I162" s="4">
        <f t="shared" si="21"/>
        <v>0</v>
      </c>
    </row>
    <row r="163" spans="1:9" x14ac:dyDescent="0.3">
      <c r="A163" s="1" t="s">
        <v>163</v>
      </c>
      <c r="B163" s="1">
        <v>1689.130005</v>
      </c>
      <c r="C163" s="2">
        <f t="shared" si="15"/>
        <v>3.0476348223741328E-3</v>
      </c>
      <c r="D163" s="5">
        <f t="shared" si="17"/>
        <v>4.8228133657529204E-5</v>
      </c>
      <c r="E163" s="5">
        <f t="shared" si="16"/>
        <v>9.2880780105474117E-6</v>
      </c>
      <c r="F163" s="6">
        <f t="shared" si="18"/>
        <v>4.9403364838674023E-5</v>
      </c>
      <c r="G163" s="3">
        <f t="shared" si="19"/>
        <v>-5.1707426453630981E-2</v>
      </c>
      <c r="H163" s="3">
        <f t="shared" si="20"/>
        <v>9.0181532462089639E-3</v>
      </c>
      <c r="I163" s="4">
        <f t="shared" si="21"/>
        <v>0</v>
      </c>
    </row>
    <row r="164" spans="1:9" x14ac:dyDescent="0.3">
      <c r="A164" s="1" t="s">
        <v>164</v>
      </c>
      <c r="B164" s="1">
        <v>1683.420044</v>
      </c>
      <c r="C164" s="2">
        <f t="shared" si="15"/>
        <v>-3.3861418646932984E-3</v>
      </c>
      <c r="D164" s="5">
        <f t="shared" si="17"/>
        <v>4.8320974180013877E-5</v>
      </c>
      <c r="E164" s="5">
        <f t="shared" si="16"/>
        <v>1.1465956727828608E-5</v>
      </c>
      <c r="F164" s="6">
        <f t="shared" si="18"/>
        <v>3.7324918076374299E-5</v>
      </c>
      <c r="G164" s="3">
        <f t="shared" si="19"/>
        <v>-4.4944245046178E-2</v>
      </c>
      <c r="H164" s="3">
        <f t="shared" si="20"/>
        <v>2.2250300688023035E-3</v>
      </c>
      <c r="I164" s="4">
        <f t="shared" si="21"/>
        <v>0</v>
      </c>
    </row>
    <row r="165" spans="1:9" x14ac:dyDescent="0.3">
      <c r="A165" s="1" t="s">
        <v>165</v>
      </c>
      <c r="B165" s="1">
        <v>1687.98999</v>
      </c>
      <c r="C165" s="2">
        <f t="shared" si="15"/>
        <v>2.711001481768862E-3</v>
      </c>
      <c r="D165" s="5">
        <f t="shared" si="17"/>
        <v>4.7432251961055416E-5</v>
      </c>
      <c r="E165" s="5">
        <f t="shared" si="16"/>
        <v>7.3495290341529654E-6</v>
      </c>
      <c r="F165" s="6">
        <f t="shared" si="18"/>
        <v>3.8001569293402002E-5</v>
      </c>
      <c r="G165" s="3">
        <f t="shared" si="19"/>
        <v>-4.5349804986382004E-2</v>
      </c>
      <c r="H165" s="3">
        <f t="shared" si="20"/>
        <v>-9.4994584887564057E-3</v>
      </c>
      <c r="I165" s="4">
        <f t="shared" si="21"/>
        <v>0</v>
      </c>
    </row>
    <row r="166" spans="1:9" x14ac:dyDescent="0.3">
      <c r="A166" s="1" t="s">
        <v>166</v>
      </c>
      <c r="B166" s="1">
        <v>1697.599976</v>
      </c>
      <c r="C166" s="2">
        <f t="shared" si="15"/>
        <v>5.6770086785799985E-3</v>
      </c>
      <c r="D166" s="5">
        <f t="shared" si="17"/>
        <v>3.7592374908724862E-5</v>
      </c>
      <c r="E166" s="5">
        <f t="shared" si="16"/>
        <v>3.222842753667262E-5</v>
      </c>
      <c r="F166" s="6">
        <f t="shared" si="18"/>
        <v>3.6209089541522727E-5</v>
      </c>
      <c r="G166" s="3">
        <f t="shared" si="19"/>
        <v>-4.4267343498714133E-2</v>
      </c>
      <c r="H166" s="3">
        <f t="shared" si="20"/>
        <v>-5.741603397686413E-3</v>
      </c>
      <c r="I166" s="4">
        <f t="shared" si="21"/>
        <v>0</v>
      </c>
    </row>
    <row r="167" spans="1:9" x14ac:dyDescent="0.3">
      <c r="A167" s="1" t="s">
        <v>167</v>
      </c>
      <c r="B167" s="1">
        <v>1704.76001</v>
      </c>
      <c r="C167" s="2">
        <f t="shared" si="15"/>
        <v>4.2088694901244251E-3</v>
      </c>
      <c r="D167" s="5">
        <f t="shared" si="17"/>
        <v>3.702218572035927E-5</v>
      </c>
      <c r="E167" s="5">
        <f t="shared" si="16"/>
        <v>1.7714582384900237E-5</v>
      </c>
      <c r="F167" s="6">
        <f t="shared" si="18"/>
        <v>3.6090469644550234E-5</v>
      </c>
      <c r="G167" s="3">
        <f t="shared" si="19"/>
        <v>-4.4194774768458442E-2</v>
      </c>
      <c r="H167" s="3">
        <f t="shared" si="20"/>
        <v>-1.85126170298009E-2</v>
      </c>
      <c r="I167" s="4">
        <f t="shared" si="21"/>
        <v>0</v>
      </c>
    </row>
    <row r="168" spans="1:9" x14ac:dyDescent="0.3">
      <c r="A168" s="1" t="s">
        <v>168</v>
      </c>
      <c r="B168" s="1">
        <v>1725.5200199999999</v>
      </c>
      <c r="C168" s="2">
        <f t="shared" si="15"/>
        <v>1.2104121692590333E-2</v>
      </c>
      <c r="D168" s="5">
        <f t="shared" si="17"/>
        <v>3.9324155998016193E-5</v>
      </c>
      <c r="E168" s="5">
        <f t="shared" si="16"/>
        <v>1.4650976194903586E-4</v>
      </c>
      <c r="F168" s="6">
        <f t="shared" si="18"/>
        <v>3.1616056786430738E-5</v>
      </c>
      <c r="G168" s="3">
        <f t="shared" si="19"/>
        <v>-4.1364569580062391E-2</v>
      </c>
      <c r="H168" s="3">
        <f t="shared" si="20"/>
        <v>-2.5687935252401605E-2</v>
      </c>
      <c r="I168" s="4">
        <f t="shared" si="21"/>
        <v>0</v>
      </c>
    </row>
    <row r="169" spans="1:9" x14ac:dyDescent="0.3">
      <c r="A169" s="1" t="s">
        <v>169</v>
      </c>
      <c r="B169" s="1">
        <v>1722.339966</v>
      </c>
      <c r="C169" s="2">
        <f t="shared" si="15"/>
        <v>-1.8446543158112249E-3</v>
      </c>
      <c r="D169" s="5">
        <f t="shared" si="17"/>
        <v>3.9961078297803482E-5</v>
      </c>
      <c r="E169" s="5">
        <f t="shared" si="16"/>
        <v>3.4027495448409781E-6</v>
      </c>
      <c r="F169" s="6">
        <f t="shared" si="18"/>
        <v>6.9336125664301693E-5</v>
      </c>
      <c r="G169" s="3">
        <f t="shared" si="19"/>
        <v>-6.1256819404333931E-2</v>
      </c>
      <c r="H169" s="3">
        <f t="shared" si="20"/>
        <v>-1.1416414268814607E-2</v>
      </c>
      <c r="I169" s="4">
        <f t="shared" si="21"/>
        <v>0</v>
      </c>
    </row>
    <row r="170" spans="1:9" x14ac:dyDescent="0.3">
      <c r="A170" s="1" t="s">
        <v>170</v>
      </c>
      <c r="B170" s="1">
        <v>1709.910034</v>
      </c>
      <c r="C170" s="2">
        <f t="shared" si="15"/>
        <v>-7.2430541722609517E-3</v>
      </c>
      <c r="D170" s="5">
        <f t="shared" si="17"/>
        <v>4.1185083083271673E-5</v>
      </c>
      <c r="E170" s="5">
        <f t="shared" si="16"/>
        <v>5.246183374230678E-5</v>
      </c>
      <c r="F170" s="6">
        <f t="shared" si="18"/>
        <v>2.972474624697398E-5</v>
      </c>
      <c r="G170" s="3">
        <f t="shared" si="19"/>
        <v>-4.0108252103339265E-2</v>
      </c>
      <c r="H170" s="3">
        <f t="shared" si="20"/>
        <v>-1.5228403144269287E-2</v>
      </c>
      <c r="I170" s="4">
        <f t="shared" si="21"/>
        <v>0</v>
      </c>
    </row>
    <row r="171" spans="1:9" x14ac:dyDescent="0.3">
      <c r="A171" s="1" t="s">
        <v>171</v>
      </c>
      <c r="B171" s="1">
        <v>1701.839966</v>
      </c>
      <c r="C171" s="2">
        <f t="shared" si="15"/>
        <v>-4.7307587312808378E-3</v>
      </c>
      <c r="D171" s="5">
        <f t="shared" si="17"/>
        <v>4.0737464971454209E-5</v>
      </c>
      <c r="E171" s="5">
        <f t="shared" si="16"/>
        <v>2.2380078173589881E-5</v>
      </c>
      <c r="F171" s="6">
        <f t="shared" si="18"/>
        <v>4.4342573267801505E-5</v>
      </c>
      <c r="G171" s="3">
        <f t="shared" si="19"/>
        <v>-4.8987480576840652E-2</v>
      </c>
      <c r="H171" s="3">
        <f t="shared" si="20"/>
        <v>-2.5036631538162359E-2</v>
      </c>
      <c r="I171" s="4">
        <f t="shared" si="21"/>
        <v>0</v>
      </c>
    </row>
    <row r="172" spans="1:9" x14ac:dyDescent="0.3">
      <c r="A172" s="1" t="s">
        <v>172</v>
      </c>
      <c r="B172" s="1">
        <v>1697.420044</v>
      </c>
      <c r="C172" s="2">
        <f t="shared" si="15"/>
        <v>-2.6005215710982166E-3</v>
      </c>
      <c r="D172" s="5">
        <f t="shared" si="17"/>
        <v>4.1030165450807506E-5</v>
      </c>
      <c r="E172" s="5">
        <f t="shared" si="16"/>
        <v>6.7627124417471366E-6</v>
      </c>
      <c r="F172" s="6">
        <f t="shared" si="18"/>
        <v>3.5597396668052197E-5</v>
      </c>
      <c r="G172" s="3">
        <f t="shared" si="19"/>
        <v>-4.3891838966699036E-2</v>
      </c>
      <c r="H172" s="3">
        <f t="shared" si="20"/>
        <v>-2.1719665044027555E-2</v>
      </c>
      <c r="I172" s="4">
        <f t="shared" si="21"/>
        <v>0</v>
      </c>
    </row>
    <row r="173" spans="1:9" x14ac:dyDescent="0.3">
      <c r="A173" s="1" t="s">
        <v>173</v>
      </c>
      <c r="B173" s="1">
        <v>1692.7700199999999</v>
      </c>
      <c r="C173" s="2">
        <f t="shared" si="15"/>
        <v>-2.7432249096826906E-3</v>
      </c>
      <c r="D173" s="5">
        <f t="shared" si="17"/>
        <v>4.0457724568238236E-5</v>
      </c>
      <c r="E173" s="5">
        <f t="shared" si="16"/>
        <v>7.5252829051036056E-6</v>
      </c>
      <c r="F173" s="6">
        <f t="shared" si="18"/>
        <v>3.1435278608270602E-5</v>
      </c>
      <c r="G173" s="3">
        <f t="shared" si="19"/>
        <v>-4.1246140333216788E-2</v>
      </c>
      <c r="H173" s="3">
        <f t="shared" si="20"/>
        <v>-3.6034072744720769E-3</v>
      </c>
      <c r="I173" s="4">
        <f t="shared" si="21"/>
        <v>0</v>
      </c>
    </row>
    <row r="174" spans="1:9" x14ac:dyDescent="0.3">
      <c r="A174" s="1" t="s">
        <v>174</v>
      </c>
      <c r="B174" s="1">
        <v>1698.670044</v>
      </c>
      <c r="C174" s="2">
        <f t="shared" si="15"/>
        <v>3.4793656032791145E-3</v>
      </c>
      <c r="D174" s="5">
        <f t="shared" si="17"/>
        <v>2.536340439742052E-5</v>
      </c>
      <c r="E174" s="5">
        <f t="shared" si="16"/>
        <v>1.2105985001281837E-5</v>
      </c>
      <c r="F174" s="6">
        <f t="shared" si="18"/>
        <v>3.1236640902560539E-5</v>
      </c>
      <c r="G174" s="3">
        <f t="shared" si="19"/>
        <v>-4.1115617828923784E-2</v>
      </c>
      <c r="H174" s="3">
        <f t="shared" si="20"/>
        <v>6.7453096975591247E-3</v>
      </c>
      <c r="I174" s="4">
        <f t="shared" si="21"/>
        <v>0</v>
      </c>
    </row>
    <row r="175" spans="1:9" x14ac:dyDescent="0.3">
      <c r="A175" s="1" t="s">
        <v>175</v>
      </c>
      <c r="B175" s="1">
        <v>1691.75</v>
      </c>
      <c r="C175" s="2">
        <f t="shared" si="15"/>
        <v>-4.0821216956378114E-3</v>
      </c>
      <c r="D175" s="5">
        <f t="shared" si="17"/>
        <v>2.7040966643329199E-5</v>
      </c>
      <c r="E175" s="5">
        <f t="shared" si="16"/>
        <v>1.6663717537996921E-5</v>
      </c>
      <c r="F175" s="6">
        <f t="shared" si="18"/>
        <v>2.1651326966501688E-5</v>
      </c>
      <c r="G175" s="3">
        <f t="shared" si="19"/>
        <v>-3.423078962497756E-2</v>
      </c>
      <c r="H175" s="3">
        <f t="shared" si="20"/>
        <v>1.685923102831461E-2</v>
      </c>
      <c r="I175" s="4">
        <f t="shared" si="21"/>
        <v>0</v>
      </c>
    </row>
    <row r="176" spans="1:9" x14ac:dyDescent="0.3">
      <c r="A176" s="1" t="s">
        <v>176</v>
      </c>
      <c r="B176" s="1">
        <v>1681.5500489999999</v>
      </c>
      <c r="C176" s="2">
        <f t="shared" si="15"/>
        <v>-6.0474798789787367E-3</v>
      </c>
      <c r="D176" s="5">
        <f t="shared" si="17"/>
        <v>2.9826700498917104E-5</v>
      </c>
      <c r="E176" s="5">
        <f t="shared" si="16"/>
        <v>3.6572012886652677E-5</v>
      </c>
      <c r="F176" s="6">
        <f t="shared" si="18"/>
        <v>2.413533689383616E-5</v>
      </c>
      <c r="G176" s="3">
        <f t="shared" si="19"/>
        <v>-3.6141097842673824E-2</v>
      </c>
      <c r="H176" s="3">
        <f t="shared" si="20"/>
        <v>1.8037168670296596E-3</v>
      </c>
      <c r="I176" s="4">
        <f t="shared" si="21"/>
        <v>0</v>
      </c>
    </row>
    <row r="177" spans="1:9" x14ac:dyDescent="0.3">
      <c r="A177" s="1" t="s">
        <v>177</v>
      </c>
      <c r="B177" s="1">
        <v>1695</v>
      </c>
      <c r="C177" s="2">
        <f t="shared" si="15"/>
        <v>7.9667245811945262E-3</v>
      </c>
      <c r="D177" s="5">
        <f t="shared" si="17"/>
        <v>3.0811695694018547E-5</v>
      </c>
      <c r="E177" s="5">
        <f t="shared" si="16"/>
        <v>6.3468700552609097E-5</v>
      </c>
      <c r="F177" s="6">
        <f t="shared" si="18"/>
        <v>3.1715387967483068E-5</v>
      </c>
      <c r="G177" s="3">
        <f t="shared" si="19"/>
        <v>-4.1429498128742692E-2</v>
      </c>
      <c r="H177" s="3">
        <f t="shared" si="20"/>
        <v>1.6203412838137737E-2</v>
      </c>
      <c r="I177" s="4">
        <f t="shared" si="21"/>
        <v>0</v>
      </c>
    </row>
    <row r="178" spans="1:9" x14ac:dyDescent="0.3">
      <c r="A178" s="1" t="s">
        <v>178</v>
      </c>
      <c r="B178" s="1">
        <v>1693.869995</v>
      </c>
      <c r="C178" s="2">
        <f t="shared" si="15"/>
        <v>-6.6689193952412568E-4</v>
      </c>
      <c r="D178" s="5">
        <f t="shared" si="17"/>
        <v>3.0771276681121509E-5</v>
      </c>
      <c r="E178" s="5">
        <f t="shared" si="16"/>
        <v>4.4474485900225008E-7</v>
      </c>
      <c r="F178" s="6">
        <f t="shared" si="18"/>
        <v>3.9955657054423903E-5</v>
      </c>
      <c r="G178" s="3">
        <f t="shared" si="19"/>
        <v>-4.6501161050231186E-2</v>
      </c>
      <c r="H178" s="3">
        <f t="shared" si="20"/>
        <v>3.1944699587684137E-2</v>
      </c>
      <c r="I178" s="4">
        <f t="shared" si="21"/>
        <v>0</v>
      </c>
    </row>
    <row r="179" spans="1:9" x14ac:dyDescent="0.3">
      <c r="A179" s="1" t="s">
        <v>179</v>
      </c>
      <c r="B179" s="1">
        <v>1678.660034</v>
      </c>
      <c r="C179" s="2">
        <f t="shared" si="15"/>
        <v>-9.0199725384119255E-3</v>
      </c>
      <c r="D179" s="5">
        <f t="shared" si="17"/>
        <v>3.3518816500707615E-5</v>
      </c>
      <c r="E179" s="5">
        <f t="shared" si="16"/>
        <v>8.1359904593705272E-5</v>
      </c>
      <c r="F179" s="6">
        <f t="shared" si="18"/>
        <v>2.2279847770928116E-5</v>
      </c>
      <c r="G179" s="3">
        <f t="shared" si="19"/>
        <v>-3.4724081568304192E-2</v>
      </c>
      <c r="H179" s="3">
        <f t="shared" si="20"/>
        <v>3.144363847888812E-2</v>
      </c>
      <c r="I179" s="4">
        <f t="shared" si="21"/>
        <v>0</v>
      </c>
    </row>
    <row r="180" spans="1:9" x14ac:dyDescent="0.3">
      <c r="A180" s="1" t="s">
        <v>180</v>
      </c>
      <c r="B180" s="1">
        <v>1690.5</v>
      </c>
      <c r="C180" s="2">
        <f t="shared" si="15"/>
        <v>7.0284668113261943E-3</v>
      </c>
      <c r="D180" s="5">
        <f t="shared" si="17"/>
        <v>3.5409530352040753E-5</v>
      </c>
      <c r="E180" s="5">
        <f t="shared" si="16"/>
        <v>4.9399345717913802E-5</v>
      </c>
      <c r="F180" s="6">
        <f t="shared" si="18"/>
        <v>4.6914321166746957E-5</v>
      </c>
      <c r="G180" s="3">
        <f t="shared" si="19"/>
        <v>-5.0388029675609715E-2</v>
      </c>
      <c r="H180" s="3">
        <f t="shared" si="20"/>
        <v>4.0078118192235487E-2</v>
      </c>
      <c r="I180" s="4">
        <f t="shared" si="21"/>
        <v>0</v>
      </c>
    </row>
    <row r="181" spans="1:9" x14ac:dyDescent="0.3">
      <c r="A181" s="1" t="s">
        <v>181</v>
      </c>
      <c r="B181" s="1">
        <v>1676.119995</v>
      </c>
      <c r="C181" s="2">
        <f t="shared" si="15"/>
        <v>-8.5427476067355436E-3</v>
      </c>
      <c r="D181" s="5">
        <f t="shared" si="17"/>
        <v>3.9749212412620223E-5</v>
      </c>
      <c r="E181" s="5">
        <f t="shared" si="16"/>
        <v>7.2978536672385858E-5</v>
      </c>
      <c r="F181" s="6">
        <f t="shared" si="18"/>
        <v>3.9326678654485212E-5</v>
      </c>
      <c r="G181" s="3">
        <f t="shared" si="19"/>
        <v>-4.6133700610515964E-2</v>
      </c>
      <c r="H181" s="3">
        <f t="shared" si="20"/>
        <v>5.8207984531013703E-2</v>
      </c>
      <c r="I181" s="4">
        <f t="shared" si="21"/>
        <v>0</v>
      </c>
    </row>
    <row r="182" spans="1:9" x14ac:dyDescent="0.3">
      <c r="A182" s="1" t="s">
        <v>182</v>
      </c>
      <c r="B182" s="1">
        <v>1655.4499510000001</v>
      </c>
      <c r="C182" s="2">
        <f t="shared" si="15"/>
        <v>-1.2408749964991285E-2</v>
      </c>
      <c r="D182" s="5">
        <f t="shared" si="17"/>
        <v>4.2653831573212694E-5</v>
      </c>
      <c r="E182" s="5">
        <f t="shared" si="16"/>
        <v>1.5397707569367121E-4</v>
      </c>
      <c r="F182" s="6">
        <f t="shared" si="18"/>
        <v>4.9053423205354596E-5</v>
      </c>
      <c r="G182" s="3">
        <f t="shared" si="19"/>
        <v>-5.15239699430479E-2</v>
      </c>
      <c r="H182" s="3">
        <f t="shared" si="20"/>
        <v>5.289848974246121E-2</v>
      </c>
      <c r="I182" s="4">
        <f t="shared" si="21"/>
        <v>0</v>
      </c>
    </row>
    <row r="183" spans="1:9" x14ac:dyDescent="0.3">
      <c r="A183" s="1" t="s">
        <v>183</v>
      </c>
      <c r="B183" s="1">
        <v>1656.400024</v>
      </c>
      <c r="C183" s="2">
        <f t="shared" si="15"/>
        <v>5.7374158445198812E-4</v>
      </c>
      <c r="D183" s="5">
        <f t="shared" si="17"/>
        <v>3.9569671524799417E-5</v>
      </c>
      <c r="E183" s="5">
        <f t="shared" si="16"/>
        <v>3.291794057294778E-7</v>
      </c>
      <c r="F183" s="6">
        <f t="shared" si="18"/>
        <v>7.3824339926941091E-5</v>
      </c>
      <c r="G183" s="3">
        <f t="shared" si="19"/>
        <v>-6.3208348667472325E-2</v>
      </c>
      <c r="H183" s="3">
        <f t="shared" si="20"/>
        <v>3.4555704681895595E-2</v>
      </c>
      <c r="I183" s="4">
        <f t="shared" si="21"/>
        <v>0</v>
      </c>
    </row>
    <row r="184" spans="1:9" x14ac:dyDescent="0.3">
      <c r="A184" s="1" t="s">
        <v>184</v>
      </c>
      <c r="B184" s="1">
        <v>1692.5600589999999</v>
      </c>
      <c r="C184" s="2">
        <f t="shared" si="15"/>
        <v>2.1595623372834851E-2</v>
      </c>
      <c r="D184" s="5">
        <f t="shared" si="17"/>
        <v>6.3063755133448802E-5</v>
      </c>
      <c r="E184" s="5">
        <f t="shared" si="16"/>
        <v>4.6637094886133089E-4</v>
      </c>
      <c r="F184" s="6">
        <f t="shared" si="18"/>
        <v>2.8582333731459834E-5</v>
      </c>
      <c r="G184" s="3">
        <f t="shared" si="19"/>
        <v>-3.9329959667894918E-2</v>
      </c>
      <c r="H184" s="3">
        <f t="shared" si="20"/>
        <v>3.2674324229630333E-2</v>
      </c>
      <c r="I184" s="4">
        <f t="shared" si="21"/>
        <v>0</v>
      </c>
    </row>
    <row r="185" spans="1:9" x14ac:dyDescent="0.3">
      <c r="A185" s="1" t="s">
        <v>185</v>
      </c>
      <c r="B185" s="1">
        <v>1703.1999510000001</v>
      </c>
      <c r="C185" s="2">
        <f t="shared" si="15"/>
        <v>6.2665952763933152E-3</v>
      </c>
      <c r="D185" s="5">
        <f t="shared" si="17"/>
        <v>6.4138876451315144E-5</v>
      </c>
      <c r="E185" s="5">
        <f t="shared" si="16"/>
        <v>3.9270216358115013E-5</v>
      </c>
      <c r="F185" s="6">
        <f t="shared" si="18"/>
        <v>1.7598976937725579E-4</v>
      </c>
      <c r="G185" s="3">
        <f t="shared" si="19"/>
        <v>-9.7592932777702104E-2</v>
      </c>
      <c r="H185" s="3">
        <f t="shared" si="20"/>
        <v>2.9936698831208319E-2</v>
      </c>
      <c r="I185" s="4">
        <f t="shared" si="21"/>
        <v>0</v>
      </c>
    </row>
    <row r="186" spans="1:9" x14ac:dyDescent="0.3">
      <c r="A186" s="1" t="s">
        <v>186</v>
      </c>
      <c r="B186" s="1">
        <v>1710.1400149999999</v>
      </c>
      <c r="C186" s="2">
        <f t="shared" si="15"/>
        <v>4.0664414517766513E-3</v>
      </c>
      <c r="D186" s="5">
        <f t="shared" si="17"/>
        <v>6.4518426038943105E-5</v>
      </c>
      <c r="E186" s="5">
        <f t="shared" si="16"/>
        <v>1.6535946080727401E-5</v>
      </c>
      <c r="F186" s="6">
        <f t="shared" si="18"/>
        <v>5.7175651625219103E-5</v>
      </c>
      <c r="G186" s="3">
        <f t="shared" si="19"/>
        <v>-5.5626305883316234E-2</v>
      </c>
      <c r="H186" s="3">
        <f t="shared" si="20"/>
        <v>4.2594149727907524E-2</v>
      </c>
      <c r="I186" s="4">
        <f t="shared" si="21"/>
        <v>0</v>
      </c>
    </row>
    <row r="187" spans="1:9" x14ac:dyDescent="0.3">
      <c r="A187" s="1" t="s">
        <v>187</v>
      </c>
      <c r="B187" s="1">
        <v>1698.0600589999999</v>
      </c>
      <c r="C187" s="2">
        <f t="shared" si="15"/>
        <v>-7.0887895800904504E-3</v>
      </c>
      <c r="D187" s="5">
        <f t="shared" si="17"/>
        <v>6.5824037816138186E-5</v>
      </c>
      <c r="E187" s="5">
        <f t="shared" si="16"/>
        <v>5.0250937710798944E-5</v>
      </c>
      <c r="F187" s="6">
        <f t="shared" si="18"/>
        <v>5.1083331650642704E-5</v>
      </c>
      <c r="G187" s="3">
        <f t="shared" si="19"/>
        <v>-5.257923526258395E-2</v>
      </c>
      <c r="H187" s="3">
        <f t="shared" si="20"/>
        <v>2.3973496329142321E-2</v>
      </c>
      <c r="I187" s="4">
        <f t="shared" si="21"/>
        <v>0</v>
      </c>
    </row>
    <row r="188" spans="1:9" x14ac:dyDescent="0.3">
      <c r="A188" s="1" t="s">
        <v>188</v>
      </c>
      <c r="B188" s="1">
        <v>1721.540039</v>
      </c>
      <c r="C188" s="2">
        <f t="shared" si="15"/>
        <v>1.3732804031583921E-2</v>
      </c>
      <c r="D188" s="5">
        <f t="shared" si="17"/>
        <v>7.4139549318040751E-5</v>
      </c>
      <c r="E188" s="5">
        <f t="shared" si="16"/>
        <v>1.8858990656988759E-4</v>
      </c>
      <c r="F188" s="6">
        <f t="shared" si="18"/>
        <v>6.1463569786643192E-5</v>
      </c>
      <c r="G188" s="3">
        <f t="shared" si="19"/>
        <v>-5.7674461509497781E-2</v>
      </c>
      <c r="H188" s="3">
        <f t="shared" si="20"/>
        <v>1.3405411284097836E-2</v>
      </c>
      <c r="I188" s="4">
        <f t="shared" si="21"/>
        <v>0</v>
      </c>
    </row>
    <row r="189" spans="1:9" x14ac:dyDescent="0.3">
      <c r="A189" s="1" t="s">
        <v>189</v>
      </c>
      <c r="B189" s="1">
        <v>1733.150024</v>
      </c>
      <c r="C189" s="2">
        <f t="shared" si="15"/>
        <v>6.7213142111343634E-3</v>
      </c>
      <c r="D189" s="5">
        <f t="shared" si="17"/>
        <v>6.9254944680700363E-5</v>
      </c>
      <c r="E189" s="5">
        <f t="shared" si="16"/>
        <v>4.5176064724796753E-5</v>
      </c>
      <c r="F189" s="6">
        <f t="shared" si="18"/>
        <v>1.0618564934855788E-4</v>
      </c>
      <c r="G189" s="3">
        <f t="shared" si="19"/>
        <v>-7.5806696562200182E-2</v>
      </c>
      <c r="H189" s="3">
        <f t="shared" si="20"/>
        <v>9.7772202289240443E-3</v>
      </c>
      <c r="I189" s="4">
        <f t="shared" si="21"/>
        <v>0</v>
      </c>
    </row>
    <row r="190" spans="1:9" x14ac:dyDescent="0.3">
      <c r="A190" s="1" t="s">
        <v>190</v>
      </c>
      <c r="B190" s="1">
        <v>1744.5</v>
      </c>
      <c r="C190" s="2">
        <f t="shared" si="15"/>
        <v>6.5274057025300394E-3</v>
      </c>
      <c r="D190" s="5">
        <f t="shared" si="17"/>
        <v>7.0872376823891801E-5</v>
      </c>
      <c r="E190" s="5">
        <f t="shared" si="16"/>
        <v>4.2607025205421674E-5</v>
      </c>
      <c r="F190" s="6">
        <f t="shared" si="18"/>
        <v>6.2512858293047353E-5</v>
      </c>
      <c r="G190" s="3">
        <f t="shared" si="19"/>
        <v>-5.8164679115888879E-2</v>
      </c>
      <c r="H190" s="3">
        <f t="shared" si="20"/>
        <v>1.3249687464348301E-2</v>
      </c>
      <c r="I190" s="4">
        <f t="shared" si="21"/>
        <v>0</v>
      </c>
    </row>
    <row r="191" spans="1:9" x14ac:dyDescent="0.3">
      <c r="A191" s="1" t="s">
        <v>191</v>
      </c>
      <c r="B191" s="1">
        <v>1744.660034</v>
      </c>
      <c r="C191" s="2">
        <f t="shared" si="15"/>
        <v>9.173210661182967E-5</v>
      </c>
      <c r="D191" s="5">
        <f t="shared" si="17"/>
        <v>6.767509301927664E-5</v>
      </c>
      <c r="E191" s="5">
        <f t="shared" si="16"/>
        <v>8.4147793834440847E-9</v>
      </c>
      <c r="F191" s="6">
        <f t="shared" si="18"/>
        <v>6.2958078370720167E-5</v>
      </c>
      <c r="G191" s="3">
        <f t="shared" si="19"/>
        <v>-5.8371437683543755E-2</v>
      </c>
      <c r="H191" s="3">
        <f t="shared" si="20"/>
        <v>4.7190402471127095E-3</v>
      </c>
      <c r="I191" s="4">
        <f t="shared" si="21"/>
        <v>0</v>
      </c>
    </row>
    <row r="192" spans="1:9" x14ac:dyDescent="0.3">
      <c r="A192" s="1" t="s">
        <v>192</v>
      </c>
      <c r="B192" s="1">
        <v>1754.670044</v>
      </c>
      <c r="C192" s="2">
        <f t="shared" si="15"/>
        <v>5.7211163737868895E-3</v>
      </c>
      <c r="D192" s="5">
        <f t="shared" si="17"/>
        <v>6.6931211237421205E-5</v>
      </c>
      <c r="E192" s="5">
        <f t="shared" si="16"/>
        <v>3.2731172562412448E-5</v>
      </c>
      <c r="F192" s="6">
        <f t="shared" si="18"/>
        <v>4.8728423112106547E-5</v>
      </c>
      <c r="G192" s="3">
        <f t="shared" si="19"/>
        <v>-5.1353002022712264E-2</v>
      </c>
      <c r="H192" s="3">
        <f t="shared" si="20"/>
        <v>1.3711261862727241E-2</v>
      </c>
      <c r="I192" s="4">
        <f t="shared" si="21"/>
        <v>0</v>
      </c>
    </row>
    <row r="193" spans="1:9" x14ac:dyDescent="0.3">
      <c r="A193" s="1" t="s">
        <v>193</v>
      </c>
      <c r="B193" s="1">
        <v>1746.380005</v>
      </c>
      <c r="C193" s="2">
        <f t="shared" si="15"/>
        <v>-4.7357532041004645E-3</v>
      </c>
      <c r="D193" s="5">
        <f t="shared" si="17"/>
        <v>6.8014425436963263E-5</v>
      </c>
      <c r="E193" s="5">
        <f t="shared" si="16"/>
        <v>2.2427358410147817E-5</v>
      </c>
      <c r="F193" s="6">
        <f t="shared" si="18"/>
        <v>5.7355200408418751E-5</v>
      </c>
      <c r="G193" s="3">
        <f t="shared" si="19"/>
        <v>-5.571357910620417E-2</v>
      </c>
      <c r="H193" s="3">
        <f t="shared" si="20"/>
        <v>-2.8120125537510208E-3</v>
      </c>
      <c r="I193" s="4">
        <f t="shared" si="21"/>
        <v>0</v>
      </c>
    </row>
    <row r="194" spans="1:9" x14ac:dyDescent="0.3">
      <c r="A194" s="1" t="s">
        <v>194</v>
      </c>
      <c r="B194" s="1">
        <v>1752.0699460000001</v>
      </c>
      <c r="C194" s="2">
        <f t="shared" si="15"/>
        <v>3.2528383122691091E-3</v>
      </c>
      <c r="D194" s="5">
        <f t="shared" si="17"/>
        <v>6.7269694664242601E-5</v>
      </c>
      <c r="E194" s="5">
        <f t="shared" si="16"/>
        <v>1.0580957085765747E-5</v>
      </c>
      <c r="F194" s="6">
        <f t="shared" si="18"/>
        <v>5.5250046669454937E-5</v>
      </c>
      <c r="G194" s="3">
        <f t="shared" si="19"/>
        <v>-5.468157092530495E-2</v>
      </c>
      <c r="H194" s="3">
        <f t="shared" si="20"/>
        <v>6.1409814528236841E-3</v>
      </c>
      <c r="I194" s="4">
        <f t="shared" si="21"/>
        <v>0</v>
      </c>
    </row>
    <row r="195" spans="1:9" x14ac:dyDescent="0.3">
      <c r="A195" s="1" t="s">
        <v>195</v>
      </c>
      <c r="B195" s="1">
        <v>1759.7700199999999</v>
      </c>
      <c r="C195" s="2">
        <f t="shared" si="15"/>
        <v>4.3852148241281608E-3</v>
      </c>
      <c r="D195" s="5">
        <f t="shared" si="17"/>
        <v>6.747542383583645E-5</v>
      </c>
      <c r="E195" s="5">
        <f t="shared" si="16"/>
        <v>1.9230109053753377E-5</v>
      </c>
      <c r="F195" s="6">
        <f t="shared" si="18"/>
        <v>5.1396848142269084E-5</v>
      </c>
      <c r="G195" s="3">
        <f t="shared" si="19"/>
        <v>-5.2740337146712633E-2</v>
      </c>
      <c r="H195" s="3">
        <f t="shared" si="20"/>
        <v>5.5348358614070847E-3</v>
      </c>
      <c r="I195" s="4">
        <f t="shared" si="21"/>
        <v>0</v>
      </c>
    </row>
    <row r="196" spans="1:9" x14ac:dyDescent="0.3">
      <c r="A196" s="1" t="s">
        <v>196</v>
      </c>
      <c r="B196" s="1">
        <v>1762.1099850000001</v>
      </c>
      <c r="C196" s="2">
        <f t="shared" ref="C196:C259" si="22">LN(B196/B195)</f>
        <v>1.328816053354726E-3</v>
      </c>
      <c r="D196" s="5">
        <f t="shared" si="17"/>
        <v>6.5750296028162472E-5</v>
      </c>
      <c r="E196" s="5">
        <f t="shared" ref="E196:E259" si="23">C196^2</f>
        <v>1.7657521036532302E-6</v>
      </c>
      <c r="F196" s="6">
        <f t="shared" si="18"/>
        <v>5.3966735696853188E-5</v>
      </c>
      <c r="G196" s="3">
        <f t="shared" si="19"/>
        <v>-5.4042786417798742E-2</v>
      </c>
      <c r="H196" s="3">
        <f t="shared" si="20"/>
        <v>-2.4070313290522134E-3</v>
      </c>
      <c r="I196" s="4">
        <f t="shared" si="21"/>
        <v>0</v>
      </c>
    </row>
    <row r="197" spans="1:9" x14ac:dyDescent="0.3">
      <c r="A197" s="1" t="s">
        <v>197</v>
      </c>
      <c r="B197" s="1">
        <v>1771.9499510000001</v>
      </c>
      <c r="C197" s="2">
        <f t="shared" si="22"/>
        <v>5.5686613166085804E-3</v>
      </c>
      <c r="D197" s="5">
        <f t="shared" si="17"/>
        <v>6.2896922842911926E-5</v>
      </c>
      <c r="E197" s="5">
        <f t="shared" si="23"/>
        <v>3.1009988859092809E-5</v>
      </c>
      <c r="F197" s="6">
        <f t="shared" si="18"/>
        <v>4.7834623729299881E-5</v>
      </c>
      <c r="G197" s="3">
        <f t="shared" si="19"/>
        <v>-5.0879851982113485E-2</v>
      </c>
      <c r="H197" s="3">
        <f t="shared" si="20"/>
        <v>1.0543570988448091E-2</v>
      </c>
      <c r="I197" s="4">
        <f t="shared" si="21"/>
        <v>0</v>
      </c>
    </row>
    <row r="198" spans="1:9" x14ac:dyDescent="0.3">
      <c r="A198" s="1" t="s">
        <v>198</v>
      </c>
      <c r="B198" s="1">
        <v>1763.3100589999999</v>
      </c>
      <c r="C198" s="2">
        <f t="shared" si="22"/>
        <v>-4.8878493671811471E-3</v>
      </c>
      <c r="D198" s="5">
        <f t="shared" si="17"/>
        <v>6.3729967453060384E-5</v>
      </c>
      <c r="E198" s="5">
        <f t="shared" si="23"/>
        <v>2.3891071436253142E-5</v>
      </c>
      <c r="F198" s="6">
        <f t="shared" si="18"/>
        <v>5.3968581327442573E-5</v>
      </c>
      <c r="G198" s="3">
        <f t="shared" si="19"/>
        <v>-5.4043710525637459E-2</v>
      </c>
      <c r="H198" s="3">
        <f t="shared" si="20"/>
        <v>1.9215938577363454E-2</v>
      </c>
      <c r="I198" s="4">
        <f t="shared" si="21"/>
        <v>0</v>
      </c>
    </row>
    <row r="199" spans="1:9" x14ac:dyDescent="0.3">
      <c r="A199" s="1" t="s">
        <v>199</v>
      </c>
      <c r="B199" s="1">
        <v>1756.540039</v>
      </c>
      <c r="C199" s="2">
        <f t="shared" si="22"/>
        <v>-3.8467708339101382E-3</v>
      </c>
      <c r="D199" s="5">
        <f t="shared" si="17"/>
        <v>6.5021808954959876E-5</v>
      </c>
      <c r="E199" s="5">
        <f t="shared" si="23"/>
        <v>1.47976458486217E-5</v>
      </c>
      <c r="F199" s="6">
        <f t="shared" si="18"/>
        <v>5.2575076568354356E-5</v>
      </c>
      <c r="G199" s="3">
        <f t="shared" si="19"/>
        <v>-5.3341425186484513E-2</v>
      </c>
      <c r="H199" s="3">
        <f t="shared" si="20"/>
        <v>2.0529870430086271E-2</v>
      </c>
      <c r="I199" s="4">
        <f t="shared" si="21"/>
        <v>0</v>
      </c>
    </row>
    <row r="200" spans="1:9" x14ac:dyDescent="0.3">
      <c r="A200" s="1" t="s">
        <v>200</v>
      </c>
      <c r="B200" s="1">
        <v>1761.6400149999999</v>
      </c>
      <c r="C200" s="2">
        <f t="shared" si="22"/>
        <v>2.8992146473564603E-3</v>
      </c>
      <c r="D200" s="5">
        <f t="shared" si="17"/>
        <v>5.8973803952108891E-5</v>
      </c>
      <c r="E200" s="5">
        <f t="shared" si="23"/>
        <v>8.4054455714462452E-6</v>
      </c>
      <c r="F200" s="6">
        <f t="shared" si="18"/>
        <v>5.0959043285185187E-5</v>
      </c>
      <c r="G200" s="3">
        <f t="shared" si="19"/>
        <v>-5.2515232320437352E-2</v>
      </c>
      <c r="H200" s="3">
        <f t="shared" si="20"/>
        <v>1.3260618338082456E-2</v>
      </c>
      <c r="I200" s="4">
        <f t="shared" si="21"/>
        <v>0</v>
      </c>
    </row>
    <row r="201" spans="1:9" x14ac:dyDescent="0.3">
      <c r="A201" s="1" t="s">
        <v>201</v>
      </c>
      <c r="B201" s="1">
        <v>1767.9300539999999</v>
      </c>
      <c r="C201" s="2">
        <f t="shared" si="22"/>
        <v>3.5641993420361018E-3</v>
      </c>
      <c r="D201" s="5">
        <f t="shared" si="17"/>
        <v>5.7906383914948136E-5</v>
      </c>
      <c r="E201" s="5">
        <f t="shared" si="23"/>
        <v>1.2703516949770581E-5</v>
      </c>
      <c r="F201" s="6">
        <f t="shared" si="18"/>
        <v>4.4814663605523351E-5</v>
      </c>
      <c r="G201" s="3">
        <f t="shared" si="19"/>
        <v>-4.9247561198124873E-2</v>
      </c>
      <c r="H201" s="3">
        <f t="shared" si="20"/>
        <v>1.4025094004095E-2</v>
      </c>
      <c r="I201" s="4">
        <f t="shared" si="21"/>
        <v>0</v>
      </c>
    </row>
    <row r="202" spans="1:9" x14ac:dyDescent="0.3">
      <c r="A202" s="1" t="s">
        <v>202</v>
      </c>
      <c r="B202" s="1">
        <v>1762.969971</v>
      </c>
      <c r="C202" s="2">
        <f t="shared" si="22"/>
        <v>-2.8095308434487949E-3</v>
      </c>
      <c r="D202" s="5">
        <f t="shared" si="17"/>
        <v>5.3351190579421566E-5</v>
      </c>
      <c r="E202" s="5">
        <f t="shared" si="23"/>
        <v>7.8934635602900976E-6</v>
      </c>
      <c r="F202" s="6">
        <f t="shared" si="18"/>
        <v>4.5249581164698424E-5</v>
      </c>
      <c r="G202" s="3">
        <f t="shared" si="19"/>
        <v>-4.9485953190049066E-2</v>
      </c>
      <c r="H202" s="3">
        <f t="shared" si="20"/>
        <v>6.1263895961803242E-3</v>
      </c>
      <c r="I202" s="4">
        <f t="shared" si="21"/>
        <v>0</v>
      </c>
    </row>
    <row r="203" spans="1:9" x14ac:dyDescent="0.3">
      <c r="A203" s="1" t="s">
        <v>203</v>
      </c>
      <c r="B203" s="1">
        <v>1770.48999</v>
      </c>
      <c r="C203" s="2">
        <f t="shared" si="22"/>
        <v>4.2564684115141554E-3</v>
      </c>
      <c r="D203" s="5">
        <f t="shared" si="17"/>
        <v>4.1887913754346467E-5</v>
      </c>
      <c r="E203" s="5">
        <f t="shared" si="23"/>
        <v>1.8117523338217837E-5</v>
      </c>
      <c r="F203" s="6">
        <f t="shared" si="18"/>
        <v>4.0623027014064753E-5</v>
      </c>
      <c r="G203" s="3">
        <f t="shared" si="19"/>
        <v>-4.6887901815925503E-2</v>
      </c>
      <c r="H203" s="3">
        <f t="shared" si="20"/>
        <v>2.7492531417496829E-2</v>
      </c>
      <c r="I203" s="4">
        <f t="shared" si="21"/>
        <v>0</v>
      </c>
    </row>
    <row r="204" spans="1:9" x14ac:dyDescent="0.3">
      <c r="A204" s="1" t="s">
        <v>204</v>
      </c>
      <c r="B204" s="1">
        <v>1747.150024</v>
      </c>
      <c r="C204" s="2">
        <f t="shared" si="22"/>
        <v>-1.3270436104209306E-2</v>
      </c>
      <c r="D204" s="5">
        <f t="shared" si="17"/>
        <v>5.464939083492524E-5</v>
      </c>
      <c r="E204" s="5">
        <f t="shared" si="23"/>
        <v>1.7610447439590185E-4</v>
      </c>
      <c r="F204" s="6">
        <f t="shared" si="18"/>
        <v>3.5232204437830452E-5</v>
      </c>
      <c r="G204" s="3">
        <f t="shared" si="19"/>
        <v>-4.3666116267749598E-2</v>
      </c>
      <c r="H204" s="3">
        <f t="shared" si="20"/>
        <v>1.9103512986121743E-2</v>
      </c>
      <c r="I204" s="4">
        <f t="shared" si="21"/>
        <v>0</v>
      </c>
    </row>
    <row r="205" spans="1:9" x14ac:dyDescent="0.3">
      <c r="A205" s="1" t="s">
        <v>205</v>
      </c>
      <c r="B205" s="1">
        <v>1770.6099850000001</v>
      </c>
      <c r="C205" s="2">
        <f t="shared" si="22"/>
        <v>1.3338208830702846E-2</v>
      </c>
      <c r="D205" s="5">
        <f t="shared" si="17"/>
        <v>4.2161245523025154E-5</v>
      </c>
      <c r="E205" s="5">
        <f t="shared" si="23"/>
        <v>1.7790781481143937E-4</v>
      </c>
      <c r="F205" s="6">
        <f t="shared" si="18"/>
        <v>8.8656814231998692E-5</v>
      </c>
      <c r="G205" s="3">
        <f t="shared" si="19"/>
        <v>-6.9267692268269829E-2</v>
      </c>
      <c r="H205" s="3">
        <f t="shared" si="20"/>
        <v>1.7116701347020667E-2</v>
      </c>
      <c r="I205" s="4">
        <f t="shared" si="21"/>
        <v>0</v>
      </c>
    </row>
    <row r="206" spans="1:9" x14ac:dyDescent="0.3">
      <c r="A206" s="1" t="s">
        <v>206</v>
      </c>
      <c r="B206" s="1">
        <v>1771.8900149999999</v>
      </c>
      <c r="C206" s="2">
        <f t="shared" si="22"/>
        <v>7.2267046193816081E-4</v>
      </c>
      <c r="D206" s="5">
        <f t="shared" si="17"/>
        <v>4.1340814564634887E-5</v>
      </c>
      <c r="E206" s="5">
        <f t="shared" si="23"/>
        <v>5.2225259655791472E-7</v>
      </c>
      <c r="F206" s="6">
        <f t="shared" si="18"/>
        <v>8.0170284923781142E-5</v>
      </c>
      <c r="G206" s="3">
        <f t="shared" si="19"/>
        <v>-6.5869045728251654E-2</v>
      </c>
      <c r="H206" s="3">
        <f t="shared" si="20"/>
        <v>1.963970071643336E-2</v>
      </c>
      <c r="I206" s="4">
        <f t="shared" si="21"/>
        <v>0</v>
      </c>
    </row>
    <row r="207" spans="1:9" x14ac:dyDescent="0.3">
      <c r="A207" s="1" t="s">
        <v>207</v>
      </c>
      <c r="B207" s="1">
        <v>1767.6899410000001</v>
      </c>
      <c r="C207" s="2">
        <f t="shared" si="22"/>
        <v>-2.3732058738506249E-3</v>
      </c>
      <c r="D207" s="5">
        <f t="shared" si="17"/>
        <v>4.1909318249914467E-5</v>
      </c>
      <c r="E207" s="5">
        <f t="shared" si="23"/>
        <v>5.6321061196791084E-6</v>
      </c>
      <c r="F207" s="6">
        <f t="shared" si="18"/>
        <v>2.9911617213573333E-5</v>
      </c>
      <c r="G207" s="3">
        <f t="shared" si="19"/>
        <v>-4.0234129122172717E-2</v>
      </c>
      <c r="H207" s="3">
        <f t="shared" si="20"/>
        <v>1.4058946184200132E-2</v>
      </c>
      <c r="I207" s="4">
        <f t="shared" si="21"/>
        <v>0</v>
      </c>
    </row>
    <row r="208" spans="1:9" x14ac:dyDescent="0.3">
      <c r="A208" s="1" t="s">
        <v>208</v>
      </c>
      <c r="B208" s="1">
        <v>1782</v>
      </c>
      <c r="C208" s="2">
        <f t="shared" si="22"/>
        <v>8.0627529503191214E-3</v>
      </c>
      <c r="D208" s="5">
        <f t="shared" si="17"/>
        <v>3.9712526062657088E-5</v>
      </c>
      <c r="E208" s="5">
        <f t="shared" si="23"/>
        <v>6.5007985137879702E-5</v>
      </c>
      <c r="F208" s="6">
        <f t="shared" si="18"/>
        <v>3.1751698853448562E-5</v>
      </c>
      <c r="G208" s="3">
        <f t="shared" si="19"/>
        <v>-4.1453207620338953E-2</v>
      </c>
      <c r="H208" s="3">
        <f t="shared" si="20"/>
        <v>8.447351456421389E-3</v>
      </c>
      <c r="I208" s="4">
        <f t="shared" si="21"/>
        <v>0</v>
      </c>
    </row>
    <row r="209" spans="1:9" x14ac:dyDescent="0.3">
      <c r="A209" s="1" t="s">
        <v>209</v>
      </c>
      <c r="B209" s="1">
        <v>1790.619995</v>
      </c>
      <c r="C209" s="2">
        <f t="shared" si="22"/>
        <v>4.8255967550053921E-3</v>
      </c>
      <c r="D209" s="5">
        <f t="shared" si="17"/>
        <v>3.3304980576455664E-5</v>
      </c>
      <c r="E209" s="5">
        <f t="shared" si="23"/>
        <v>2.328638404191857E-5</v>
      </c>
      <c r="F209" s="6">
        <f t="shared" si="18"/>
        <v>4.6795254603719416E-5</v>
      </c>
      <c r="G209" s="3">
        <f t="shared" si="19"/>
        <v>-5.0324047709781758E-2</v>
      </c>
      <c r="H209" s="3">
        <f t="shared" si="20"/>
        <v>1.5114809667379461E-3</v>
      </c>
      <c r="I209" s="4">
        <f t="shared" si="21"/>
        <v>0</v>
      </c>
    </row>
    <row r="210" spans="1:9" x14ac:dyDescent="0.3">
      <c r="A210" s="1" t="s">
        <v>210</v>
      </c>
      <c r="B210" s="1">
        <v>1798.1800539999999</v>
      </c>
      <c r="C210" s="2">
        <f t="shared" si="22"/>
        <v>4.2131465000790243E-3</v>
      </c>
      <c r="D210" s="5">
        <f t="shared" si="17"/>
        <v>3.2388624402535992E-5</v>
      </c>
      <c r="E210" s="5">
        <f t="shared" si="23"/>
        <v>1.7750603431128133E-5</v>
      </c>
      <c r="F210" s="6">
        <f t="shared" si="18"/>
        <v>3.0499773546785278E-5</v>
      </c>
      <c r="G210" s="3">
        <f t="shared" si="19"/>
        <v>-4.0627768164922091E-2</v>
      </c>
      <c r="H210" s="3">
        <f t="shared" si="20"/>
        <v>2.0185777240756151E-3</v>
      </c>
      <c r="I210" s="4">
        <f t="shared" si="21"/>
        <v>0</v>
      </c>
    </row>
    <row r="211" spans="1:9" x14ac:dyDescent="0.3">
      <c r="A211" s="1" t="s">
        <v>211</v>
      </c>
      <c r="B211" s="1">
        <v>1791.530029</v>
      </c>
      <c r="C211" s="2">
        <f t="shared" si="22"/>
        <v>-3.7050527499677332E-3</v>
      </c>
      <c r="D211" s="5">
        <f t="shared" si="17"/>
        <v>3.2490147986967538E-5</v>
      </c>
      <c r="E211" s="5">
        <f t="shared" si="23"/>
        <v>1.3727415880043462E-5</v>
      </c>
      <c r="F211" s="6">
        <f t="shared" si="18"/>
        <v>2.8289978530541792E-5</v>
      </c>
      <c r="G211" s="3">
        <f t="shared" si="19"/>
        <v>-3.9128298872310556E-2</v>
      </c>
      <c r="H211" s="3">
        <f t="shared" si="20"/>
        <v>2.7592898889807829E-3</v>
      </c>
      <c r="I211" s="4">
        <f t="shared" si="21"/>
        <v>0</v>
      </c>
    </row>
    <row r="212" spans="1:9" x14ac:dyDescent="0.3">
      <c r="A212" s="1" t="s">
        <v>212</v>
      </c>
      <c r="B212" s="1">
        <v>1787.869995</v>
      </c>
      <c r="C212" s="2">
        <f t="shared" si="22"/>
        <v>-2.0450551774362094E-3</v>
      </c>
      <c r="D212" s="5">
        <f t="shared" si="17"/>
        <v>3.29586491456752E-5</v>
      </c>
      <c r="E212" s="5">
        <f t="shared" si="23"/>
        <v>4.1822506787586457E-6</v>
      </c>
      <c r="F212" s="6">
        <f t="shared" si="18"/>
        <v>2.7236582997028798E-5</v>
      </c>
      <c r="G212" s="3">
        <f t="shared" si="19"/>
        <v>-3.8392904532292091E-2</v>
      </c>
      <c r="H212" s="3">
        <f t="shared" si="20"/>
        <v>2.0525096793878633E-3</v>
      </c>
      <c r="I212" s="4">
        <f t="shared" si="21"/>
        <v>0</v>
      </c>
    </row>
    <row r="213" spans="1:9" x14ac:dyDescent="0.3">
      <c r="A213" s="1" t="s">
        <v>213</v>
      </c>
      <c r="B213" s="1">
        <v>1781.369995</v>
      </c>
      <c r="C213" s="2">
        <f t="shared" si="22"/>
        <v>-3.6422359964005456E-3</v>
      </c>
      <c r="D213" s="5">
        <f t="shared" si="17"/>
        <v>3.2867482663669424E-5</v>
      </c>
      <c r="E213" s="5">
        <f t="shared" si="23"/>
        <v>1.3265883053475875E-5</v>
      </c>
      <c r="F213" s="6">
        <f t="shared" si="18"/>
        <v>2.4901257574938562E-5</v>
      </c>
      <c r="G213" s="3">
        <f t="shared" si="19"/>
        <v>-3.6710077253536214E-2</v>
      </c>
      <c r="H213" s="3">
        <f t="shared" si="20"/>
        <v>5.131999105015066E-3</v>
      </c>
      <c r="I213" s="4">
        <f t="shared" si="21"/>
        <v>0</v>
      </c>
    </row>
    <row r="214" spans="1:9" x14ac:dyDescent="0.3">
      <c r="A214" s="1" t="s">
        <v>214</v>
      </c>
      <c r="B214" s="1">
        <v>1795.849976</v>
      </c>
      <c r="C214" s="2">
        <f t="shared" si="22"/>
        <v>8.0957057171071184E-3</v>
      </c>
      <c r="D214" s="5">
        <f t="shared" si="17"/>
        <v>3.370836321933766E-5</v>
      </c>
      <c r="E214" s="5">
        <f t="shared" si="23"/>
        <v>6.5540451058000886E-5</v>
      </c>
      <c r="F214" s="6">
        <f t="shared" si="18"/>
        <v>2.7379034772815229E-5</v>
      </c>
      <c r="G214" s="3">
        <f t="shared" si="19"/>
        <v>-3.8493174176033061E-2</v>
      </c>
      <c r="H214" s="3">
        <f t="shared" si="20"/>
        <v>1.9982597892904226E-3</v>
      </c>
      <c r="I214" s="4">
        <f t="shared" si="21"/>
        <v>0</v>
      </c>
    </row>
    <row r="215" spans="1:9" x14ac:dyDescent="0.3">
      <c r="A215" s="1" t="s">
        <v>215</v>
      </c>
      <c r="B215" s="1">
        <v>1804.76001</v>
      </c>
      <c r="C215" s="2">
        <f t="shared" si="22"/>
        <v>4.9491903993277523E-3</v>
      </c>
      <c r="D215" s="5">
        <f t="shared" si="17"/>
        <v>3.4171546245747733E-5</v>
      </c>
      <c r="E215" s="5">
        <f t="shared" si="23"/>
        <v>2.4494485608797995E-5</v>
      </c>
      <c r="F215" s="6">
        <f t="shared" si="18"/>
        <v>4.2621347814163359E-5</v>
      </c>
      <c r="G215" s="3">
        <f t="shared" si="19"/>
        <v>-4.8027308365085453E-2</v>
      </c>
      <c r="H215" s="3">
        <f t="shared" si="20"/>
        <v>7.7676070589624769E-5</v>
      </c>
      <c r="I215" s="4">
        <f t="shared" si="21"/>
        <v>0</v>
      </c>
    </row>
    <row r="216" spans="1:9" x14ac:dyDescent="0.3">
      <c r="A216" s="1" t="s">
        <v>216</v>
      </c>
      <c r="B216" s="1">
        <v>1802.4799800000001</v>
      </c>
      <c r="C216" s="2">
        <f t="shared" si="22"/>
        <v>-1.2641411771629597E-3</v>
      </c>
      <c r="D216" s="5">
        <f t="shared" ref="D216:D279" si="24">_xlfn.STDEV.S(C196:C216) ^ 2</f>
        <v>3.4011044220884262E-5</v>
      </c>
      <c r="E216" s="5">
        <f t="shared" si="23"/>
        <v>1.5980529157989536E-6</v>
      </c>
      <c r="F216" s="6">
        <f t="shared" ref="F216:F279" si="25">D215*lambda+E215*(1-lambda)</f>
        <v>3.146196926740181E-5</v>
      </c>
      <c r="G216" s="3">
        <f t="shared" ref="G216:G279" si="26">SQRT(F216 * 10)*Factor</f>
        <v>-4.1263646987179235E-2</v>
      </c>
      <c r="H216" s="3">
        <f t="shared" si="20"/>
        <v>-1.1453514867994046E-2</v>
      </c>
      <c r="I216" s="4">
        <f t="shared" si="21"/>
        <v>0</v>
      </c>
    </row>
    <row r="217" spans="1:9" x14ac:dyDescent="0.3">
      <c r="A217" s="1" t="s">
        <v>217</v>
      </c>
      <c r="B217" s="1">
        <v>1802.75</v>
      </c>
      <c r="C217" s="2">
        <f t="shared" si="22"/>
        <v>1.4979349556215417E-4</v>
      </c>
      <c r="D217" s="5">
        <f t="shared" si="24"/>
        <v>3.4055203902855719E-5</v>
      </c>
      <c r="E217" s="5">
        <f t="shared" si="23"/>
        <v>2.2438091312729102E-8</v>
      </c>
      <c r="F217" s="6">
        <f t="shared" si="25"/>
        <v>2.4935406655460375E-5</v>
      </c>
      <c r="G217" s="3">
        <f t="shared" si="26"/>
        <v>-3.6735240357830969E-2</v>
      </c>
      <c r="H217" s="3">
        <f t="shared" ref="H217:H280" si="27">LN(B228/B218)</f>
        <v>-1.7713201831812242E-2</v>
      </c>
      <c r="I217" s="4">
        <f t="shared" ref="I217:I280" si="28">IF(H217&lt;G217, 1, 0)</f>
        <v>0</v>
      </c>
    </row>
    <row r="218" spans="1:9" x14ac:dyDescent="0.3">
      <c r="A218" s="1" t="s">
        <v>218</v>
      </c>
      <c r="B218" s="1">
        <v>1807.2299800000001</v>
      </c>
      <c r="C218" s="2">
        <f t="shared" si="22"/>
        <v>2.4819984180859708E-3</v>
      </c>
      <c r="D218" s="5">
        <f t="shared" si="24"/>
        <v>3.3125178732014851E-5</v>
      </c>
      <c r="E218" s="5">
        <f t="shared" si="23"/>
        <v>6.1603161473812617E-6</v>
      </c>
      <c r="F218" s="6">
        <f t="shared" si="25"/>
        <v>2.4526029475623682E-5</v>
      </c>
      <c r="G218" s="3">
        <f t="shared" si="26"/>
        <v>-3.6432441907591422E-2</v>
      </c>
      <c r="H218" s="3">
        <f t="shared" si="27"/>
        <v>-1.7028619308367441E-2</v>
      </c>
      <c r="I218" s="4">
        <f t="shared" si="28"/>
        <v>0</v>
      </c>
    </row>
    <row r="219" spans="1:9" x14ac:dyDescent="0.3">
      <c r="A219" s="1" t="s">
        <v>219</v>
      </c>
      <c r="B219" s="1">
        <v>1805.8100589999999</v>
      </c>
      <c r="C219" s="2">
        <f t="shared" si="22"/>
        <v>-7.8599797277335186E-4</v>
      </c>
      <c r="D219" s="5">
        <f t="shared" si="24"/>
        <v>3.1536375610105042E-5</v>
      </c>
      <c r="E219" s="5">
        <f t="shared" si="23"/>
        <v>6.177928132038188E-7</v>
      </c>
      <c r="F219" s="6">
        <f t="shared" si="25"/>
        <v>2.5575017208317445E-5</v>
      </c>
      <c r="G219" s="3">
        <f t="shared" si="26"/>
        <v>-3.7203399468840492E-2</v>
      </c>
      <c r="H219" s="3">
        <f t="shared" si="27"/>
        <v>-8.0057430615278653E-3</v>
      </c>
      <c r="I219" s="4">
        <f t="shared" si="28"/>
        <v>0</v>
      </c>
    </row>
    <row r="220" spans="1:9" x14ac:dyDescent="0.3">
      <c r="A220" s="1" t="s">
        <v>220</v>
      </c>
      <c r="B220" s="1">
        <v>1800.900024</v>
      </c>
      <c r="C220" s="2">
        <f t="shared" si="22"/>
        <v>-2.7227239896043956E-3</v>
      </c>
      <c r="D220" s="5">
        <f t="shared" si="24"/>
        <v>3.103666592859965E-5</v>
      </c>
      <c r="E220" s="5">
        <f t="shared" si="23"/>
        <v>7.4132259235672772E-6</v>
      </c>
      <c r="F220" s="6">
        <f t="shared" si="25"/>
        <v>2.28791724269727E-5</v>
      </c>
      <c r="G220" s="3">
        <f t="shared" si="26"/>
        <v>-3.5188018677479636E-2</v>
      </c>
      <c r="H220" s="3">
        <f t="shared" si="27"/>
        <v>-7.9135929702853405E-3</v>
      </c>
      <c r="I220" s="4">
        <f t="shared" si="28"/>
        <v>0</v>
      </c>
    </row>
    <row r="221" spans="1:9" x14ac:dyDescent="0.3">
      <c r="A221" s="1" t="s">
        <v>221</v>
      </c>
      <c r="B221" s="1">
        <v>1795.150024</v>
      </c>
      <c r="C221" s="2">
        <f t="shared" si="22"/>
        <v>-3.1979559926300456E-3</v>
      </c>
      <c r="D221" s="5">
        <f t="shared" si="24"/>
        <v>3.1763354739056124E-5</v>
      </c>
      <c r="E221" s="5">
        <f t="shared" si="23"/>
        <v>1.022692253079842E-5</v>
      </c>
      <c r="F221" s="6">
        <f t="shared" si="25"/>
        <v>2.4422102727190582E-5</v>
      </c>
      <c r="G221" s="3">
        <f t="shared" si="26"/>
        <v>-3.635517043611812E-2</v>
      </c>
      <c r="H221" s="3">
        <f t="shared" si="27"/>
        <v>9.9016558227381542E-3</v>
      </c>
      <c r="I221" s="4">
        <f t="shared" si="28"/>
        <v>0</v>
      </c>
    </row>
    <row r="222" spans="1:9" x14ac:dyDescent="0.3">
      <c r="A222" s="1" t="s">
        <v>222</v>
      </c>
      <c r="B222" s="1">
        <v>1792.8100589999999</v>
      </c>
      <c r="C222" s="2">
        <f t="shared" si="22"/>
        <v>-1.3043430125310575E-3</v>
      </c>
      <c r="D222" s="5">
        <f t="shared" si="24"/>
        <v>3.1593665932475315E-5</v>
      </c>
      <c r="E222" s="5">
        <f t="shared" si="23"/>
        <v>1.7013106943385944E-6</v>
      </c>
      <c r="F222" s="6">
        <f t="shared" si="25"/>
        <v>2.5733153720743964E-5</v>
      </c>
      <c r="G222" s="3">
        <f t="shared" si="26"/>
        <v>-3.7318241024297961E-2</v>
      </c>
      <c r="H222" s="3">
        <f t="shared" si="27"/>
        <v>1.3670575057833893E-2</v>
      </c>
      <c r="I222" s="4">
        <f t="shared" si="28"/>
        <v>0</v>
      </c>
    </row>
    <row r="223" spans="1:9" x14ac:dyDescent="0.3">
      <c r="A223" s="1" t="s">
        <v>223</v>
      </c>
      <c r="B223" s="1">
        <v>1785.030029</v>
      </c>
      <c r="C223" s="2">
        <f t="shared" si="22"/>
        <v>-4.3490162059933515E-3</v>
      </c>
      <c r="D223" s="5">
        <f t="shared" si="24"/>
        <v>3.2241494967331267E-5</v>
      </c>
      <c r="E223" s="5">
        <f t="shared" si="23"/>
        <v>1.8913941959992804E-5</v>
      </c>
      <c r="F223" s="6">
        <f t="shared" si="25"/>
        <v>2.3223806465797034E-5</v>
      </c>
      <c r="G223" s="3">
        <f t="shared" si="26"/>
        <v>-3.5452050558484022E-2</v>
      </c>
      <c r="H223" s="3">
        <f t="shared" si="27"/>
        <v>7.3025349680033384E-3</v>
      </c>
      <c r="I223" s="4">
        <f t="shared" si="28"/>
        <v>0</v>
      </c>
    </row>
    <row r="224" spans="1:9" x14ac:dyDescent="0.3">
      <c r="A224" s="1" t="s">
        <v>224</v>
      </c>
      <c r="B224" s="1">
        <v>1805.089966</v>
      </c>
      <c r="C224" s="2">
        <f t="shared" si="22"/>
        <v>1.1175195142734471E-2</v>
      </c>
      <c r="D224" s="5">
        <f t="shared" si="24"/>
        <v>3.7056195264235789E-5</v>
      </c>
      <c r="E224" s="5">
        <f t="shared" si="23"/>
        <v>1.2488498647819611E-4</v>
      </c>
      <c r="F224" s="6">
        <f t="shared" si="25"/>
        <v>2.8509780125276496E-5</v>
      </c>
      <c r="G224" s="3">
        <f t="shared" si="26"/>
        <v>-3.9280010220284767E-2</v>
      </c>
      <c r="H224" s="3">
        <f t="shared" si="27"/>
        <v>1.0791112801364109E-2</v>
      </c>
      <c r="I224" s="4">
        <f t="shared" si="28"/>
        <v>0</v>
      </c>
    </row>
    <row r="225" spans="1:9" x14ac:dyDescent="0.3">
      <c r="A225" s="1" t="s">
        <v>225</v>
      </c>
      <c r="B225" s="1">
        <v>1808.369995</v>
      </c>
      <c r="C225" s="2">
        <f t="shared" si="22"/>
        <v>1.8154510836030993E-3</v>
      </c>
      <c r="D225" s="5">
        <f t="shared" si="24"/>
        <v>2.6483547147057622E-5</v>
      </c>
      <c r="E225" s="5">
        <f t="shared" si="23"/>
        <v>3.2958626369556675E-6</v>
      </c>
      <c r="F225" s="6">
        <f t="shared" si="25"/>
        <v>6.1648256804144684E-5</v>
      </c>
      <c r="G225" s="3">
        <f t="shared" si="26"/>
        <v>-5.7761047227570105E-2</v>
      </c>
      <c r="H225" s="3">
        <f t="shared" si="27"/>
        <v>1.6887341972076943E-2</v>
      </c>
      <c r="I225" s="4">
        <f t="shared" si="28"/>
        <v>0</v>
      </c>
    </row>
    <row r="226" spans="1:9" x14ac:dyDescent="0.3">
      <c r="A226" s="1" t="s">
        <v>226</v>
      </c>
      <c r="B226" s="1">
        <v>1802.619995</v>
      </c>
      <c r="C226" s="2">
        <f t="shared" si="22"/>
        <v>-3.1847248958637646E-3</v>
      </c>
      <c r="D226" s="5">
        <f t="shared" si="24"/>
        <v>2.0155022249867875E-5</v>
      </c>
      <c r="E226" s="5">
        <f t="shared" si="23"/>
        <v>1.0142472662334465E-5</v>
      </c>
      <c r="F226" s="6">
        <f t="shared" si="25"/>
        <v>1.9990995484229076E-5</v>
      </c>
      <c r="G226" s="3">
        <f t="shared" si="26"/>
        <v>-3.2892120201095547E-2</v>
      </c>
      <c r="H226" s="3">
        <f t="shared" si="27"/>
        <v>3.3003044448378323E-2</v>
      </c>
      <c r="I226" s="4">
        <f t="shared" si="28"/>
        <v>0</v>
      </c>
    </row>
    <row r="227" spans="1:9" x14ac:dyDescent="0.3">
      <c r="A227" s="1" t="s">
        <v>227</v>
      </c>
      <c r="B227" s="1">
        <v>1782.219971</v>
      </c>
      <c r="C227" s="2">
        <f t="shared" si="22"/>
        <v>-1.1381397443021539E-2</v>
      </c>
      <c r="D227" s="5">
        <f t="shared" si="24"/>
        <v>2.7289600647205255E-5</v>
      </c>
      <c r="E227" s="5">
        <f t="shared" si="23"/>
        <v>1.2953620775601722E-4</v>
      </c>
      <c r="F227" s="6">
        <f t="shared" si="25"/>
        <v>1.7351508365358521E-5</v>
      </c>
      <c r="G227" s="3">
        <f t="shared" si="26"/>
        <v>-3.0643846281574474E-2</v>
      </c>
      <c r="H227" s="3">
        <f t="shared" si="27"/>
        <v>3.6444091504164305E-2</v>
      </c>
      <c r="I227" s="4">
        <f t="shared" si="28"/>
        <v>0</v>
      </c>
    </row>
    <row r="228" spans="1:9" x14ac:dyDescent="0.3">
      <c r="A228" s="1" t="s">
        <v>228</v>
      </c>
      <c r="B228" s="1">
        <v>1775.5</v>
      </c>
      <c r="C228" s="2">
        <f t="shared" si="22"/>
        <v>-3.7776885457322393E-3</v>
      </c>
      <c r="D228" s="5">
        <f t="shared" si="24"/>
        <v>2.7755722563689587E-5</v>
      </c>
      <c r="E228" s="5">
        <f t="shared" si="23"/>
        <v>1.4270930748556561E-5</v>
      </c>
      <c r="F228" s="6">
        <f t="shared" si="25"/>
        <v>5.5918650637672607E-5</v>
      </c>
      <c r="G228" s="3">
        <f t="shared" si="26"/>
        <v>-5.5011438263155195E-2</v>
      </c>
      <c r="H228" s="3">
        <f t="shared" si="27"/>
        <v>3.6366237059333305E-2</v>
      </c>
      <c r="I228" s="4">
        <f t="shared" si="28"/>
        <v>0</v>
      </c>
    </row>
    <row r="229" spans="1:9" x14ac:dyDescent="0.3">
      <c r="A229" s="1" t="s">
        <v>229</v>
      </c>
      <c r="B229" s="1">
        <v>1775.3199460000001</v>
      </c>
      <c r="C229" s="2">
        <f t="shared" si="22"/>
        <v>-1.0141544932860369E-4</v>
      </c>
      <c r="D229" s="5">
        <f t="shared" si="24"/>
        <v>2.4518527521177011E-5</v>
      </c>
      <c r="E229" s="5">
        <f t="shared" si="23"/>
        <v>1.0285093362522583E-8</v>
      </c>
      <c r="F229" s="6">
        <f t="shared" si="25"/>
        <v>2.3979980855452339E-5</v>
      </c>
      <c r="G229" s="3">
        <f t="shared" si="26"/>
        <v>-3.6024592273669415E-2</v>
      </c>
      <c r="H229" s="3">
        <f t="shared" si="27"/>
        <v>3.4017941118015114E-2</v>
      </c>
      <c r="I229" s="4">
        <f t="shared" si="28"/>
        <v>0</v>
      </c>
    </row>
    <row r="230" spans="1:9" x14ac:dyDescent="0.3">
      <c r="A230" s="1" t="s">
        <v>230</v>
      </c>
      <c r="B230" s="1">
        <v>1786.540039</v>
      </c>
      <c r="C230" s="2">
        <f t="shared" si="22"/>
        <v>6.3001522572351445E-3</v>
      </c>
      <c r="D230" s="5">
        <f t="shared" si="24"/>
        <v>2.5359998473326814E-5</v>
      </c>
      <c r="E230" s="5">
        <f t="shared" si="23"/>
        <v>3.9691918464345089E-5</v>
      </c>
      <c r="F230" s="6">
        <f t="shared" si="25"/>
        <v>1.7656219641388951E-5</v>
      </c>
      <c r="G230" s="3">
        <f t="shared" si="26"/>
        <v>-3.0911744814989837E-2</v>
      </c>
      <c r="H230" s="3">
        <f t="shared" si="27"/>
        <v>2.8222333937105305E-2</v>
      </c>
      <c r="I230" s="4">
        <f t="shared" si="28"/>
        <v>0</v>
      </c>
    </row>
    <row r="231" spans="1:9" x14ac:dyDescent="0.3">
      <c r="A231" s="1" t="s">
        <v>231</v>
      </c>
      <c r="B231" s="1">
        <v>1781</v>
      </c>
      <c r="C231" s="2">
        <f t="shared" si="22"/>
        <v>-3.1058059013874917E-3</v>
      </c>
      <c r="D231" s="5">
        <f t="shared" si="24"/>
        <v>2.4747727394780316E-5</v>
      </c>
      <c r="E231" s="5">
        <f t="shared" si="23"/>
        <v>9.6460302970933699E-6</v>
      </c>
      <c r="F231" s="6">
        <f t="shared" si="25"/>
        <v>2.937293607081193E-5</v>
      </c>
      <c r="G231" s="3">
        <f t="shared" si="26"/>
        <v>-3.9870193020017125E-2</v>
      </c>
      <c r="H231" s="3">
        <f t="shared" si="27"/>
        <v>1.1378407828333971E-2</v>
      </c>
      <c r="I231" s="4">
        <f t="shared" si="28"/>
        <v>0</v>
      </c>
    </row>
    <row r="232" spans="1:9" x14ac:dyDescent="0.3">
      <c r="A232" s="1" t="s">
        <v>232</v>
      </c>
      <c r="B232" s="1">
        <v>1810.650024</v>
      </c>
      <c r="C232" s="2">
        <f t="shared" si="22"/>
        <v>1.6510905780492569E-2</v>
      </c>
      <c r="D232" s="5">
        <f t="shared" si="24"/>
        <v>3.7642962260858421E-5</v>
      </c>
      <c r="E232" s="5">
        <f t="shared" si="23"/>
        <v>2.7261000969230296E-4</v>
      </c>
      <c r="F232" s="6">
        <f t="shared" si="25"/>
        <v>2.0519252207427971E-5</v>
      </c>
      <c r="G232" s="3">
        <f t="shared" si="26"/>
        <v>-3.3323869335774754E-2</v>
      </c>
      <c r="H232" s="3">
        <f t="shared" si="27"/>
        <v>9.4435778660615973E-3</v>
      </c>
      <c r="I232" s="4">
        <f t="shared" si="28"/>
        <v>0</v>
      </c>
    </row>
    <row r="233" spans="1:9" x14ac:dyDescent="0.3">
      <c r="A233" s="1" t="s">
        <v>233</v>
      </c>
      <c r="B233" s="1">
        <v>1809.599976</v>
      </c>
      <c r="C233" s="2">
        <f t="shared" si="22"/>
        <v>-5.8009697089771866E-4</v>
      </c>
      <c r="D233" s="5">
        <f t="shared" si="24"/>
        <v>3.7371509222029579E-5</v>
      </c>
      <c r="E233" s="5">
        <f t="shared" si="23"/>
        <v>3.3651249564470863E-7</v>
      </c>
      <c r="F233" s="6">
        <f t="shared" si="25"/>
        <v>1.0343373554166289E-4</v>
      </c>
      <c r="G233" s="3">
        <f t="shared" si="26"/>
        <v>-7.4817942858720246E-2</v>
      </c>
      <c r="H233" s="3">
        <f t="shared" si="27"/>
        <v>1.0699767995710437E-2</v>
      </c>
      <c r="I233" s="4">
        <f t="shared" si="28"/>
        <v>0</v>
      </c>
    </row>
    <row r="234" spans="1:9" x14ac:dyDescent="0.3">
      <c r="A234" s="1" t="s">
        <v>234</v>
      </c>
      <c r="B234" s="1">
        <v>1818.3199460000001</v>
      </c>
      <c r="C234" s="2">
        <f t="shared" si="22"/>
        <v>4.8071550529039308E-3</v>
      </c>
      <c r="D234" s="5">
        <f t="shared" si="24"/>
        <v>3.7207595293675768E-5</v>
      </c>
      <c r="E234" s="5">
        <f t="shared" si="23"/>
        <v>2.3108739702659794E-5</v>
      </c>
      <c r="F234" s="6">
        <f t="shared" si="25"/>
        <v>2.7001710138641814E-5</v>
      </c>
      <c r="G234" s="3">
        <f t="shared" si="26"/>
        <v>-3.8227006779011502E-2</v>
      </c>
      <c r="H234" s="3">
        <f t="shared" si="27"/>
        <v>5.18350738398159E-3</v>
      </c>
      <c r="I234" s="4">
        <f t="shared" si="28"/>
        <v>0</v>
      </c>
    </row>
    <row r="235" spans="1:9" x14ac:dyDescent="0.3">
      <c r="A235" s="1" t="s">
        <v>235</v>
      </c>
      <c r="B235" s="1">
        <v>1827.98999</v>
      </c>
      <c r="C235" s="2">
        <f t="shared" si="22"/>
        <v>5.3040289169637529E-3</v>
      </c>
      <c r="D235" s="5">
        <f t="shared" si="24"/>
        <v>3.5591575851923897E-5</v>
      </c>
      <c r="E235" s="5">
        <f t="shared" si="23"/>
        <v>2.8132722751987681E-5</v>
      </c>
      <c r="F235" s="6">
        <f t="shared" si="25"/>
        <v>3.3259915728191295E-5</v>
      </c>
      <c r="G235" s="3">
        <f t="shared" si="26"/>
        <v>-4.2426307016606463E-2</v>
      </c>
      <c r="H235" s="3">
        <f t="shared" si="27"/>
        <v>2.6202518439519297E-3</v>
      </c>
      <c r="I235" s="4">
        <f t="shared" si="28"/>
        <v>0</v>
      </c>
    </row>
    <row r="236" spans="1:9" x14ac:dyDescent="0.3">
      <c r="A236" s="1" t="s">
        <v>236</v>
      </c>
      <c r="B236" s="1">
        <v>1833.3199460000001</v>
      </c>
      <c r="C236" s="2">
        <f t="shared" si="22"/>
        <v>2.9115042748491093E-3</v>
      </c>
      <c r="D236" s="5">
        <f t="shared" si="24"/>
        <v>3.4952930339568804E-5</v>
      </c>
      <c r="E236" s="5">
        <f t="shared" si="23"/>
        <v>8.4768571424646372E-6</v>
      </c>
      <c r="F236" s="6">
        <f t="shared" si="25"/>
        <v>3.3503096983941759E-5</v>
      </c>
      <c r="G236" s="3">
        <f t="shared" si="26"/>
        <v>-4.2581125394999586E-2</v>
      </c>
      <c r="H236" s="3">
        <f t="shared" si="27"/>
        <v>1.8997717376697295E-4</v>
      </c>
      <c r="I236" s="4">
        <f t="shared" si="28"/>
        <v>0</v>
      </c>
    </row>
    <row r="237" spans="1:9" x14ac:dyDescent="0.3">
      <c r="A237" s="1" t="s">
        <v>237</v>
      </c>
      <c r="B237" s="1">
        <v>1842.0200199999999</v>
      </c>
      <c r="C237" s="2">
        <f t="shared" si="22"/>
        <v>4.7343050332798583E-3</v>
      </c>
      <c r="D237" s="5">
        <f t="shared" si="24"/>
        <v>3.5459559692593907E-5</v>
      </c>
      <c r="E237" s="5">
        <f t="shared" si="23"/>
        <v>2.2413644148139E-5</v>
      </c>
      <c r="F237" s="6">
        <f t="shared" si="25"/>
        <v>2.7539629844379636E-5</v>
      </c>
      <c r="G237" s="3">
        <f t="shared" si="26"/>
        <v>-3.8605902319217469E-2</v>
      </c>
      <c r="H237" s="3">
        <f t="shared" si="27"/>
        <v>-1.2129347825952026E-2</v>
      </c>
      <c r="I237" s="4">
        <f t="shared" si="28"/>
        <v>0</v>
      </c>
    </row>
    <row r="238" spans="1:9" x14ac:dyDescent="0.3">
      <c r="A238" s="1" t="s">
        <v>238</v>
      </c>
      <c r="B238" s="1">
        <v>1841.400024</v>
      </c>
      <c r="C238" s="2">
        <f t="shared" si="22"/>
        <v>-3.3664148994628481E-4</v>
      </c>
      <c r="D238" s="5">
        <f t="shared" si="24"/>
        <v>3.5513804164610834E-5</v>
      </c>
      <c r="E238" s="5">
        <f t="shared" si="23"/>
        <v>1.1332749275325459E-7</v>
      </c>
      <c r="F238" s="6">
        <f t="shared" si="25"/>
        <v>3.1806703340146534E-5</v>
      </c>
      <c r="G238" s="3">
        <f t="shared" si="26"/>
        <v>-4.1489097444598201E-2</v>
      </c>
      <c r="H238" s="3">
        <f t="shared" si="27"/>
        <v>-1.1902016536523385E-3</v>
      </c>
      <c r="I238" s="4">
        <f t="shared" si="28"/>
        <v>0</v>
      </c>
    </row>
    <row r="239" spans="1:9" x14ac:dyDescent="0.3">
      <c r="A239" s="1" t="s">
        <v>239</v>
      </c>
      <c r="B239" s="1">
        <v>1841.0699460000001</v>
      </c>
      <c r="C239" s="2">
        <f t="shared" si="22"/>
        <v>-1.7926989415967303E-4</v>
      </c>
      <c r="D239" s="5">
        <f t="shared" si="24"/>
        <v>3.5459357205662768E-5</v>
      </c>
      <c r="E239" s="5">
        <f t="shared" si="23"/>
        <v>3.2137694952020373E-8</v>
      </c>
      <c r="F239" s="6">
        <f t="shared" si="25"/>
        <v>2.560167069649071E-5</v>
      </c>
      <c r="G239" s="3">
        <f t="shared" si="26"/>
        <v>-3.7222780533972086E-2</v>
      </c>
      <c r="H239" s="3">
        <f t="shared" si="27"/>
        <v>1.0831164785309611E-5</v>
      </c>
      <c r="I239" s="4">
        <f t="shared" si="28"/>
        <v>0</v>
      </c>
    </row>
    <row r="240" spans="1:9" x14ac:dyDescent="0.3">
      <c r="A240" s="1" t="s">
        <v>240</v>
      </c>
      <c r="B240" s="1">
        <v>1848.3599850000001</v>
      </c>
      <c r="C240" s="2">
        <f t="shared" si="22"/>
        <v>3.9518563159171996E-3</v>
      </c>
      <c r="D240" s="5">
        <f t="shared" si="24"/>
        <v>3.5737333110853422E-5</v>
      </c>
      <c r="E240" s="5">
        <f t="shared" si="23"/>
        <v>1.5617168341654662E-5</v>
      </c>
      <c r="F240" s="6">
        <f t="shared" si="25"/>
        <v>2.5539735742663758E-5</v>
      </c>
      <c r="G240" s="3">
        <f t="shared" si="26"/>
        <v>-3.7177729037196641E-2</v>
      </c>
      <c r="H240" s="3">
        <f t="shared" si="27"/>
        <v>7.564215887713637E-3</v>
      </c>
      <c r="I240" s="4">
        <f t="shared" si="28"/>
        <v>0</v>
      </c>
    </row>
    <row r="241" spans="1:9" x14ac:dyDescent="0.3">
      <c r="A241" s="1" t="s">
        <v>241</v>
      </c>
      <c r="B241" s="1">
        <v>1831.9799800000001</v>
      </c>
      <c r="C241" s="2">
        <f t="shared" si="22"/>
        <v>-8.9014130822974036E-3</v>
      </c>
      <c r="D241" s="5">
        <f t="shared" si="24"/>
        <v>3.9922764414614711E-5</v>
      </c>
      <c r="E241" s="5">
        <f t="shared" si="23"/>
        <v>7.9235154861695363E-5</v>
      </c>
      <c r="F241" s="6">
        <f t="shared" si="25"/>
        <v>3.0103686975477768E-5</v>
      </c>
      <c r="G241" s="3">
        <f t="shared" si="26"/>
        <v>-4.0363098976266817E-2</v>
      </c>
      <c r="H241" s="3">
        <f t="shared" si="27"/>
        <v>3.9944556120444447E-3</v>
      </c>
      <c r="I241" s="4">
        <f t="shared" si="28"/>
        <v>0</v>
      </c>
    </row>
    <row r="242" spans="1:9" x14ac:dyDescent="0.3">
      <c r="A242" s="1" t="s">
        <v>242</v>
      </c>
      <c r="B242" s="1">
        <v>1831.369995</v>
      </c>
      <c r="C242" s="2">
        <f t="shared" si="22"/>
        <v>-3.3302032827882432E-4</v>
      </c>
      <c r="D242" s="5">
        <f t="shared" si="24"/>
        <v>3.9163986146941238E-5</v>
      </c>
      <c r="E242" s="5">
        <f t="shared" si="23"/>
        <v>1.1090253904693591E-7</v>
      </c>
      <c r="F242" s="6">
        <f t="shared" si="25"/>
        <v>5.0930233739797295E-5</v>
      </c>
      <c r="G242" s="3">
        <f t="shared" si="26"/>
        <v>-5.2500385555603761E-2</v>
      </c>
      <c r="H242" s="3">
        <f t="shared" si="27"/>
        <v>9.2792949747260902E-3</v>
      </c>
      <c r="I242" s="4">
        <f t="shared" si="28"/>
        <v>0</v>
      </c>
    </row>
    <row r="243" spans="1:9" x14ac:dyDescent="0.3">
      <c r="A243" s="1" t="s">
        <v>243</v>
      </c>
      <c r="B243" s="1">
        <v>1826.7700199999999</v>
      </c>
      <c r="C243" s="2">
        <f t="shared" si="22"/>
        <v>-2.5149269331701017E-3</v>
      </c>
      <c r="D243" s="5">
        <f t="shared" si="24"/>
        <v>3.9506827912344202E-5</v>
      </c>
      <c r="E243" s="5">
        <f t="shared" si="23"/>
        <v>6.3248574791843735E-6</v>
      </c>
      <c r="F243" s="6">
        <f t="shared" si="25"/>
        <v>2.8229122736730834E-5</v>
      </c>
      <c r="G243" s="3">
        <f t="shared" si="26"/>
        <v>-3.9086190928825877E-2</v>
      </c>
      <c r="H243" s="3">
        <f t="shared" si="27"/>
        <v>3.7906495581604104E-3</v>
      </c>
      <c r="I243" s="4">
        <f t="shared" si="28"/>
        <v>0</v>
      </c>
    </row>
    <row r="244" spans="1:9" x14ac:dyDescent="0.3">
      <c r="A244" s="1" t="s">
        <v>244</v>
      </c>
      <c r="B244" s="1">
        <v>1837.880005</v>
      </c>
      <c r="C244" s="2">
        <f t="shared" si="22"/>
        <v>6.0633451825530286E-3</v>
      </c>
      <c r="D244" s="5">
        <f t="shared" si="24"/>
        <v>3.921077655517389E-5</v>
      </c>
      <c r="E244" s="5">
        <f t="shared" si="23"/>
        <v>3.6764154802789018E-5</v>
      </c>
      <c r="F244" s="6">
        <f t="shared" si="25"/>
        <v>3.0215876191059446E-5</v>
      </c>
      <c r="G244" s="3">
        <f t="shared" si="26"/>
        <v>-4.0438240823238346E-2</v>
      </c>
      <c r="H244" s="3">
        <f t="shared" si="27"/>
        <v>-4.9264432869003966E-3</v>
      </c>
      <c r="I244" s="4">
        <f t="shared" si="28"/>
        <v>0</v>
      </c>
    </row>
    <row r="245" spans="1:9" x14ac:dyDescent="0.3">
      <c r="A245" s="1" t="s">
        <v>245</v>
      </c>
      <c r="B245" s="1">
        <v>1837.48999</v>
      </c>
      <c r="C245" s="2">
        <f t="shared" si="22"/>
        <v>-2.1223169476512364E-4</v>
      </c>
      <c r="D245" s="5">
        <f t="shared" si="24"/>
        <v>3.4242207345871343E-5</v>
      </c>
      <c r="E245" s="5">
        <f t="shared" si="23"/>
        <v>4.504229226287661E-8</v>
      </c>
      <c r="F245" s="6">
        <f t="shared" si="25"/>
        <v>3.8525722464506129E-5</v>
      </c>
      <c r="G245" s="3">
        <f t="shared" si="26"/>
        <v>-4.5661487367146265E-2</v>
      </c>
      <c r="H245" s="3">
        <f t="shared" si="27"/>
        <v>-2.6371113518153258E-2</v>
      </c>
      <c r="I245" s="4">
        <f t="shared" si="28"/>
        <v>0</v>
      </c>
    </row>
    <row r="246" spans="1:9" x14ac:dyDescent="0.3">
      <c r="A246" s="1" t="s">
        <v>246</v>
      </c>
      <c r="B246" s="1">
        <v>1838.130005</v>
      </c>
      <c r="C246" s="2">
        <f t="shared" si="22"/>
        <v>3.4824873481957168E-4</v>
      </c>
      <c r="D246" s="5">
        <f t="shared" si="24"/>
        <v>3.4202646134920588E-5</v>
      </c>
      <c r="E246" s="5">
        <f t="shared" si="23"/>
        <v>1.2127718130343235E-7</v>
      </c>
      <c r="F246" s="6">
        <f t="shared" si="25"/>
        <v>2.4667001130860972E-5</v>
      </c>
      <c r="G246" s="3">
        <f t="shared" si="26"/>
        <v>-3.6536995778377504E-2</v>
      </c>
      <c r="H246" s="3">
        <f t="shared" si="27"/>
        <v>-3.356336547164647E-2</v>
      </c>
      <c r="I246" s="4">
        <f t="shared" si="28"/>
        <v>0</v>
      </c>
    </row>
    <row r="247" spans="1:9" x14ac:dyDescent="0.3">
      <c r="A247" s="1" t="s">
        <v>247</v>
      </c>
      <c r="B247" s="1">
        <v>1842.369995</v>
      </c>
      <c r="C247" s="2">
        <f t="shared" si="22"/>
        <v>2.3040303630947503E-3</v>
      </c>
      <c r="D247" s="5">
        <f t="shared" si="24"/>
        <v>3.3462591012872606E-5</v>
      </c>
      <c r="E247" s="5">
        <f t="shared" si="23"/>
        <v>5.3085559140625274E-6</v>
      </c>
      <c r="F247" s="6">
        <f t="shared" si="25"/>
        <v>2.4659862827907784E-5</v>
      </c>
      <c r="G247" s="3">
        <f t="shared" si="26"/>
        <v>-3.6531708734867309E-2</v>
      </c>
      <c r="H247" s="3">
        <f t="shared" si="27"/>
        <v>-1.4785523587579417E-2</v>
      </c>
      <c r="I247" s="4">
        <f t="shared" si="28"/>
        <v>0</v>
      </c>
    </row>
    <row r="248" spans="1:9" x14ac:dyDescent="0.3">
      <c r="A248" s="1" t="s">
        <v>248</v>
      </c>
      <c r="B248" s="1">
        <v>1819.1999510000001</v>
      </c>
      <c r="C248" s="2">
        <f t="shared" si="22"/>
        <v>-1.2655966489665426E-2</v>
      </c>
      <c r="D248" s="5">
        <f t="shared" si="24"/>
        <v>3.5122970052107536E-5</v>
      </c>
      <c r="E248" s="5">
        <f t="shared" si="23"/>
        <v>1.6017348778753419E-4</v>
      </c>
      <c r="F248" s="6">
        <f t="shared" si="25"/>
        <v>2.5579461185205781E-5</v>
      </c>
      <c r="G248" s="3">
        <f t="shared" si="26"/>
        <v>-3.7206631604807465E-2</v>
      </c>
      <c r="H248" s="3">
        <f t="shared" si="27"/>
        <v>-3.5807103871090061E-2</v>
      </c>
      <c r="I248" s="4">
        <f t="shared" si="28"/>
        <v>0</v>
      </c>
    </row>
    <row r="249" spans="1:9" x14ac:dyDescent="0.3">
      <c r="A249" s="1" t="s">
        <v>249</v>
      </c>
      <c r="B249" s="1">
        <v>1838.880005</v>
      </c>
      <c r="C249" s="2">
        <f t="shared" si="22"/>
        <v>1.0759876278140028E-2</v>
      </c>
      <c r="D249" s="5">
        <f t="shared" si="24"/>
        <v>3.8273269601276068E-5</v>
      </c>
      <c r="E249" s="5">
        <f t="shared" si="23"/>
        <v>1.157749375208805E-4</v>
      </c>
      <c r="F249" s="6">
        <f t="shared" si="25"/>
        <v>7.0137115018027E-5</v>
      </c>
      <c r="G249" s="3">
        <f t="shared" si="26"/>
        <v>-6.1609630917274449E-2</v>
      </c>
      <c r="H249" s="3">
        <f t="shared" si="27"/>
        <v>-2.9755948762777193E-2</v>
      </c>
      <c r="I249" s="4">
        <f t="shared" si="28"/>
        <v>0</v>
      </c>
    </row>
    <row r="250" spans="1:9" x14ac:dyDescent="0.3">
      <c r="A250" s="1" t="s">
        <v>250</v>
      </c>
      <c r="B250" s="1">
        <v>1848.380005</v>
      </c>
      <c r="C250" s="2">
        <f t="shared" si="22"/>
        <v>5.1528891343548431E-3</v>
      </c>
      <c r="D250" s="5">
        <f t="shared" si="24"/>
        <v>3.8657051550361859E-5</v>
      </c>
      <c r="E250" s="5">
        <f t="shared" si="23"/>
        <v>2.6552266430952203E-5</v>
      </c>
      <c r="F250" s="6">
        <f t="shared" si="25"/>
        <v>5.997373661876531E-5</v>
      </c>
      <c r="G250" s="3">
        <f t="shared" si="26"/>
        <v>-5.6971179662757172E-2</v>
      </c>
      <c r="H250" s="3">
        <f t="shared" si="27"/>
        <v>-3.4894210290431868E-2</v>
      </c>
      <c r="I250" s="4">
        <f t="shared" si="28"/>
        <v>0</v>
      </c>
    </row>
    <row r="251" spans="1:9" x14ac:dyDescent="0.3">
      <c r="A251" s="1" t="s">
        <v>251</v>
      </c>
      <c r="B251" s="1">
        <v>1845.8900149999999</v>
      </c>
      <c r="C251" s="2">
        <f t="shared" si="22"/>
        <v>-1.3480283593690404E-3</v>
      </c>
      <c r="D251" s="5">
        <f t="shared" si="24"/>
        <v>3.8092817343282506E-5</v>
      </c>
      <c r="E251" s="5">
        <f t="shared" si="23"/>
        <v>1.8171804576631869E-6</v>
      </c>
      <c r="F251" s="6">
        <f t="shared" si="25"/>
        <v>3.5267711716927153E-5</v>
      </c>
      <c r="G251" s="3">
        <f t="shared" si="26"/>
        <v>-4.368811424596717E-2</v>
      </c>
      <c r="H251" s="3">
        <f t="shared" si="27"/>
        <v>-5.4088034289943354E-2</v>
      </c>
      <c r="I251" s="4">
        <f t="shared" si="28"/>
        <v>1</v>
      </c>
    </row>
    <row r="252" spans="1:9" x14ac:dyDescent="0.3">
      <c r="A252" s="1" t="s">
        <v>252</v>
      </c>
      <c r="B252" s="1">
        <v>1838.6999510000001</v>
      </c>
      <c r="C252" s="2">
        <f t="shared" si="22"/>
        <v>-3.9027806039482592E-3</v>
      </c>
      <c r="D252" s="5">
        <f t="shared" si="24"/>
        <v>3.8494615611648817E-5</v>
      </c>
      <c r="E252" s="5">
        <f t="shared" si="23"/>
        <v>1.5231696442554739E-5</v>
      </c>
      <c r="F252" s="6">
        <f t="shared" si="25"/>
        <v>2.7935639015309095E-5</v>
      </c>
      <c r="G252" s="3">
        <f t="shared" si="26"/>
        <v>-3.8882480529783027E-2</v>
      </c>
      <c r="H252" s="3">
        <f t="shared" si="27"/>
        <v>-4.9245903336125094E-2</v>
      </c>
      <c r="I252" s="4">
        <f t="shared" si="28"/>
        <v>1</v>
      </c>
    </row>
    <row r="253" spans="1:9" x14ac:dyDescent="0.3">
      <c r="A253" s="1" t="s">
        <v>253</v>
      </c>
      <c r="B253" s="1">
        <v>1843.8000489999999</v>
      </c>
      <c r="C253" s="2">
        <f t="shared" si="22"/>
        <v>2.7699124295116296E-3</v>
      </c>
      <c r="D253" s="5">
        <f t="shared" si="24"/>
        <v>2.6884436878641081E-5</v>
      </c>
      <c r="E253" s="5">
        <f t="shared" si="23"/>
        <v>7.6724148671630185E-6</v>
      </c>
      <c r="F253" s="6">
        <f t="shared" si="25"/>
        <v>3.1980998244302475E-5</v>
      </c>
      <c r="G253" s="3">
        <f t="shared" si="26"/>
        <v>-4.1602618463012539E-2</v>
      </c>
      <c r="H253" s="3">
        <f t="shared" si="27"/>
        <v>-5.1850885212140915E-2</v>
      </c>
      <c r="I253" s="4">
        <f t="shared" si="28"/>
        <v>1</v>
      </c>
    </row>
    <row r="254" spans="1:9" x14ac:dyDescent="0.3">
      <c r="A254" s="1" t="s">
        <v>254</v>
      </c>
      <c r="B254" s="1">
        <v>1844.8599850000001</v>
      </c>
      <c r="C254" s="2">
        <f t="shared" si="22"/>
        <v>5.7469976598709701E-4</v>
      </c>
      <c r="D254" s="5">
        <f t="shared" si="24"/>
        <v>2.6781182406222786E-5</v>
      </c>
      <c r="E254" s="5">
        <f t="shared" si="23"/>
        <v>3.3027982102562407E-7</v>
      </c>
      <c r="F254" s="6">
        <f t="shared" si="25"/>
        <v>2.1505070715427226E-5</v>
      </c>
      <c r="G254" s="3">
        <f t="shared" si="26"/>
        <v>-3.4114978007357757E-2</v>
      </c>
      <c r="H254" s="3">
        <f t="shared" si="27"/>
        <v>-3.0558506256647744E-2</v>
      </c>
      <c r="I254" s="4">
        <f t="shared" si="28"/>
        <v>0</v>
      </c>
    </row>
    <row r="255" spans="1:9" x14ac:dyDescent="0.3">
      <c r="A255" s="1" t="s">
        <v>255</v>
      </c>
      <c r="B255" s="1">
        <v>1828.459961</v>
      </c>
      <c r="C255" s="2">
        <f t="shared" si="22"/>
        <v>-8.9293245398258878E-3</v>
      </c>
      <c r="D255" s="5">
        <f t="shared" si="24"/>
        <v>3.0425412384163965E-5</v>
      </c>
      <c r="E255" s="5">
        <f t="shared" si="23"/>
        <v>7.9732836737536804E-5</v>
      </c>
      <c r="F255" s="6">
        <f t="shared" si="25"/>
        <v>1.937492968236758E-5</v>
      </c>
      <c r="G255" s="3">
        <f t="shared" si="26"/>
        <v>-3.2381333210674719E-2</v>
      </c>
      <c r="H255" s="3">
        <f t="shared" si="27"/>
        <v>3.7521088419345872E-3</v>
      </c>
      <c r="I255" s="4">
        <f t="shared" si="28"/>
        <v>0</v>
      </c>
    </row>
    <row r="256" spans="1:9" x14ac:dyDescent="0.3">
      <c r="A256" s="1" t="s">
        <v>256</v>
      </c>
      <c r="B256" s="1">
        <v>1790.290039</v>
      </c>
      <c r="C256" s="2">
        <f t="shared" si="22"/>
        <v>-2.1096421496433173E-2</v>
      </c>
      <c r="D256" s="5">
        <f t="shared" si="24"/>
        <v>5.0311361812639467E-5</v>
      </c>
      <c r="E256" s="5">
        <f t="shared" si="23"/>
        <v>4.4505899995516768E-4</v>
      </c>
      <c r="F256" s="6">
        <f t="shared" si="25"/>
        <v>4.4231491203108364E-5</v>
      </c>
      <c r="G256" s="3">
        <f t="shared" si="26"/>
        <v>-4.8926083117221957E-2</v>
      </c>
      <c r="H256" s="3">
        <f t="shared" si="27"/>
        <v>1.0208335074573733E-2</v>
      </c>
      <c r="I256" s="4">
        <f t="shared" si="28"/>
        <v>0</v>
      </c>
    </row>
    <row r="257" spans="1:9" x14ac:dyDescent="0.3">
      <c r="A257" s="1" t="s">
        <v>257</v>
      </c>
      <c r="B257" s="1">
        <v>1781.5600589999999</v>
      </c>
      <c r="C257" s="2">
        <f t="shared" si="22"/>
        <v>-4.8882215903983638E-3</v>
      </c>
      <c r="D257" s="5">
        <f t="shared" si="24"/>
        <v>5.0163401439408707E-5</v>
      </c>
      <c r="E257" s="5">
        <f t="shared" si="23"/>
        <v>2.389471031683671E-5</v>
      </c>
      <c r="F257" s="6">
        <f t="shared" si="25"/>
        <v>1.6084070049254736E-4</v>
      </c>
      <c r="G257" s="3">
        <f t="shared" si="26"/>
        <v>-9.3298064893249322E-2</v>
      </c>
      <c r="H257" s="3">
        <f t="shared" si="27"/>
        <v>1.5087835524591873E-2</v>
      </c>
      <c r="I257" s="4">
        <f t="shared" si="28"/>
        <v>0</v>
      </c>
    </row>
    <row r="258" spans="1:9" x14ac:dyDescent="0.3">
      <c r="A258" s="1" t="s">
        <v>258</v>
      </c>
      <c r="B258" s="1">
        <v>1792.5</v>
      </c>
      <c r="C258" s="2">
        <f t="shared" si="22"/>
        <v>6.12187539440163E-3</v>
      </c>
      <c r="D258" s="5">
        <f t="shared" si="24"/>
        <v>5.1101235089012301E-5</v>
      </c>
      <c r="E258" s="5">
        <f t="shared" si="23"/>
        <v>3.7477358344580111E-5</v>
      </c>
      <c r="F258" s="6">
        <f t="shared" si="25"/>
        <v>4.2808167925088549E-5</v>
      </c>
      <c r="G258" s="3">
        <f t="shared" si="26"/>
        <v>-4.8132451173550854E-2</v>
      </c>
      <c r="H258" s="3">
        <f t="shared" si="27"/>
        <v>2.5080241011071445E-2</v>
      </c>
      <c r="I258" s="4">
        <f t="shared" si="28"/>
        <v>0</v>
      </c>
    </row>
    <row r="259" spans="1:9" x14ac:dyDescent="0.3">
      <c r="A259" s="1" t="s">
        <v>259</v>
      </c>
      <c r="B259" s="1">
        <v>1774.1999510000001</v>
      </c>
      <c r="C259" s="2">
        <f t="shared" si="22"/>
        <v>-1.0261704005370608E-2</v>
      </c>
      <c r="D259" s="5">
        <f t="shared" si="24"/>
        <v>5.4838190492045422E-5</v>
      </c>
      <c r="E259" s="5">
        <f t="shared" si="23"/>
        <v>1.0530256909383919E-4</v>
      </c>
      <c r="F259" s="6">
        <f t="shared" si="25"/>
        <v>4.7286549600571285E-5</v>
      </c>
      <c r="G259" s="3">
        <f t="shared" si="26"/>
        <v>-5.0587529535163753E-2</v>
      </c>
      <c r="H259" s="3">
        <f t="shared" si="27"/>
        <v>1.9669408588464027E-2</v>
      </c>
      <c r="I259" s="4">
        <f t="shared" si="28"/>
        <v>0</v>
      </c>
    </row>
    <row r="260" spans="1:9" x14ac:dyDescent="0.3">
      <c r="A260" s="1" t="s">
        <v>260</v>
      </c>
      <c r="B260" s="1">
        <v>1794.1899410000001</v>
      </c>
      <c r="C260" s="2">
        <f t="shared" ref="C260:C323" si="29">LN(B260/B259)</f>
        <v>1.1204044242667764E-2</v>
      </c>
      <c r="D260" s="5">
        <f t="shared" si="24"/>
        <v>6.2819793577623383E-5</v>
      </c>
      <c r="E260" s="5">
        <f t="shared" ref="E260:E323" si="30">C260^2</f>
        <v>1.2553060739165666E-4</v>
      </c>
      <c r="F260" s="6">
        <f t="shared" si="25"/>
        <v>6.8968216500547681E-5</v>
      </c>
      <c r="G260" s="3">
        <f t="shared" si="26"/>
        <v>-6.1094083739676786E-2</v>
      </c>
      <c r="H260" s="3">
        <f t="shared" si="27"/>
        <v>3.095338795465883E-2</v>
      </c>
      <c r="I260" s="4">
        <f t="shared" si="28"/>
        <v>0</v>
      </c>
    </row>
    <row r="261" spans="1:9" x14ac:dyDescent="0.3">
      <c r="A261" s="1" t="s">
        <v>261</v>
      </c>
      <c r="B261" s="1">
        <v>1782.589966</v>
      </c>
      <c r="C261" s="2">
        <f t="shared" si="29"/>
        <v>-6.4862898870237081E-3</v>
      </c>
      <c r="D261" s="5">
        <f t="shared" si="24"/>
        <v>6.2601050697894822E-5</v>
      </c>
      <c r="E261" s="5">
        <f t="shared" si="30"/>
        <v>4.2071956498506028E-5</v>
      </c>
      <c r="F261" s="6">
        <f t="shared" si="25"/>
        <v>8.0378821445552701E-5</v>
      </c>
      <c r="G261" s="3">
        <f t="shared" si="26"/>
        <v>-6.5954658376486022E-2</v>
      </c>
      <c r="H261" s="3">
        <f t="shared" si="27"/>
        <v>5.5207796014266272E-2</v>
      </c>
      <c r="I261" s="4">
        <f t="shared" si="28"/>
        <v>0</v>
      </c>
    </row>
    <row r="262" spans="1:9" x14ac:dyDescent="0.3">
      <c r="A262" s="1" t="s">
        <v>262</v>
      </c>
      <c r="B262" s="1">
        <v>1741.8900149999999</v>
      </c>
      <c r="C262" s="2">
        <f t="shared" si="29"/>
        <v>-2.3096604603459799E-2</v>
      </c>
      <c r="D262" s="5">
        <f t="shared" si="24"/>
        <v>8.2383076358131813E-5</v>
      </c>
      <c r="E262" s="5">
        <f t="shared" si="30"/>
        <v>5.3345314420856038E-4</v>
      </c>
      <c r="F262" s="6">
        <f t="shared" si="25"/>
        <v>5.6852904322065959E-5</v>
      </c>
      <c r="G262" s="3">
        <f t="shared" si="26"/>
        <v>-5.5469082946255195E-2</v>
      </c>
      <c r="H262" s="3">
        <f t="shared" si="27"/>
        <v>4.1049890730415012E-2</v>
      </c>
      <c r="I262" s="4">
        <f t="shared" si="28"/>
        <v>0</v>
      </c>
    </row>
    <row r="263" spans="1:9" x14ac:dyDescent="0.3">
      <c r="A263" s="1" t="s">
        <v>263</v>
      </c>
      <c r="B263" s="1">
        <v>1755.1999510000001</v>
      </c>
      <c r="C263" s="2">
        <f t="shared" si="29"/>
        <v>7.6120433833299075E-3</v>
      </c>
      <c r="D263" s="5">
        <f t="shared" si="24"/>
        <v>8.7032217755488435E-5</v>
      </c>
      <c r="E263" s="5">
        <f t="shared" si="30"/>
        <v>5.7943204469696624E-5</v>
      </c>
      <c r="F263" s="6">
        <f t="shared" si="25"/>
        <v>2.0868269535625182E-4</v>
      </c>
      <c r="G263" s="3">
        <f t="shared" si="26"/>
        <v>-0.10627176091774844</v>
      </c>
      <c r="H263" s="3">
        <f t="shared" si="27"/>
        <v>4.9093514506013354E-2</v>
      </c>
      <c r="I263" s="4">
        <f t="shared" si="28"/>
        <v>0</v>
      </c>
    </row>
    <row r="264" spans="1:9" x14ac:dyDescent="0.3">
      <c r="A264" s="1" t="s">
        <v>264</v>
      </c>
      <c r="B264" s="1">
        <v>1751.6400149999999</v>
      </c>
      <c r="C264" s="2">
        <f t="shared" si="29"/>
        <v>-2.0302821100286312E-3</v>
      </c>
      <c r="D264" s="5">
        <f t="shared" si="24"/>
        <v>8.7019558181736294E-5</v>
      </c>
      <c r="E264" s="5">
        <f t="shared" si="30"/>
        <v>4.1220454463023107E-6</v>
      </c>
      <c r="F264" s="6">
        <f t="shared" si="25"/>
        <v>7.8887294035466729E-5</v>
      </c>
      <c r="G264" s="3">
        <f t="shared" si="26"/>
        <v>-6.5339858223865829E-2</v>
      </c>
      <c r="H264" s="3">
        <f t="shared" si="27"/>
        <v>3.4809893578529504E-2</v>
      </c>
      <c r="I264" s="4">
        <f t="shared" si="28"/>
        <v>0</v>
      </c>
    </row>
    <row r="265" spans="1:9" x14ac:dyDescent="0.3">
      <c r="A265" s="1" t="s">
        <v>265</v>
      </c>
      <c r="B265" s="1">
        <v>1773.4300539999999</v>
      </c>
      <c r="C265" s="2">
        <f t="shared" si="29"/>
        <v>1.2363054415667341E-2</v>
      </c>
      <c r="D265" s="5">
        <f t="shared" si="24"/>
        <v>9.3988963453710904E-5</v>
      </c>
      <c r="E265" s="5">
        <f t="shared" si="30"/>
        <v>1.5284511448475173E-4</v>
      </c>
      <c r="F265" s="6">
        <f t="shared" si="25"/>
        <v>6.380825461581477E-5</v>
      </c>
      <c r="G265" s="3">
        <f t="shared" si="26"/>
        <v>-5.8764235535793817E-2</v>
      </c>
      <c r="H265" s="3">
        <f t="shared" si="27"/>
        <v>2.7763155338432287E-2</v>
      </c>
      <c r="I265" s="4">
        <f t="shared" si="28"/>
        <v>0</v>
      </c>
    </row>
    <row r="266" spans="1:9" x14ac:dyDescent="0.3">
      <c r="A266" s="1" t="s">
        <v>266</v>
      </c>
      <c r="B266" s="1">
        <v>1797.0200199999999</v>
      </c>
      <c r="C266" s="2">
        <f t="shared" si="29"/>
        <v>1.3214193602149099E-2</v>
      </c>
      <c r="D266" s="5">
        <f t="shared" si="24"/>
        <v>1.0457055739104125E-4</v>
      </c>
      <c r="E266" s="5">
        <f t="shared" si="30"/>
        <v>1.7461491255507818E-4</v>
      </c>
      <c r="F266" s="6">
        <f t="shared" si="25"/>
        <v>1.1046868574240233E-4</v>
      </c>
      <c r="G266" s="3">
        <f t="shared" si="26"/>
        <v>-7.7320428424524343E-2</v>
      </c>
      <c r="H266" s="3">
        <f t="shared" si="27"/>
        <v>2.484656014618427E-2</v>
      </c>
      <c r="I266" s="4">
        <f t="shared" si="28"/>
        <v>0</v>
      </c>
    </row>
    <row r="267" spans="1:9" x14ac:dyDescent="0.3">
      <c r="A267" s="1" t="s">
        <v>267</v>
      </c>
      <c r="B267" s="1">
        <v>1799.839966</v>
      </c>
      <c r="C267" s="2">
        <f t="shared" si="29"/>
        <v>1.5680046422408135E-3</v>
      </c>
      <c r="D267" s="5">
        <f t="shared" si="24"/>
        <v>1.0481323966885865E-4</v>
      </c>
      <c r="E267" s="5">
        <f t="shared" si="30"/>
        <v>2.4586385580887415E-6</v>
      </c>
      <c r="F267" s="6">
        <f t="shared" si="25"/>
        <v>1.2418297683697161E-4</v>
      </c>
      <c r="G267" s="3">
        <f t="shared" si="26"/>
        <v>-8.1979580431699992E-2</v>
      </c>
      <c r="H267" s="3">
        <f t="shared" si="27"/>
        <v>1.3866884010017965E-2</v>
      </c>
      <c r="I267" s="4">
        <f t="shared" si="28"/>
        <v>0</v>
      </c>
    </row>
    <row r="268" spans="1:9" x14ac:dyDescent="0.3">
      <c r="A268" s="1" t="s">
        <v>268</v>
      </c>
      <c r="B268" s="1">
        <v>1819.75</v>
      </c>
      <c r="C268" s="2">
        <f t="shared" si="29"/>
        <v>1.1001375844419653E-2</v>
      </c>
      <c r="D268" s="5">
        <f t="shared" si="24"/>
        <v>1.1129106782910327E-4</v>
      </c>
      <c r="E268" s="5">
        <f t="shared" si="30"/>
        <v>1.2103027047018023E-4</v>
      </c>
      <c r="F268" s="6">
        <f t="shared" si="25"/>
        <v>7.6153951357843064E-5</v>
      </c>
      <c r="G268" s="3">
        <f t="shared" si="26"/>
        <v>-6.4197908474988019E-2</v>
      </c>
      <c r="H268" s="3">
        <f t="shared" si="27"/>
        <v>1.9072064001003163E-2</v>
      </c>
      <c r="I268" s="4">
        <f t="shared" si="28"/>
        <v>0</v>
      </c>
    </row>
    <row r="269" spans="1:9" x14ac:dyDescent="0.3">
      <c r="A269" s="1" t="s">
        <v>269</v>
      </c>
      <c r="B269" s="1">
        <v>1819.26001</v>
      </c>
      <c r="C269" s="2">
        <f t="shared" si="29"/>
        <v>-2.6929851889100114E-4</v>
      </c>
      <c r="D269" s="5">
        <f t="shared" si="24"/>
        <v>1.0364938069319874E-4</v>
      </c>
      <c r="E269" s="5">
        <f t="shared" si="30"/>
        <v>7.2521692276886892E-8</v>
      </c>
      <c r="F269" s="6">
        <f t="shared" si="25"/>
        <v>1.1401804456860482E-4</v>
      </c>
      <c r="G269" s="3">
        <f t="shared" si="26"/>
        <v>-7.855276064152919E-2</v>
      </c>
      <c r="H269" s="3">
        <f t="shared" si="27"/>
        <v>1.6057676403553305E-2</v>
      </c>
      <c r="I269" s="4">
        <f t="shared" si="28"/>
        <v>0</v>
      </c>
    </row>
    <row r="270" spans="1:9" x14ac:dyDescent="0.3">
      <c r="A270" s="1" t="s">
        <v>270</v>
      </c>
      <c r="B270" s="1">
        <v>1829.829956</v>
      </c>
      <c r="C270" s="2">
        <f t="shared" si="29"/>
        <v>5.793211820060081E-3</v>
      </c>
      <c r="D270" s="5">
        <f t="shared" si="24"/>
        <v>9.9480747017953425E-5</v>
      </c>
      <c r="E270" s="5">
        <f t="shared" si="30"/>
        <v>3.3561303192083838E-5</v>
      </c>
      <c r="F270" s="6">
        <f t="shared" si="25"/>
        <v>7.4647860172940612E-5</v>
      </c>
      <c r="G270" s="3">
        <f t="shared" si="26"/>
        <v>-6.3559919663264228E-2</v>
      </c>
      <c r="H270" s="3">
        <f t="shared" si="27"/>
        <v>3.8541205623959431E-3</v>
      </c>
      <c r="I270" s="4">
        <f t="shared" si="28"/>
        <v>0</v>
      </c>
    </row>
    <row r="271" spans="1:9" x14ac:dyDescent="0.3">
      <c r="A271" s="1" t="s">
        <v>271</v>
      </c>
      <c r="B271" s="1">
        <v>1838.630005</v>
      </c>
      <c r="C271" s="2">
        <f t="shared" si="29"/>
        <v>4.7976894791712443E-3</v>
      </c>
      <c r="D271" s="5">
        <f t="shared" si="24"/>
        <v>9.9295379605972785E-5</v>
      </c>
      <c r="E271" s="5">
        <f t="shared" si="30"/>
        <v>2.3017824338550447E-5</v>
      </c>
      <c r="F271" s="6">
        <f t="shared" si="25"/>
        <v>8.1023302746709944E-5</v>
      </c>
      <c r="G271" s="3">
        <f t="shared" si="26"/>
        <v>-6.6218544299957952E-2</v>
      </c>
      <c r="H271" s="3">
        <f t="shared" si="27"/>
        <v>1.7848639940465736E-2</v>
      </c>
      <c r="I271" s="4">
        <f t="shared" si="28"/>
        <v>0</v>
      </c>
    </row>
    <row r="272" spans="1:9" x14ac:dyDescent="0.3">
      <c r="A272" s="1" t="s">
        <v>272</v>
      </c>
      <c r="B272" s="1">
        <v>1840.76001</v>
      </c>
      <c r="C272" s="2">
        <f t="shared" si="29"/>
        <v>1.1578034561475104E-3</v>
      </c>
      <c r="D272" s="5">
        <f t="shared" si="24"/>
        <v>9.9319704948079067E-5</v>
      </c>
      <c r="E272" s="5">
        <f t="shared" si="30"/>
        <v>1.3405088430671201E-6</v>
      </c>
      <c r="F272" s="6">
        <f t="shared" si="25"/>
        <v>7.7937664131094529E-5</v>
      </c>
      <c r="G272" s="3">
        <f t="shared" si="26"/>
        <v>-6.4945393253136446E-2</v>
      </c>
      <c r="H272" s="3">
        <f t="shared" si="27"/>
        <v>2.434114940401574E-2</v>
      </c>
      <c r="I272" s="4">
        <f t="shared" si="28"/>
        <v>0</v>
      </c>
    </row>
    <row r="273" spans="1:9" x14ac:dyDescent="0.3">
      <c r="A273" s="1" t="s">
        <v>273</v>
      </c>
      <c r="B273" s="1">
        <v>1828.75</v>
      </c>
      <c r="C273" s="2">
        <f t="shared" si="29"/>
        <v>-6.5458619005211004E-3</v>
      </c>
      <c r="D273" s="5">
        <f t="shared" si="24"/>
        <v>1.0064887512451508E-4</v>
      </c>
      <c r="E273" s="5">
        <f t="shared" si="30"/>
        <v>4.2848308020693716E-5</v>
      </c>
      <c r="F273" s="6">
        <f t="shared" si="25"/>
        <v>7.1885530038675718E-5</v>
      </c>
      <c r="G273" s="3">
        <f t="shared" si="26"/>
        <v>-6.2372822582411523E-2</v>
      </c>
      <c r="H273" s="3">
        <f t="shared" si="27"/>
        <v>2.0044740860336852E-2</v>
      </c>
      <c r="I273" s="4">
        <f t="shared" si="28"/>
        <v>0</v>
      </c>
    </row>
    <row r="274" spans="1:9" x14ac:dyDescent="0.3">
      <c r="A274" s="1" t="s">
        <v>274</v>
      </c>
      <c r="B274" s="1">
        <v>1839.780029</v>
      </c>
      <c r="C274" s="2">
        <f t="shared" si="29"/>
        <v>6.0133416655695771E-3</v>
      </c>
      <c r="D274" s="5">
        <f t="shared" si="24"/>
        <v>1.0213202663928451E-4</v>
      </c>
      <c r="E274" s="5">
        <f t="shared" si="30"/>
        <v>3.6160277986875096E-5</v>
      </c>
      <c r="F274" s="6">
        <f t="shared" si="25"/>
        <v>8.44647163354451E-5</v>
      </c>
      <c r="G274" s="3">
        <f t="shared" si="26"/>
        <v>-6.7610215792909573E-2</v>
      </c>
      <c r="H274" s="3">
        <f t="shared" si="27"/>
        <v>2.250325207415204E-2</v>
      </c>
      <c r="I274" s="4">
        <f t="shared" si="28"/>
        <v>0</v>
      </c>
    </row>
    <row r="275" spans="1:9" x14ac:dyDescent="0.3">
      <c r="A275" s="1" t="s">
        <v>275</v>
      </c>
      <c r="B275" s="1">
        <v>1836.25</v>
      </c>
      <c r="C275" s="2">
        <f t="shared" si="29"/>
        <v>-1.9205665118166161E-3</v>
      </c>
      <c r="D275" s="5">
        <f t="shared" si="24"/>
        <v>1.0225918180554384E-4</v>
      </c>
      <c r="E275" s="5">
        <f t="shared" si="30"/>
        <v>3.6885757263114442E-6</v>
      </c>
      <c r="F275" s="6">
        <f t="shared" si="25"/>
        <v>8.3659937016609872E-5</v>
      </c>
      <c r="G275" s="3">
        <f t="shared" si="26"/>
        <v>-6.7287350017856087E-2</v>
      </c>
      <c r="H275" s="3">
        <f t="shared" si="27"/>
        <v>1.5872443133292936E-2</v>
      </c>
      <c r="I275" s="4">
        <f t="shared" si="28"/>
        <v>0</v>
      </c>
    </row>
    <row r="276" spans="1:9" x14ac:dyDescent="0.3">
      <c r="A276" s="1" t="s">
        <v>276</v>
      </c>
      <c r="B276" s="1">
        <v>1847.6099850000001</v>
      </c>
      <c r="C276" s="2">
        <f t="shared" si="29"/>
        <v>6.1674553620519853E-3</v>
      </c>
      <c r="D276" s="5">
        <f t="shared" si="24"/>
        <v>9.996806004543709E-5</v>
      </c>
      <c r="E276" s="5">
        <f t="shared" si="30"/>
        <v>3.8037505642903784E-5</v>
      </c>
      <c r="F276" s="6">
        <f t="shared" si="25"/>
        <v>7.4659412103358767E-5</v>
      </c>
      <c r="G276" s="3">
        <f t="shared" si="26"/>
        <v>-6.3564837495895338E-2</v>
      </c>
      <c r="H276" s="3">
        <f t="shared" si="27"/>
        <v>1.2125936741697898E-2</v>
      </c>
      <c r="I276" s="4">
        <f t="shared" si="28"/>
        <v>0</v>
      </c>
    </row>
    <row r="277" spans="1:9" x14ac:dyDescent="0.3">
      <c r="A277" s="1" t="s">
        <v>277</v>
      </c>
      <c r="B277" s="1">
        <v>1845.119995</v>
      </c>
      <c r="C277" s="2">
        <f t="shared" si="29"/>
        <v>-1.3485905500071854E-3</v>
      </c>
      <c r="D277" s="5">
        <f t="shared" si="24"/>
        <v>7.5897768883047449E-5</v>
      </c>
      <c r="E277" s="5">
        <f t="shared" si="30"/>
        <v>1.8186964715686827E-6</v>
      </c>
      <c r="F277" s="6">
        <f t="shared" si="25"/>
        <v>8.2627504812727773E-5</v>
      </c>
      <c r="G277" s="3">
        <f t="shared" si="26"/>
        <v>-6.6870870575155297E-2</v>
      </c>
      <c r="H277" s="3">
        <f t="shared" si="27"/>
        <v>1.240936120190746E-2</v>
      </c>
      <c r="I277" s="4">
        <f t="shared" si="28"/>
        <v>0</v>
      </c>
    </row>
    <row r="278" spans="1:9" x14ac:dyDescent="0.3">
      <c r="A278" s="1" t="s">
        <v>278</v>
      </c>
      <c r="B278" s="1">
        <v>1845.160034</v>
      </c>
      <c r="C278" s="2">
        <f t="shared" si="29"/>
        <v>2.1699708253570321E-5</v>
      </c>
      <c r="D278" s="5">
        <f t="shared" si="24"/>
        <v>7.3940344258945583E-5</v>
      </c>
      <c r="E278" s="5">
        <f t="shared" si="30"/>
        <v>4.7087733829006792E-10</v>
      </c>
      <c r="F278" s="6">
        <f t="shared" si="25"/>
        <v>5.5155628607833392E-5</v>
      </c>
      <c r="G278" s="3">
        <f t="shared" si="26"/>
        <v>-5.463482765636174E-2</v>
      </c>
      <c r="H278" s="3">
        <f t="shared" si="27"/>
        <v>-4.2966117767488914E-3</v>
      </c>
      <c r="I278" s="4">
        <f t="shared" si="28"/>
        <v>0</v>
      </c>
    </row>
    <row r="279" spans="1:9" x14ac:dyDescent="0.3">
      <c r="A279" s="1" t="s">
        <v>279</v>
      </c>
      <c r="B279" s="1">
        <v>1854.290039</v>
      </c>
      <c r="C279" s="2">
        <f t="shared" si="29"/>
        <v>4.9358814720940501E-3</v>
      </c>
      <c r="D279" s="5">
        <f t="shared" si="24"/>
        <v>7.3479371863754991E-5</v>
      </c>
      <c r="E279" s="5">
        <f t="shared" si="30"/>
        <v>2.4362925906561327E-5</v>
      </c>
      <c r="F279" s="6">
        <f t="shared" si="25"/>
        <v>5.3237179712095539E-5</v>
      </c>
      <c r="G279" s="3">
        <f t="shared" si="26"/>
        <v>-5.3676251397515543E-2</v>
      </c>
      <c r="H279" s="3">
        <f t="shared" si="27"/>
        <v>-9.9012024504756962E-3</v>
      </c>
      <c r="I279" s="4">
        <f t="shared" si="28"/>
        <v>0</v>
      </c>
    </row>
    <row r="280" spans="1:9" x14ac:dyDescent="0.3">
      <c r="A280" s="1" t="s">
        <v>280</v>
      </c>
      <c r="B280" s="1">
        <v>1859.4499510000001</v>
      </c>
      <c r="C280" s="2">
        <f t="shared" si="29"/>
        <v>2.7788242226103972E-3</v>
      </c>
      <c r="D280" s="5">
        <f t="shared" ref="D280:D343" si="31">_xlfn.STDEV.S(C260:C280) ^ 2</f>
        <v>6.6090912672435388E-5</v>
      </c>
      <c r="E280" s="5">
        <f t="shared" si="30"/>
        <v>7.7218640601662779E-6</v>
      </c>
      <c r="F280" s="6">
        <f t="shared" ref="F280:F343" si="32">D279*lambda+E279*(1-lambda)</f>
        <v>5.9726766995740768E-5</v>
      </c>
      <c r="G280" s="3">
        <f t="shared" ref="G280:G343" si="33">SQRT(F280 * 10)*Factor</f>
        <v>-5.6853756049106342E-2</v>
      </c>
      <c r="H280" s="3">
        <f t="shared" si="27"/>
        <v>7.0723815134793458E-3</v>
      </c>
      <c r="I280" s="4">
        <f t="shared" si="28"/>
        <v>0</v>
      </c>
    </row>
    <row r="281" spans="1:9" x14ac:dyDescent="0.3">
      <c r="A281" s="1" t="s">
        <v>281</v>
      </c>
      <c r="B281" s="1">
        <v>1845.7299800000001</v>
      </c>
      <c r="C281" s="2">
        <f t="shared" si="29"/>
        <v>-7.4058663619861681E-3</v>
      </c>
      <c r="D281" s="5">
        <f t="shared" si="31"/>
        <v>6.5891104813700779E-5</v>
      </c>
      <c r="E281" s="5">
        <f t="shared" si="30"/>
        <v>5.4846856571598241E-5</v>
      </c>
      <c r="F281" s="6">
        <f t="shared" si="32"/>
        <v>4.9747579061000034E-5</v>
      </c>
      <c r="G281" s="3">
        <f t="shared" si="33"/>
        <v>-5.1887247573817359E-2</v>
      </c>
      <c r="H281" s="3">
        <f t="shared" ref="H281:H344" si="34">LN(B292/B282)</f>
        <v>-8.862590458445413E-4</v>
      </c>
      <c r="I281" s="4">
        <f t="shared" ref="I281:I344" si="35">IF(H281&lt;G281, 1, 0)</f>
        <v>0</v>
      </c>
    </row>
    <row r="282" spans="1:9" x14ac:dyDescent="0.3">
      <c r="A282" s="1" t="s">
        <v>282</v>
      </c>
      <c r="B282" s="1">
        <v>1873.910034</v>
      </c>
      <c r="C282" s="2">
        <f t="shared" si="29"/>
        <v>1.5152322834217294E-2</v>
      </c>
      <c r="D282" s="5">
        <f t="shared" si="31"/>
        <v>7.1234072009636592E-5</v>
      </c>
      <c r="E282" s="5">
        <f t="shared" si="30"/>
        <v>2.2959288727234279E-4</v>
      </c>
      <c r="F282" s="6">
        <f t="shared" si="32"/>
        <v>6.2798715305912068E-5</v>
      </c>
      <c r="G282" s="3">
        <f t="shared" si="33"/>
        <v>-5.8297514324491782E-2</v>
      </c>
      <c r="H282" s="3">
        <f t="shared" si="34"/>
        <v>-6.983431453695968E-3</v>
      </c>
      <c r="I282" s="4">
        <f t="shared" si="35"/>
        <v>0</v>
      </c>
    </row>
    <row r="283" spans="1:9" x14ac:dyDescent="0.3">
      <c r="A283" s="1" t="s">
        <v>283</v>
      </c>
      <c r="B283" s="1">
        <v>1873.8100589999999</v>
      </c>
      <c r="C283" s="2">
        <f t="shared" si="29"/>
        <v>-5.3352436971208566E-5</v>
      </c>
      <c r="D283" s="5">
        <f t="shared" si="31"/>
        <v>3.7815210803207548E-5</v>
      </c>
      <c r="E283" s="5">
        <f t="shared" si="30"/>
        <v>2.8464825307667825E-9</v>
      </c>
      <c r="F283" s="6">
        <f t="shared" si="32"/>
        <v>1.1557454028319432E-4</v>
      </c>
      <c r="G283" s="3">
        <f t="shared" si="33"/>
        <v>-7.908711721451761E-2</v>
      </c>
      <c r="H283" s="3">
        <f t="shared" si="34"/>
        <v>-2.6780306147773636E-3</v>
      </c>
      <c r="I283" s="4">
        <f t="shared" si="35"/>
        <v>0</v>
      </c>
    </row>
    <row r="284" spans="1:9" x14ac:dyDescent="0.3">
      <c r="A284" s="1" t="s">
        <v>284</v>
      </c>
      <c r="B284" s="1">
        <v>1877.030029</v>
      </c>
      <c r="C284" s="2">
        <f t="shared" si="29"/>
        <v>1.7169331218907797E-3</v>
      </c>
      <c r="D284" s="5">
        <f t="shared" si="31"/>
        <v>3.7032039091093976E-5</v>
      </c>
      <c r="E284" s="5">
        <f t="shared" si="30"/>
        <v>2.9478593450456191E-6</v>
      </c>
      <c r="F284" s="6">
        <f t="shared" si="32"/>
        <v>2.722774879341805E-5</v>
      </c>
      <c r="G284" s="3">
        <f t="shared" si="33"/>
        <v>-3.8386677645407874E-2</v>
      </c>
      <c r="H284" s="3">
        <f t="shared" si="34"/>
        <v>-6.1529553074484529E-3</v>
      </c>
      <c r="I284" s="4">
        <f t="shared" si="35"/>
        <v>0</v>
      </c>
    </row>
    <row r="285" spans="1:9" x14ac:dyDescent="0.3">
      <c r="A285" s="1" t="s">
        <v>285</v>
      </c>
      <c r="B285" s="1">
        <v>1878.040039</v>
      </c>
      <c r="C285" s="2">
        <f t="shared" si="29"/>
        <v>5.3794470199833614E-4</v>
      </c>
      <c r="D285" s="5">
        <f t="shared" si="31"/>
        <v>3.600399465962936E-5</v>
      </c>
      <c r="E285" s="5">
        <f t="shared" si="30"/>
        <v>2.8938450240807865E-7</v>
      </c>
      <c r="F285" s="6">
        <f t="shared" si="32"/>
        <v>2.7488468762200435E-5</v>
      </c>
      <c r="G285" s="3">
        <f t="shared" si="33"/>
        <v>-3.8570026058114569E-2</v>
      </c>
      <c r="H285" s="3">
        <f t="shared" si="34"/>
        <v>-1.0566183157855118E-2</v>
      </c>
      <c r="I285" s="4">
        <f t="shared" si="35"/>
        <v>0</v>
      </c>
    </row>
    <row r="286" spans="1:9" x14ac:dyDescent="0.3">
      <c r="A286" s="1" t="s">
        <v>286</v>
      </c>
      <c r="B286" s="1">
        <v>1877.170044</v>
      </c>
      <c r="C286" s="2">
        <f t="shared" si="29"/>
        <v>-4.6335357880714941E-4</v>
      </c>
      <c r="D286" s="5">
        <f t="shared" si="31"/>
        <v>3.2236459469774342E-5</v>
      </c>
      <c r="E286" s="5">
        <f t="shared" si="30"/>
        <v>2.1469653899339322E-7</v>
      </c>
      <c r="F286" s="6">
        <f t="shared" si="32"/>
        <v>2.60039038156074E-5</v>
      </c>
      <c r="G286" s="3">
        <f t="shared" si="33"/>
        <v>-3.7514048334638367E-2</v>
      </c>
      <c r="H286" s="3">
        <f t="shared" si="34"/>
        <v>-1.0768152115301288E-3</v>
      </c>
      <c r="I286" s="4">
        <f t="shared" si="35"/>
        <v>0</v>
      </c>
    </row>
    <row r="287" spans="1:9" x14ac:dyDescent="0.3">
      <c r="A287" s="1" t="s">
        <v>287</v>
      </c>
      <c r="B287" s="1">
        <v>1867.630005</v>
      </c>
      <c r="C287" s="2">
        <f t="shared" si="29"/>
        <v>-5.0950969416020996E-3</v>
      </c>
      <c r="D287" s="5">
        <f t="shared" si="31"/>
        <v>2.896211591435398E-5</v>
      </c>
      <c r="E287" s="5">
        <f t="shared" si="30"/>
        <v>2.596001284432307E-5</v>
      </c>
      <c r="F287" s="6">
        <f t="shared" si="32"/>
        <v>2.3270365849155677E-5</v>
      </c>
      <c r="G287" s="3">
        <f t="shared" si="33"/>
        <v>-3.5487570126403793E-2</v>
      </c>
      <c r="H287" s="3">
        <f t="shared" si="34"/>
        <v>-8.4068760527638651E-3</v>
      </c>
      <c r="I287" s="4">
        <f t="shared" si="35"/>
        <v>0</v>
      </c>
    </row>
    <row r="288" spans="1:9" x14ac:dyDescent="0.3">
      <c r="A288" s="1" t="s">
        <v>288</v>
      </c>
      <c r="B288" s="1">
        <v>1868.1999510000001</v>
      </c>
      <c r="C288" s="2">
        <f t="shared" si="29"/>
        <v>3.0512416846305301E-4</v>
      </c>
      <c r="D288" s="5">
        <f t="shared" si="31"/>
        <v>2.9071813373341739E-5</v>
      </c>
      <c r="E288" s="5">
        <f t="shared" si="30"/>
        <v>9.3100758180269552E-8</v>
      </c>
      <c r="F288" s="6">
        <f t="shared" si="32"/>
        <v>2.8121527054745324E-5</v>
      </c>
      <c r="G288" s="3">
        <f t="shared" si="33"/>
        <v>-3.9011631042590381E-2</v>
      </c>
      <c r="H288" s="3">
        <f t="shared" si="34"/>
        <v>1.4613238567291941E-3</v>
      </c>
      <c r="I288" s="4">
        <f t="shared" si="35"/>
        <v>0</v>
      </c>
    </row>
    <row r="289" spans="1:9" x14ac:dyDescent="0.3">
      <c r="A289" s="1" t="s">
        <v>289</v>
      </c>
      <c r="B289" s="1">
        <v>1846.339966</v>
      </c>
      <c r="C289" s="2">
        <f t="shared" si="29"/>
        <v>-1.177009150656236E-2</v>
      </c>
      <c r="D289" s="5">
        <f t="shared" si="31"/>
        <v>3.2754653830372539E-5</v>
      </c>
      <c r="E289" s="5">
        <f t="shared" si="30"/>
        <v>1.3853505407285141E-4</v>
      </c>
      <c r="F289" s="6">
        <f t="shared" si="32"/>
        <v>2.0957773841096524E-5</v>
      </c>
      <c r="G289" s="3">
        <f t="shared" si="33"/>
        <v>-3.3678072916651064E-2</v>
      </c>
      <c r="H289" s="3">
        <f t="shared" si="34"/>
        <v>8.9165795219715935E-3</v>
      </c>
      <c r="I289" s="4">
        <f t="shared" si="35"/>
        <v>0</v>
      </c>
    </row>
    <row r="290" spans="1:9" x14ac:dyDescent="0.3">
      <c r="A290" s="1" t="s">
        <v>290</v>
      </c>
      <c r="B290" s="1">
        <v>1841.130005</v>
      </c>
      <c r="C290" s="2">
        <f t="shared" si="29"/>
        <v>-2.8257664511163196E-3</v>
      </c>
      <c r="D290" s="5">
        <f t="shared" si="31"/>
        <v>3.3311307702921167E-5</v>
      </c>
      <c r="E290" s="5">
        <f t="shared" si="30"/>
        <v>7.9849560362545198E-6</v>
      </c>
      <c r="F290" s="6">
        <f t="shared" si="32"/>
        <v>6.2373165898266621E-5</v>
      </c>
      <c r="G290" s="3">
        <f t="shared" si="33"/>
        <v>-5.8099654833058824E-2</v>
      </c>
      <c r="H290" s="3">
        <f t="shared" si="34"/>
        <v>7.2417334638536371E-3</v>
      </c>
      <c r="I290" s="4">
        <f t="shared" si="35"/>
        <v>0</v>
      </c>
    </row>
    <row r="291" spans="1:9" x14ac:dyDescent="0.3">
      <c r="A291" s="1" t="s">
        <v>291</v>
      </c>
      <c r="B291" s="1">
        <v>1858.829956</v>
      </c>
      <c r="C291" s="2">
        <f t="shared" si="29"/>
        <v>9.5677176019688687E-3</v>
      </c>
      <c r="D291" s="5">
        <f t="shared" si="31"/>
        <v>3.596160066795614E-5</v>
      </c>
      <c r="E291" s="5">
        <f t="shared" si="30"/>
        <v>9.1541220111024916E-5</v>
      </c>
      <c r="F291" s="6">
        <f t="shared" si="32"/>
        <v>2.6219929236254506E-5</v>
      </c>
      <c r="G291" s="3">
        <f t="shared" si="33"/>
        <v>-3.7669548579233679E-2</v>
      </c>
      <c r="H291" s="3">
        <f t="shared" si="34"/>
        <v>7.0627393858093144E-3</v>
      </c>
      <c r="I291" s="4">
        <f t="shared" si="35"/>
        <v>0</v>
      </c>
    </row>
    <row r="292" spans="1:9" x14ac:dyDescent="0.3">
      <c r="A292" s="1" t="s">
        <v>292</v>
      </c>
      <c r="B292" s="1">
        <v>1872.25</v>
      </c>
      <c r="C292" s="2">
        <f t="shared" si="29"/>
        <v>7.1936822748935253E-3</v>
      </c>
      <c r="D292" s="5">
        <f t="shared" si="31"/>
        <v>3.7205089158810557E-5</v>
      </c>
      <c r="E292" s="5">
        <f t="shared" si="30"/>
        <v>5.1749064672117286E-5</v>
      </c>
      <c r="F292" s="6">
        <f t="shared" si="32"/>
        <v>5.1523894112015398E-5</v>
      </c>
      <c r="G292" s="3">
        <f t="shared" si="33"/>
        <v>-5.2805480360569541E-2</v>
      </c>
      <c r="H292" s="3">
        <f t="shared" si="34"/>
        <v>1.6062527594888965E-2</v>
      </c>
      <c r="I292" s="4">
        <f t="shared" si="35"/>
        <v>0</v>
      </c>
    </row>
    <row r="293" spans="1:9" x14ac:dyDescent="0.3">
      <c r="A293" s="1" t="s">
        <v>293</v>
      </c>
      <c r="B293" s="1">
        <v>1860.7700199999999</v>
      </c>
      <c r="C293" s="2">
        <f t="shared" si="29"/>
        <v>-6.1505248448226989E-3</v>
      </c>
      <c r="D293" s="5">
        <f t="shared" si="31"/>
        <v>3.9532951628244535E-5</v>
      </c>
      <c r="E293" s="5">
        <f t="shared" si="30"/>
        <v>3.7828955866781287E-5</v>
      </c>
      <c r="F293" s="6">
        <f t="shared" si="32"/>
        <v>4.1277402302536443E-5</v>
      </c>
      <c r="G293" s="3">
        <f t="shared" si="33"/>
        <v>-4.7264039570215167E-2</v>
      </c>
      <c r="H293" s="3">
        <f t="shared" si="34"/>
        <v>8.9131088882226702E-3</v>
      </c>
      <c r="I293" s="4">
        <f t="shared" si="35"/>
        <v>0</v>
      </c>
    </row>
    <row r="294" spans="1:9" x14ac:dyDescent="0.3">
      <c r="A294" s="1" t="s">
        <v>294</v>
      </c>
      <c r="B294" s="1">
        <v>1872.01001</v>
      </c>
      <c r="C294" s="2">
        <f t="shared" si="29"/>
        <v>6.0223339608095686E-3</v>
      </c>
      <c r="D294" s="5">
        <f t="shared" si="31"/>
        <v>3.818079345797271E-5</v>
      </c>
      <c r="E294" s="5">
        <f t="shared" si="30"/>
        <v>3.6268506335520264E-5</v>
      </c>
      <c r="F294" s="6">
        <f t="shared" si="32"/>
        <v>3.9055832815034828E-5</v>
      </c>
      <c r="G294" s="3">
        <f t="shared" si="33"/>
        <v>-4.5974562979094899E-2</v>
      </c>
      <c r="H294" s="3">
        <f t="shared" si="34"/>
        <v>-7.664541982535135E-4</v>
      </c>
      <c r="I294" s="4">
        <f t="shared" si="35"/>
        <v>0</v>
      </c>
    </row>
    <row r="295" spans="1:9" x14ac:dyDescent="0.3">
      <c r="A295" s="1" t="s">
        <v>295</v>
      </c>
      <c r="B295" s="1">
        <v>1866.5200199999999</v>
      </c>
      <c r="C295" s="2">
        <f t="shared" si="29"/>
        <v>-2.9369799906726465E-3</v>
      </c>
      <c r="D295" s="5">
        <f t="shared" si="31"/>
        <v>3.7609809541762617E-5</v>
      </c>
      <c r="E295" s="5">
        <f t="shared" si="30"/>
        <v>8.625851465611498E-6</v>
      </c>
      <c r="F295" s="6">
        <f t="shared" si="32"/>
        <v>3.7645353063686024E-5</v>
      </c>
      <c r="G295" s="3">
        <f t="shared" si="33"/>
        <v>-4.513675626365244E-2</v>
      </c>
      <c r="H295" s="3">
        <f t="shared" si="34"/>
        <v>-6.698185231406608E-3</v>
      </c>
      <c r="I295" s="4">
        <f t="shared" si="35"/>
        <v>0</v>
      </c>
    </row>
    <row r="296" spans="1:9" x14ac:dyDescent="0.3">
      <c r="A296" s="1" t="s">
        <v>296</v>
      </c>
      <c r="B296" s="1">
        <v>1857.4399410000001</v>
      </c>
      <c r="C296" s="2">
        <f t="shared" si="29"/>
        <v>-4.8765814292138984E-3</v>
      </c>
      <c r="D296" s="5">
        <f t="shared" si="31"/>
        <v>3.8796744914337244E-5</v>
      </c>
      <c r="E296" s="5">
        <f t="shared" si="30"/>
        <v>2.3781046435753868E-5</v>
      </c>
      <c r="F296" s="6">
        <f t="shared" si="32"/>
        <v>2.9494301280440306E-5</v>
      </c>
      <c r="G296" s="3">
        <f t="shared" si="33"/>
        <v>-3.9952477375934242E-2</v>
      </c>
      <c r="H296" s="3">
        <f t="shared" si="34"/>
        <v>-7.348918188329584E-3</v>
      </c>
      <c r="I296" s="4">
        <f t="shared" si="35"/>
        <v>0</v>
      </c>
    </row>
    <row r="297" spans="1:9" x14ac:dyDescent="0.3">
      <c r="A297" s="1" t="s">
        <v>297</v>
      </c>
      <c r="B297" s="1">
        <v>1865.619995</v>
      </c>
      <c r="C297" s="2">
        <f t="shared" si="29"/>
        <v>4.3942710047230656E-3</v>
      </c>
      <c r="D297" s="5">
        <f t="shared" si="31"/>
        <v>3.7949745378074515E-5</v>
      </c>
      <c r="E297" s="5">
        <f t="shared" si="30"/>
        <v>1.9309617662949861E-5</v>
      </c>
      <c r="F297" s="6">
        <f t="shared" si="32"/>
        <v>3.4592349340333899E-5</v>
      </c>
      <c r="G297" s="3">
        <f t="shared" si="33"/>
        <v>-4.3267787411888685E-2</v>
      </c>
      <c r="H297" s="3">
        <f t="shared" si="34"/>
        <v>1.0535057947057561E-2</v>
      </c>
      <c r="I297" s="4">
        <f t="shared" si="35"/>
        <v>0</v>
      </c>
    </row>
    <row r="298" spans="1:9" x14ac:dyDescent="0.3">
      <c r="A298" s="1" t="s">
        <v>298</v>
      </c>
      <c r="B298" s="1">
        <v>1852.5600589999999</v>
      </c>
      <c r="C298" s="2">
        <f t="shared" si="29"/>
        <v>-7.0249366727707435E-3</v>
      </c>
      <c r="D298" s="5">
        <f t="shared" si="31"/>
        <v>4.051178835905745E-5</v>
      </c>
      <c r="E298" s="5">
        <f t="shared" si="30"/>
        <v>4.9349735256439281E-5</v>
      </c>
      <c r="F298" s="6">
        <f t="shared" si="32"/>
        <v>3.2730509617839607E-5</v>
      </c>
      <c r="G298" s="3">
        <f t="shared" si="33"/>
        <v>-4.2087297694952647E-2</v>
      </c>
      <c r="H298" s="3">
        <f t="shared" si="34"/>
        <v>-8.6690183774928951E-3</v>
      </c>
      <c r="I298" s="4">
        <f t="shared" si="35"/>
        <v>0</v>
      </c>
    </row>
    <row r="299" spans="1:9" x14ac:dyDescent="0.3">
      <c r="A299" s="1" t="s">
        <v>299</v>
      </c>
      <c r="B299" s="1">
        <v>1849.040039</v>
      </c>
      <c r="C299" s="2">
        <f t="shared" si="29"/>
        <v>-1.9018915970694392E-3</v>
      </c>
      <c r="D299" s="5">
        <f t="shared" si="31"/>
        <v>4.0720675755863304E-5</v>
      </c>
      <c r="E299" s="5">
        <f t="shared" si="30"/>
        <v>3.6171916470033421E-6</v>
      </c>
      <c r="F299" s="6">
        <f t="shared" si="32"/>
        <v>4.2986413490324362E-5</v>
      </c>
      <c r="G299" s="3">
        <f t="shared" si="33"/>
        <v>-4.8232554543511955E-2</v>
      </c>
      <c r="H299" s="3">
        <f t="shared" si="34"/>
        <v>-2.2830567525426823E-2</v>
      </c>
      <c r="I299" s="4">
        <f t="shared" si="35"/>
        <v>0</v>
      </c>
    </row>
    <row r="300" spans="1:9" x14ac:dyDescent="0.3">
      <c r="A300" s="1" t="s">
        <v>300</v>
      </c>
      <c r="B300" s="1">
        <v>1857.619995</v>
      </c>
      <c r="C300" s="2">
        <f t="shared" si="29"/>
        <v>4.6294892141261826E-3</v>
      </c>
      <c r="D300" s="5">
        <f t="shared" si="31"/>
        <v>4.0576979253499923E-5</v>
      </c>
      <c r="E300" s="5">
        <f t="shared" si="30"/>
        <v>2.1432170383710661E-5</v>
      </c>
      <c r="F300" s="6">
        <f t="shared" si="32"/>
        <v>3.0331700205382514E-5</v>
      </c>
      <c r="G300" s="3">
        <f t="shared" si="33"/>
        <v>-4.051567097135618E-2</v>
      </c>
      <c r="H300" s="3">
        <f t="shared" si="34"/>
        <v>-2.2539730886839627E-2</v>
      </c>
      <c r="I300" s="4">
        <f t="shared" si="35"/>
        <v>0</v>
      </c>
    </row>
    <row r="301" spans="1:9" x14ac:dyDescent="0.3">
      <c r="A301" s="1" t="s">
        <v>301</v>
      </c>
      <c r="B301" s="1">
        <v>1872.339966</v>
      </c>
      <c r="C301" s="2">
        <f t="shared" si="29"/>
        <v>7.8928715438509635E-3</v>
      </c>
      <c r="D301" s="5">
        <f t="shared" si="31"/>
        <v>4.3199793442669488E-5</v>
      </c>
      <c r="E301" s="5">
        <f t="shared" si="30"/>
        <v>6.2297421207732298E-5</v>
      </c>
      <c r="F301" s="6">
        <f t="shared" si="32"/>
        <v>3.521643276995893E-5</v>
      </c>
      <c r="G301" s="3">
        <f t="shared" si="33"/>
        <v>-4.3656341622877695E-2</v>
      </c>
      <c r="H301" s="3">
        <f t="shared" si="34"/>
        <v>-2.2819839628282018E-2</v>
      </c>
      <c r="I301" s="4">
        <f t="shared" si="35"/>
        <v>0</v>
      </c>
    </row>
    <row r="302" spans="1:9" x14ac:dyDescent="0.3">
      <c r="A302" s="1" t="s">
        <v>302</v>
      </c>
      <c r="B302" s="1">
        <v>1885.5200199999999</v>
      </c>
      <c r="C302" s="2">
        <f t="shared" si="29"/>
        <v>7.0146881968491453E-3</v>
      </c>
      <c r="D302" s="5">
        <f t="shared" si="31"/>
        <v>4.1948233744012778E-5</v>
      </c>
      <c r="E302" s="5">
        <f t="shared" si="30"/>
        <v>4.9205850499014715E-5</v>
      </c>
      <c r="F302" s="6">
        <f t="shared" si="32"/>
        <v>4.8547129216887076E-5</v>
      </c>
      <c r="G302" s="3">
        <f t="shared" si="33"/>
        <v>-5.1257383687869452E-2</v>
      </c>
      <c r="H302" s="3">
        <f t="shared" si="34"/>
        <v>-1.5235234571286362E-2</v>
      </c>
      <c r="I302" s="4">
        <f t="shared" si="35"/>
        <v>0</v>
      </c>
    </row>
    <row r="303" spans="1:9" x14ac:dyDescent="0.3">
      <c r="A303" s="1" t="s">
        <v>303</v>
      </c>
      <c r="B303" s="1">
        <v>1890.900024</v>
      </c>
      <c r="C303" s="2">
        <f t="shared" si="29"/>
        <v>2.8492633642570506E-3</v>
      </c>
      <c r="D303" s="5">
        <f t="shared" si="31"/>
        <v>3.1763680169742185E-5</v>
      </c>
      <c r="E303" s="5">
        <f t="shared" si="30"/>
        <v>8.1183017188974055E-6</v>
      </c>
      <c r="F303" s="6">
        <f t="shared" si="32"/>
        <v>4.3980366435413319E-5</v>
      </c>
      <c r="G303" s="3">
        <f t="shared" si="33"/>
        <v>-4.8786996237475261E-2</v>
      </c>
      <c r="H303" s="3">
        <f t="shared" si="34"/>
        <v>-1.2745226114443266E-2</v>
      </c>
      <c r="I303" s="4">
        <f t="shared" si="35"/>
        <v>0</v>
      </c>
    </row>
    <row r="304" spans="1:9" x14ac:dyDescent="0.3">
      <c r="A304" s="1" t="s">
        <v>304</v>
      </c>
      <c r="B304" s="1">
        <v>1888.7700199999999</v>
      </c>
      <c r="C304" s="2">
        <f t="shared" si="29"/>
        <v>-1.1270847458569155E-3</v>
      </c>
      <c r="D304" s="5">
        <f t="shared" si="31"/>
        <v>3.1870457571077441E-5</v>
      </c>
      <c r="E304" s="5">
        <f t="shared" si="30"/>
        <v>1.2703200243433477E-6</v>
      </c>
      <c r="F304" s="6">
        <f t="shared" si="32"/>
        <v>2.5142974203505644E-5</v>
      </c>
      <c r="G304" s="3">
        <f t="shared" si="33"/>
        <v>-3.6887819408592745E-2</v>
      </c>
      <c r="H304" s="3">
        <f t="shared" si="34"/>
        <v>3.6393325840543304E-3</v>
      </c>
      <c r="I304" s="4">
        <f t="shared" si="35"/>
        <v>0</v>
      </c>
    </row>
    <row r="305" spans="1:9" x14ac:dyDescent="0.3">
      <c r="A305" s="1" t="s">
        <v>305</v>
      </c>
      <c r="B305" s="1">
        <v>1865.089966</v>
      </c>
      <c r="C305" s="2">
        <f t="shared" si="29"/>
        <v>-1.2616543077148771E-2</v>
      </c>
      <c r="D305" s="5">
        <f t="shared" si="31"/>
        <v>3.9735521117537575E-5</v>
      </c>
      <c r="E305" s="5">
        <f t="shared" si="30"/>
        <v>1.5917715921755059E-4</v>
      </c>
      <c r="F305" s="6">
        <f t="shared" si="32"/>
        <v>2.3302419057991895E-5</v>
      </c>
      <c r="G305" s="3">
        <f t="shared" si="33"/>
        <v>-3.5512002468185436E-2</v>
      </c>
      <c r="H305" s="3">
        <f t="shared" si="34"/>
        <v>1.8531433946182282E-2</v>
      </c>
      <c r="I305" s="4">
        <f t="shared" si="35"/>
        <v>0</v>
      </c>
    </row>
    <row r="306" spans="1:9" x14ac:dyDescent="0.3">
      <c r="A306" s="1" t="s">
        <v>306</v>
      </c>
      <c r="B306" s="1">
        <v>1845.040039</v>
      </c>
      <c r="C306" s="2">
        <f t="shared" si="29"/>
        <v>-1.0808312462366923E-2</v>
      </c>
      <c r="D306" s="5">
        <f t="shared" si="31"/>
        <v>4.4910725584872041E-5</v>
      </c>
      <c r="E306" s="5">
        <f t="shared" si="30"/>
        <v>1.1681961828415614E-4</v>
      </c>
      <c r="F306" s="6">
        <f t="shared" si="32"/>
        <v>7.3179179785541216E-5</v>
      </c>
      <c r="G306" s="3">
        <f t="shared" si="33"/>
        <v>-6.2931549762459751E-2</v>
      </c>
      <c r="H306" s="3">
        <f t="shared" si="34"/>
        <v>1.2572129131876495E-2</v>
      </c>
      <c r="I306" s="4">
        <f t="shared" si="35"/>
        <v>0</v>
      </c>
    </row>
    <row r="307" spans="1:9" x14ac:dyDescent="0.3">
      <c r="A307" s="1" t="s">
        <v>307</v>
      </c>
      <c r="B307" s="1">
        <v>1851.959961</v>
      </c>
      <c r="C307" s="2">
        <f t="shared" si="29"/>
        <v>3.7435380478000289E-3</v>
      </c>
      <c r="D307" s="5">
        <f t="shared" si="31"/>
        <v>4.5913692882866221E-5</v>
      </c>
      <c r="E307" s="5">
        <f t="shared" si="30"/>
        <v>1.4014077115326452E-5</v>
      </c>
      <c r="F307" s="6">
        <f t="shared" si="32"/>
        <v>6.5045215540671586E-5</v>
      </c>
      <c r="G307" s="3">
        <f t="shared" si="33"/>
        <v>-5.9331091322449965E-2</v>
      </c>
      <c r="H307" s="3">
        <f t="shared" si="34"/>
        <v>3.4285775699903318E-3</v>
      </c>
      <c r="I307" s="4">
        <f t="shared" si="35"/>
        <v>0</v>
      </c>
    </row>
    <row r="308" spans="1:9" x14ac:dyDescent="0.3">
      <c r="A308" s="1" t="s">
        <v>308</v>
      </c>
      <c r="B308" s="1">
        <v>1872.1800539999999</v>
      </c>
      <c r="C308" s="2">
        <f t="shared" si="29"/>
        <v>1.0859039462616495E-2</v>
      </c>
      <c r="D308" s="5">
        <f t="shared" si="31"/>
        <v>5.0932800273486828E-5</v>
      </c>
      <c r="E308" s="5">
        <f t="shared" si="30"/>
        <v>1.1791873805066233E-4</v>
      </c>
      <c r="F308" s="6">
        <f t="shared" si="32"/>
        <v>3.698180046795508E-5</v>
      </c>
      <c r="G308" s="3">
        <f t="shared" si="33"/>
        <v>-4.4737188110439939E-2</v>
      </c>
      <c r="H308" s="3">
        <f t="shared" si="34"/>
        <v>1.6405200713040163E-2</v>
      </c>
      <c r="I308" s="4">
        <f t="shared" si="35"/>
        <v>0</v>
      </c>
    </row>
    <row r="309" spans="1:9" x14ac:dyDescent="0.3">
      <c r="A309" s="1" t="s">
        <v>309</v>
      </c>
      <c r="B309" s="1">
        <v>1833.079956</v>
      </c>
      <c r="C309" s="2">
        <f t="shared" si="29"/>
        <v>-2.1105967921619718E-2</v>
      </c>
      <c r="D309" s="5">
        <f t="shared" si="31"/>
        <v>7.2357821749800081E-5</v>
      </c>
      <c r="E309" s="5">
        <f t="shared" si="30"/>
        <v>4.4546188190844056E-4</v>
      </c>
      <c r="F309" s="6">
        <f t="shared" si="32"/>
        <v>6.9688862851095967E-5</v>
      </c>
      <c r="G309" s="3">
        <f t="shared" si="33"/>
        <v>-6.1412439193566953E-2</v>
      </c>
      <c r="H309" s="3">
        <f t="shared" si="34"/>
        <v>2.9168072186184193E-2</v>
      </c>
      <c r="I309" s="4">
        <f t="shared" si="35"/>
        <v>0</v>
      </c>
    </row>
    <row r="310" spans="1:9" x14ac:dyDescent="0.3">
      <c r="A310" s="1" t="s">
        <v>310</v>
      </c>
      <c r="B310" s="1">
        <v>1815.6899410000001</v>
      </c>
      <c r="C310" s="2">
        <f t="shared" si="29"/>
        <v>-9.5320599338077835E-3</v>
      </c>
      <c r="D310" s="5">
        <f t="shared" si="31"/>
        <v>7.0164403525956086E-5</v>
      </c>
      <c r="E310" s="5">
        <f t="shared" si="30"/>
        <v>9.0860166581703652E-5</v>
      </c>
      <c r="F310" s="6">
        <f t="shared" si="32"/>
        <v>1.7682695859421943E-4</v>
      </c>
      <c r="G310" s="3">
        <f t="shared" si="33"/>
        <v>-9.7824783796149145E-2</v>
      </c>
      <c r="H310" s="3">
        <f t="shared" si="34"/>
        <v>2.573382432463862E-2</v>
      </c>
      <c r="I310" s="4">
        <f t="shared" si="35"/>
        <v>0</v>
      </c>
    </row>
    <row r="311" spans="1:9" x14ac:dyDescent="0.3">
      <c r="A311" s="1" t="s">
        <v>311</v>
      </c>
      <c r="B311" s="1">
        <v>1830.6099850000001</v>
      </c>
      <c r="C311" s="2">
        <f t="shared" si="29"/>
        <v>8.1837081824381302E-3</v>
      </c>
      <c r="D311" s="5">
        <f t="shared" si="31"/>
        <v>7.3702817496270907E-5</v>
      </c>
      <c r="E311" s="5">
        <f t="shared" si="30"/>
        <v>6.6973079615304797E-5</v>
      </c>
      <c r="F311" s="6">
        <f t="shared" si="32"/>
        <v>7.5959217181565411E-5</v>
      </c>
      <c r="G311" s="3">
        <f t="shared" si="33"/>
        <v>-6.4115775317168305E-2</v>
      </c>
      <c r="H311" s="3">
        <f t="shared" si="34"/>
        <v>2.1986794609816993E-2</v>
      </c>
      <c r="I311" s="4">
        <f t="shared" si="35"/>
        <v>0</v>
      </c>
    </row>
    <row r="312" spans="1:9" x14ac:dyDescent="0.3">
      <c r="A312" s="1" t="s">
        <v>312</v>
      </c>
      <c r="B312" s="1">
        <v>1842.9799800000001</v>
      </c>
      <c r="C312" s="2">
        <f t="shared" si="29"/>
        <v>6.7345794554065381E-3</v>
      </c>
      <c r="D312" s="5">
        <f t="shared" si="31"/>
        <v>7.1297065416444822E-5</v>
      </c>
      <c r="E312" s="5">
        <f t="shared" si="30"/>
        <v>4.5354560441183824E-5</v>
      </c>
      <c r="F312" s="6">
        <f t="shared" si="32"/>
        <v>7.1818490889600394E-5</v>
      </c>
      <c r="G312" s="3">
        <f t="shared" si="33"/>
        <v>-6.2343731913653937E-2</v>
      </c>
      <c r="H312" s="3">
        <f t="shared" si="34"/>
        <v>1.140965468891942E-2</v>
      </c>
      <c r="I312" s="4">
        <f t="shared" si="35"/>
        <v>0</v>
      </c>
    </row>
    <row r="313" spans="1:9" x14ac:dyDescent="0.3">
      <c r="A313" s="1" t="s">
        <v>313</v>
      </c>
      <c r="B313" s="1">
        <v>1862.3100589999999</v>
      </c>
      <c r="C313" s="2">
        <f t="shared" si="29"/>
        <v>1.0433868421252783E-2</v>
      </c>
      <c r="D313" s="5">
        <f t="shared" si="31"/>
        <v>7.426002443316595E-5</v>
      </c>
      <c r="E313" s="5">
        <f t="shared" si="30"/>
        <v>1.0886561023201605E-4</v>
      </c>
      <c r="F313" s="6">
        <f t="shared" si="32"/>
        <v>6.403316402337175E-5</v>
      </c>
      <c r="G313" s="3">
        <f t="shared" si="33"/>
        <v>-5.8867709636172751E-2</v>
      </c>
      <c r="H313" s="3">
        <f t="shared" si="34"/>
        <v>8.6973759814938864E-3</v>
      </c>
      <c r="I313" s="4">
        <f t="shared" si="35"/>
        <v>0</v>
      </c>
    </row>
    <row r="314" spans="1:9" x14ac:dyDescent="0.3">
      <c r="A314" s="1" t="s">
        <v>314</v>
      </c>
      <c r="B314" s="1">
        <v>1864.849976</v>
      </c>
      <c r="C314" s="2">
        <f t="shared" si="29"/>
        <v>1.3629237109861758E-3</v>
      </c>
      <c r="D314" s="5">
        <f t="shared" si="31"/>
        <v>7.25175017102062E-5</v>
      </c>
      <c r="E314" s="5">
        <f t="shared" si="30"/>
        <v>1.8575610419683287E-6</v>
      </c>
      <c r="F314" s="6">
        <f t="shared" si="32"/>
        <v>8.3949588456843982E-5</v>
      </c>
      <c r="G314" s="3">
        <f t="shared" si="33"/>
        <v>-6.740373211172343E-2</v>
      </c>
      <c r="H314" s="3">
        <f t="shared" si="34"/>
        <v>6.7988276602548286E-3</v>
      </c>
      <c r="I314" s="4">
        <f t="shared" si="35"/>
        <v>0</v>
      </c>
    </row>
    <row r="315" spans="1:9" x14ac:dyDescent="0.3">
      <c r="A315" s="1" t="s">
        <v>315</v>
      </c>
      <c r="B315" s="1">
        <v>1871.8900149999999</v>
      </c>
      <c r="C315" s="2">
        <f t="shared" si="29"/>
        <v>3.768015621348781E-3</v>
      </c>
      <c r="D315" s="5">
        <f t="shared" si="31"/>
        <v>7.1425385242254047E-5</v>
      </c>
      <c r="E315" s="5">
        <f t="shared" si="30"/>
        <v>1.419794172272844E-5</v>
      </c>
      <c r="F315" s="6">
        <f t="shared" si="32"/>
        <v>5.2732718323099593E-5</v>
      </c>
      <c r="G315" s="3">
        <f t="shared" si="33"/>
        <v>-5.3421335122508858E-2</v>
      </c>
      <c r="H315" s="3">
        <f t="shared" si="34"/>
        <v>-6.3139924472046874E-3</v>
      </c>
      <c r="I315" s="4">
        <f t="shared" si="35"/>
        <v>0</v>
      </c>
    </row>
    <row r="316" spans="1:9" x14ac:dyDescent="0.3">
      <c r="A316" s="1" t="s">
        <v>316</v>
      </c>
      <c r="B316" s="1">
        <v>1879.5500489999999</v>
      </c>
      <c r="C316" s="2">
        <f t="shared" si="29"/>
        <v>4.0837888997611281E-3</v>
      </c>
      <c r="D316" s="5">
        <f t="shared" si="31"/>
        <v>7.1712742327611077E-5</v>
      </c>
      <c r="E316" s="5">
        <f t="shared" si="30"/>
        <v>1.6677331777812204E-5</v>
      </c>
      <c r="F316" s="6">
        <f t="shared" si="32"/>
        <v>5.5401701056786876E-5</v>
      </c>
      <c r="G316" s="3">
        <f t="shared" si="33"/>
        <v>-5.4756566493906665E-2</v>
      </c>
      <c r="H316" s="3">
        <f t="shared" si="34"/>
        <v>1.5025290646605508E-3</v>
      </c>
      <c r="I316" s="4">
        <f t="shared" si="35"/>
        <v>0</v>
      </c>
    </row>
    <row r="317" spans="1:9" x14ac:dyDescent="0.3">
      <c r="A317" s="1" t="s">
        <v>317</v>
      </c>
      <c r="B317" s="1">
        <v>1875.3900149999999</v>
      </c>
      <c r="C317" s="2">
        <f t="shared" si="29"/>
        <v>-2.2157667665058493E-3</v>
      </c>
      <c r="D317" s="5">
        <f t="shared" si="31"/>
        <v>7.0664169363755008E-5</v>
      </c>
      <c r="E317" s="5">
        <f t="shared" si="30"/>
        <v>4.9096223635517872E-6</v>
      </c>
      <c r="F317" s="6">
        <f t="shared" si="32"/>
        <v>5.6302827373667385E-5</v>
      </c>
      <c r="G317" s="3">
        <f t="shared" si="33"/>
        <v>-5.5200086767700315E-2</v>
      </c>
      <c r="H317" s="3">
        <f t="shared" si="34"/>
        <v>-1.5875280396534805E-3</v>
      </c>
      <c r="I317" s="4">
        <f t="shared" si="35"/>
        <v>0</v>
      </c>
    </row>
    <row r="318" spans="1:9" x14ac:dyDescent="0.3">
      <c r="A318" s="1" t="s">
        <v>318</v>
      </c>
      <c r="B318" s="1">
        <v>1878.6099850000001</v>
      </c>
      <c r="C318" s="2">
        <f t="shared" si="29"/>
        <v>1.7154879007302134E-3</v>
      </c>
      <c r="D318" s="5">
        <f t="shared" si="31"/>
        <v>6.9951429649327341E-5</v>
      </c>
      <c r="E318" s="5">
        <f t="shared" si="30"/>
        <v>2.9428987375517545E-6</v>
      </c>
      <c r="F318" s="6">
        <f t="shared" si="32"/>
        <v>5.2252896203698107E-5</v>
      </c>
      <c r="G318" s="3">
        <f t="shared" si="33"/>
        <v>-5.3177735752028242E-2</v>
      </c>
      <c r="H318" s="3">
        <f t="shared" si="34"/>
        <v>8.0601396217796131E-3</v>
      </c>
      <c r="I318" s="4">
        <f t="shared" si="35"/>
        <v>0</v>
      </c>
    </row>
    <row r="319" spans="1:9" x14ac:dyDescent="0.3">
      <c r="A319" s="1" t="s">
        <v>319</v>
      </c>
      <c r="B319" s="1">
        <v>1863.400024</v>
      </c>
      <c r="C319" s="2">
        <f t="shared" si="29"/>
        <v>-8.1293447785699673E-3</v>
      </c>
      <c r="D319" s="5">
        <f t="shared" si="31"/>
        <v>7.0821842339687739E-5</v>
      </c>
      <c r="E319" s="5">
        <f t="shared" si="30"/>
        <v>6.6086246528862785E-5</v>
      </c>
      <c r="F319" s="6">
        <f t="shared" si="32"/>
        <v>5.1189040994030179E-5</v>
      </c>
      <c r="G319" s="3">
        <f t="shared" si="33"/>
        <v>-5.2633609593738126E-2</v>
      </c>
      <c r="H319" s="3">
        <f t="shared" si="34"/>
        <v>1.4455584285983175E-2</v>
      </c>
      <c r="I319" s="4">
        <f t="shared" si="35"/>
        <v>0</v>
      </c>
    </row>
    <row r="320" spans="1:9" x14ac:dyDescent="0.3">
      <c r="A320" s="1" t="s">
        <v>320</v>
      </c>
      <c r="B320" s="1">
        <v>1869.4300539999999</v>
      </c>
      <c r="C320" s="2">
        <f t="shared" si="29"/>
        <v>3.2308115393362624E-3</v>
      </c>
      <c r="D320" s="5">
        <f t="shared" si="31"/>
        <v>7.0957566093114312E-5</v>
      </c>
      <c r="E320" s="5">
        <f t="shared" si="30"/>
        <v>1.0438143202708349E-5</v>
      </c>
      <c r="F320" s="6">
        <f t="shared" si="32"/>
        <v>6.9495875512656742E-5</v>
      </c>
      <c r="G320" s="3">
        <f t="shared" si="33"/>
        <v>-6.1327346401763766E-2</v>
      </c>
      <c r="H320" s="3">
        <f t="shared" si="34"/>
        <v>1.0127792881103928E-2</v>
      </c>
      <c r="I320" s="4">
        <f t="shared" si="35"/>
        <v>0</v>
      </c>
    </row>
    <row r="321" spans="1:9" x14ac:dyDescent="0.3">
      <c r="A321" s="1" t="s">
        <v>321</v>
      </c>
      <c r="B321" s="1">
        <v>1878.329956</v>
      </c>
      <c r="C321" s="2">
        <f t="shared" si="29"/>
        <v>4.7494603208926116E-3</v>
      </c>
      <c r="D321" s="5">
        <f t="shared" si="31"/>
        <v>7.1007526626980691E-5</v>
      </c>
      <c r="E321" s="5">
        <f t="shared" si="30"/>
        <v>2.2557373339733349E-5</v>
      </c>
      <c r="F321" s="6">
        <f t="shared" si="32"/>
        <v>5.4012127683800643E-5</v>
      </c>
      <c r="G321" s="3">
        <f t="shared" si="33"/>
        <v>-5.4065509617625601E-2</v>
      </c>
      <c r="H321" s="3">
        <f t="shared" si="34"/>
        <v>2.4281535088850133E-3</v>
      </c>
      <c r="I321" s="4">
        <f t="shared" si="35"/>
        <v>0</v>
      </c>
    </row>
    <row r="322" spans="1:9" x14ac:dyDescent="0.3">
      <c r="A322" s="1" t="s">
        <v>322</v>
      </c>
      <c r="B322" s="1">
        <v>1883.9499510000001</v>
      </c>
      <c r="C322" s="2">
        <f t="shared" si="29"/>
        <v>2.9875497405849596E-3</v>
      </c>
      <c r="D322" s="5">
        <f t="shared" si="31"/>
        <v>6.8540614144263904E-5</v>
      </c>
      <c r="E322" s="5">
        <f t="shared" si="30"/>
        <v>8.9254534524692601E-6</v>
      </c>
      <c r="F322" s="6">
        <f t="shared" si="32"/>
        <v>5.7441483706551431E-5</v>
      </c>
      <c r="G322" s="3">
        <f t="shared" si="33"/>
        <v>-5.5755470205441207E-2</v>
      </c>
      <c r="H322" s="3">
        <f t="shared" si="34"/>
        <v>-6.8344787968826898E-3</v>
      </c>
      <c r="I322" s="4">
        <f t="shared" si="35"/>
        <v>0</v>
      </c>
    </row>
    <row r="323" spans="1:9" x14ac:dyDescent="0.3">
      <c r="A323" s="1" t="s">
        <v>323</v>
      </c>
      <c r="B323" s="1">
        <v>1883.6800539999999</v>
      </c>
      <c r="C323" s="2">
        <f t="shared" si="29"/>
        <v>-1.4327149964494664E-4</v>
      </c>
      <c r="D323" s="5">
        <f t="shared" si="31"/>
        <v>6.6170061094589699E-5</v>
      </c>
      <c r="E323" s="5">
        <f t="shared" si="30"/>
        <v>2.0526722610511944E-8</v>
      </c>
      <c r="F323" s="6">
        <f t="shared" si="32"/>
        <v>5.1848369150561399E-5</v>
      </c>
      <c r="G323" s="3">
        <f t="shared" si="33"/>
        <v>-5.297149235817062E-2</v>
      </c>
      <c r="H323" s="3">
        <f t="shared" si="34"/>
        <v>-1.7451613899804538E-3</v>
      </c>
      <c r="I323" s="4">
        <f t="shared" si="35"/>
        <v>0</v>
      </c>
    </row>
    <row r="324" spans="1:9" x14ac:dyDescent="0.3">
      <c r="A324" s="1" t="s">
        <v>324</v>
      </c>
      <c r="B324" s="1">
        <v>1881.1400149999999</v>
      </c>
      <c r="C324" s="2">
        <f t="shared" ref="C324:C387" si="36">LN(B324/B323)</f>
        <v>-1.3493549964392008E-3</v>
      </c>
      <c r="D324" s="5">
        <f t="shared" si="31"/>
        <v>6.5793691675260021E-5</v>
      </c>
      <c r="E324" s="5">
        <f t="shared" ref="E324:E387" si="37">C324^2</f>
        <v>1.8207589064154356E-6</v>
      </c>
      <c r="F324" s="6">
        <f t="shared" si="32"/>
        <v>4.764819147043553E-5</v>
      </c>
      <c r="G324" s="3">
        <f t="shared" si="33"/>
        <v>-5.0780604768815123E-2</v>
      </c>
      <c r="H324" s="3">
        <f t="shared" si="34"/>
        <v>2.2278565781757824E-4</v>
      </c>
      <c r="I324" s="4">
        <f t="shared" si="35"/>
        <v>0</v>
      </c>
    </row>
    <row r="325" spans="1:9" x14ac:dyDescent="0.3">
      <c r="A325" s="1" t="s">
        <v>325</v>
      </c>
      <c r="B325" s="1">
        <v>1884.660034</v>
      </c>
      <c r="C325" s="2">
        <f t="shared" si="36"/>
        <v>1.8694673001096345E-3</v>
      </c>
      <c r="D325" s="5">
        <f t="shared" si="31"/>
        <v>6.5957384404860095E-5</v>
      </c>
      <c r="E325" s="5">
        <f t="shared" si="37"/>
        <v>3.4949079861792061E-6</v>
      </c>
      <c r="F325" s="6">
        <f t="shared" si="32"/>
        <v>4.7881270499983535E-5</v>
      </c>
      <c r="G325" s="3">
        <f t="shared" si="33"/>
        <v>-5.0904654126186465E-2</v>
      </c>
      <c r="H325" s="3">
        <f t="shared" si="34"/>
        <v>2.7322122567831099E-3</v>
      </c>
      <c r="I325" s="4">
        <f t="shared" si="35"/>
        <v>0</v>
      </c>
    </row>
    <row r="326" spans="1:9" x14ac:dyDescent="0.3">
      <c r="A326" s="1" t="s">
        <v>326</v>
      </c>
      <c r="B326" s="1">
        <v>1867.719971</v>
      </c>
      <c r="C326" s="2">
        <f t="shared" si="36"/>
        <v>-9.0290312076985058E-3</v>
      </c>
      <c r="D326" s="5">
        <f t="shared" si="31"/>
        <v>6.2081267402711265E-5</v>
      </c>
      <c r="E326" s="5">
        <f t="shared" si="37"/>
        <v>8.1523404549593544E-5</v>
      </c>
      <c r="F326" s="6">
        <f t="shared" si="32"/>
        <v>4.8467891007629449E-5</v>
      </c>
      <c r="G326" s="3">
        <f t="shared" si="33"/>
        <v>-5.1215535673185979E-2</v>
      </c>
      <c r="H326" s="3">
        <f t="shared" si="34"/>
        <v>5.2147979311307482E-3</v>
      </c>
      <c r="I326" s="4">
        <f t="shared" si="35"/>
        <v>0</v>
      </c>
    </row>
    <row r="327" spans="1:9" x14ac:dyDescent="0.3">
      <c r="A327" s="1" t="s">
        <v>327</v>
      </c>
      <c r="B327" s="1">
        <v>1878.209961</v>
      </c>
      <c r="C327" s="2">
        <f t="shared" si="36"/>
        <v>5.6007547453593319E-3</v>
      </c>
      <c r="D327" s="5">
        <f t="shared" si="31"/>
        <v>5.7057512810672696E-5</v>
      </c>
      <c r="E327" s="5">
        <f t="shared" si="37"/>
        <v>3.1368453717665078E-5</v>
      </c>
      <c r="F327" s="6">
        <f t="shared" si="32"/>
        <v>6.7525065803838305E-5</v>
      </c>
      <c r="G327" s="3">
        <f t="shared" si="33"/>
        <v>-6.0451511774344435E-2</v>
      </c>
      <c r="H327" s="3">
        <f t="shared" si="34"/>
        <v>8.9488113628241502E-3</v>
      </c>
      <c r="I327" s="4">
        <f t="shared" si="35"/>
        <v>0</v>
      </c>
    </row>
    <row r="328" spans="1:9" x14ac:dyDescent="0.3">
      <c r="A328" s="1" t="s">
        <v>328</v>
      </c>
      <c r="B328" s="1">
        <v>1875.630005</v>
      </c>
      <c r="C328" s="2">
        <f t="shared" si="36"/>
        <v>-1.374569203583842E-3</v>
      </c>
      <c r="D328" s="5">
        <f t="shared" si="31"/>
        <v>5.682317587723266E-5</v>
      </c>
      <c r="E328" s="5">
        <f t="shared" si="37"/>
        <v>1.8894404954411177E-6</v>
      </c>
      <c r="F328" s="6">
        <f t="shared" si="32"/>
        <v>4.986457626463056E-5</v>
      </c>
      <c r="G328" s="3">
        <f t="shared" si="33"/>
        <v>-5.1948226398351512E-2</v>
      </c>
      <c r="H328" s="3">
        <f t="shared" si="34"/>
        <v>1.1669881365484285E-2</v>
      </c>
      <c r="I328" s="4">
        <f t="shared" si="35"/>
        <v>0</v>
      </c>
    </row>
    <row r="329" spans="1:9" x14ac:dyDescent="0.3">
      <c r="A329" s="1" t="s">
        <v>329</v>
      </c>
      <c r="B329" s="1">
        <v>1878.4799800000001</v>
      </c>
      <c r="C329" s="2">
        <f t="shared" si="36"/>
        <v>1.518322882863128E-3</v>
      </c>
      <c r="D329" s="5">
        <f t="shared" si="31"/>
        <v>5.1399663425479327E-5</v>
      </c>
      <c r="E329" s="5">
        <f t="shared" si="37"/>
        <v>2.3053043766257998E-6</v>
      </c>
      <c r="F329" s="6">
        <f t="shared" si="32"/>
        <v>4.1441729970331026E-5</v>
      </c>
      <c r="G329" s="3">
        <f t="shared" si="33"/>
        <v>-4.7358026525573485E-2</v>
      </c>
      <c r="H329" s="3">
        <f t="shared" si="34"/>
        <v>8.0135754356965034E-3</v>
      </c>
      <c r="I329" s="4">
        <f t="shared" si="35"/>
        <v>0</v>
      </c>
    </row>
    <row r="330" spans="1:9" x14ac:dyDescent="0.3">
      <c r="A330" s="1" t="s">
        <v>330</v>
      </c>
      <c r="B330" s="1">
        <v>1896.650024</v>
      </c>
      <c r="C330" s="2">
        <f t="shared" si="36"/>
        <v>9.6262562035398201E-3</v>
      </c>
      <c r="D330" s="5">
        <f t="shared" si="31"/>
        <v>3.1019448870286469E-5</v>
      </c>
      <c r="E330" s="5">
        <f t="shared" si="37"/>
        <v>9.2664808496188868E-5</v>
      </c>
      <c r="F330" s="6">
        <f t="shared" si="32"/>
        <v>3.7653242891800342E-5</v>
      </c>
      <c r="G330" s="3">
        <f t="shared" si="33"/>
        <v>-4.5141485965491952E-2</v>
      </c>
      <c r="H330" s="3">
        <f t="shared" si="34"/>
        <v>6.4772137081580737E-3</v>
      </c>
      <c r="I330" s="4">
        <f t="shared" si="35"/>
        <v>0</v>
      </c>
    </row>
    <row r="331" spans="1:9" x14ac:dyDescent="0.3">
      <c r="A331" s="1" t="s">
        <v>331</v>
      </c>
      <c r="B331" s="1">
        <v>1897.4499510000001</v>
      </c>
      <c r="C331" s="2">
        <f t="shared" si="36"/>
        <v>4.2166891601361212E-4</v>
      </c>
      <c r="D331" s="5">
        <f t="shared" si="31"/>
        <v>2.4633536170136833E-5</v>
      </c>
      <c r="E331" s="5">
        <f t="shared" si="37"/>
        <v>1.7780467473209466E-7</v>
      </c>
      <c r="F331" s="6">
        <f t="shared" si="32"/>
        <v>4.8280149565539145E-5</v>
      </c>
      <c r="G331" s="3">
        <f t="shared" si="33"/>
        <v>-5.1116247178779849E-2</v>
      </c>
      <c r="H331" s="3">
        <f t="shared" si="34"/>
        <v>1.6542061997983037E-2</v>
      </c>
      <c r="I331" s="4">
        <f t="shared" si="35"/>
        <v>0</v>
      </c>
    </row>
    <row r="332" spans="1:9" x14ac:dyDescent="0.3">
      <c r="A332" s="1" t="s">
        <v>332</v>
      </c>
      <c r="B332" s="1">
        <v>1888.530029</v>
      </c>
      <c r="C332" s="2">
        <f t="shared" si="36"/>
        <v>-4.7120896316339977E-3</v>
      </c>
      <c r="D332" s="5">
        <f t="shared" si="31"/>
        <v>2.4703875482438671E-5</v>
      </c>
      <c r="E332" s="5">
        <f t="shared" si="37"/>
        <v>2.2203788696552624E-5</v>
      </c>
      <c r="F332" s="6">
        <f t="shared" si="32"/>
        <v>1.7785931351423507E-5</v>
      </c>
      <c r="G332" s="3">
        <f t="shared" si="33"/>
        <v>-3.1025083856757528E-2</v>
      </c>
      <c r="H332" s="3">
        <f t="shared" si="34"/>
        <v>2.7789946250842981E-2</v>
      </c>
      <c r="I332" s="4">
        <f t="shared" si="35"/>
        <v>0</v>
      </c>
    </row>
    <row r="333" spans="1:9" x14ac:dyDescent="0.3">
      <c r="A333" s="1" t="s">
        <v>333</v>
      </c>
      <c r="B333" s="1">
        <v>1870.849976</v>
      </c>
      <c r="C333" s="2">
        <f t="shared" si="36"/>
        <v>-9.4059038054126482E-3</v>
      </c>
      <c r="D333" s="5">
        <f t="shared" si="31"/>
        <v>2.8633559868051068E-5</v>
      </c>
      <c r="E333" s="5">
        <f t="shared" si="37"/>
        <v>8.8471026396676132E-5</v>
      </c>
      <c r="F333" s="6">
        <f t="shared" si="32"/>
        <v>2.4003851182390576E-5</v>
      </c>
      <c r="G333" s="3">
        <f t="shared" si="33"/>
        <v>-3.6042517744718762E-2</v>
      </c>
      <c r="H333" s="3">
        <f t="shared" si="34"/>
        <v>2.4777545508935885E-2</v>
      </c>
      <c r="I333" s="4">
        <f t="shared" si="35"/>
        <v>0</v>
      </c>
    </row>
    <row r="334" spans="1:9" x14ac:dyDescent="0.3">
      <c r="A334" s="1" t="s">
        <v>334</v>
      </c>
      <c r="B334" s="1">
        <v>1877.8599850000001</v>
      </c>
      <c r="C334" s="2">
        <f t="shared" si="36"/>
        <v>3.739962410462956E-3</v>
      </c>
      <c r="D334" s="5">
        <f t="shared" si="31"/>
        <v>2.4261383122340233E-5</v>
      </c>
      <c r="E334" s="5">
        <f t="shared" si="37"/>
        <v>1.3987318831675884E-5</v>
      </c>
      <c r="F334" s="6">
        <f t="shared" si="32"/>
        <v>4.5388050496066089E-5</v>
      </c>
      <c r="G334" s="3">
        <f t="shared" si="33"/>
        <v>-4.9561611930613515E-2</v>
      </c>
      <c r="H334" s="3">
        <f t="shared" si="34"/>
        <v>2.0560842415468652E-2</v>
      </c>
      <c r="I334" s="4">
        <f t="shared" si="35"/>
        <v>0</v>
      </c>
    </row>
    <row r="335" spans="1:9" x14ac:dyDescent="0.3">
      <c r="A335" s="1" t="s">
        <v>335</v>
      </c>
      <c r="B335" s="1">
        <v>1885.079956</v>
      </c>
      <c r="C335" s="2">
        <f t="shared" si="36"/>
        <v>3.8374143479077863E-3</v>
      </c>
      <c r="D335" s="5">
        <f t="shared" si="31"/>
        <v>2.4792234019688006E-5</v>
      </c>
      <c r="E335" s="5">
        <f t="shared" si="37"/>
        <v>1.4725748877528541E-5</v>
      </c>
      <c r="F335" s="6">
        <f t="shared" si="32"/>
        <v>2.1384645120954216E-5</v>
      </c>
      <c r="G335" s="3">
        <f t="shared" si="33"/>
        <v>-3.4019324190842692E-2</v>
      </c>
      <c r="H335" s="3">
        <f t="shared" si="34"/>
        <v>2.8970323813151577E-2</v>
      </c>
      <c r="I335" s="4">
        <f t="shared" si="35"/>
        <v>0</v>
      </c>
    </row>
    <row r="336" spans="1:9" x14ac:dyDescent="0.3">
      <c r="A336" s="1" t="s">
        <v>336</v>
      </c>
      <c r="B336" s="1">
        <v>1872.829956</v>
      </c>
      <c r="C336" s="2">
        <f t="shared" si="36"/>
        <v>-6.519604608733057E-3</v>
      </c>
      <c r="D336" s="5">
        <f t="shared" si="31"/>
        <v>2.6484180288895923E-5</v>
      </c>
      <c r="E336" s="5">
        <f t="shared" si="37"/>
        <v>4.2505244254213318E-5</v>
      </c>
      <c r="F336" s="6">
        <f t="shared" si="32"/>
        <v>2.1973618179883355E-5</v>
      </c>
      <c r="G336" s="3">
        <f t="shared" si="33"/>
        <v>-3.4484620029489252E-2</v>
      </c>
      <c r="H336" s="3">
        <f t="shared" si="34"/>
        <v>2.7391065484530727E-2</v>
      </c>
      <c r="I336" s="4">
        <f t="shared" si="35"/>
        <v>0</v>
      </c>
    </row>
    <row r="337" spans="1:9" x14ac:dyDescent="0.3">
      <c r="A337" s="1" t="s">
        <v>337</v>
      </c>
      <c r="B337" s="1">
        <v>1888.030029</v>
      </c>
      <c r="C337" s="2">
        <f t="shared" si="36"/>
        <v>8.0833404197069164E-3</v>
      </c>
      <c r="D337" s="5">
        <f t="shared" si="31"/>
        <v>2.8869685622397199E-5</v>
      </c>
      <c r="E337" s="5">
        <f t="shared" si="37"/>
        <v>6.5340392340867593E-5</v>
      </c>
      <c r="F337" s="6">
        <f t="shared" si="32"/>
        <v>3.0970078199184795E-5</v>
      </c>
      <c r="G337" s="3">
        <f t="shared" si="33"/>
        <v>-4.0939808711752138E-2</v>
      </c>
      <c r="H337" s="3">
        <f t="shared" si="34"/>
        <v>2.9648704563837912E-2</v>
      </c>
      <c r="I337" s="4">
        <f t="shared" si="35"/>
        <v>0</v>
      </c>
    </row>
    <row r="338" spans="1:9" x14ac:dyDescent="0.3">
      <c r="A338" s="1" t="s">
        <v>338</v>
      </c>
      <c r="B338" s="1">
        <v>1892.48999</v>
      </c>
      <c r="C338" s="2">
        <f t="shared" si="36"/>
        <v>2.3594442281097716E-3</v>
      </c>
      <c r="D338" s="5">
        <f t="shared" si="31"/>
        <v>2.8754639711418697E-5</v>
      </c>
      <c r="E338" s="5">
        <f t="shared" si="37"/>
        <v>5.5669770655605159E-6</v>
      </c>
      <c r="F338" s="6">
        <f t="shared" si="32"/>
        <v>3.9081483503568916E-5</v>
      </c>
      <c r="G338" s="3">
        <f t="shared" si="33"/>
        <v>-4.5989657851554698E-2</v>
      </c>
      <c r="H338" s="3">
        <f t="shared" si="34"/>
        <v>2.6347642983422931E-2</v>
      </c>
      <c r="I338" s="4">
        <f t="shared" si="35"/>
        <v>0</v>
      </c>
    </row>
    <row r="339" spans="1:9" x14ac:dyDescent="0.3">
      <c r="A339" s="1" t="s">
        <v>339</v>
      </c>
      <c r="B339" s="1">
        <v>1900.530029</v>
      </c>
      <c r="C339" s="2">
        <f t="shared" si="36"/>
        <v>4.2393928855231243E-3</v>
      </c>
      <c r="D339" s="5">
        <f t="shared" si="31"/>
        <v>2.9381860441556308E-5</v>
      </c>
      <c r="E339" s="5">
        <f t="shared" si="37"/>
        <v>1.7972452037824083E-5</v>
      </c>
      <c r="F339" s="6">
        <f t="shared" si="32"/>
        <v>2.2262094170578404E-5</v>
      </c>
      <c r="G339" s="3">
        <f t="shared" si="33"/>
        <v>-3.4710243944023285E-2</v>
      </c>
      <c r="H339" s="3">
        <f t="shared" si="34"/>
        <v>2.0131678555524751E-2</v>
      </c>
      <c r="I339" s="4">
        <f t="shared" si="35"/>
        <v>0</v>
      </c>
    </row>
    <row r="340" spans="1:9" x14ac:dyDescent="0.3">
      <c r="A340" s="1" t="s">
        <v>340</v>
      </c>
      <c r="B340" s="1">
        <v>1911.910034</v>
      </c>
      <c r="C340" s="2">
        <f t="shared" si="36"/>
        <v>5.9699502737522196E-3</v>
      </c>
      <c r="D340" s="5">
        <f t="shared" si="31"/>
        <v>2.6607390013623805E-5</v>
      </c>
      <c r="E340" s="5">
        <f t="shared" si="37"/>
        <v>3.56403062710742E-5</v>
      </c>
      <c r="F340" s="6">
        <f t="shared" si="32"/>
        <v>2.6187226088511287E-5</v>
      </c>
      <c r="G340" s="3">
        <f t="shared" si="33"/>
        <v>-3.7646049332323725E-2</v>
      </c>
      <c r="H340" s="3">
        <f t="shared" si="34"/>
        <v>1.7703060428277184E-2</v>
      </c>
      <c r="I340" s="4">
        <f t="shared" si="35"/>
        <v>0</v>
      </c>
    </row>
    <row r="341" spans="1:9" x14ac:dyDescent="0.3">
      <c r="A341" s="1" t="s">
        <v>341</v>
      </c>
      <c r="B341" s="1">
        <v>1909.780029</v>
      </c>
      <c r="C341" s="2">
        <f t="shared" si="36"/>
        <v>-1.1146928115250102E-3</v>
      </c>
      <c r="D341" s="5">
        <f t="shared" si="31"/>
        <v>2.6634455727644416E-5</v>
      </c>
      <c r="E341" s="5">
        <f t="shared" si="37"/>
        <v>1.242540064065532E-6</v>
      </c>
      <c r="F341" s="6">
        <f t="shared" si="32"/>
        <v>2.9136606565709915E-5</v>
      </c>
      <c r="G341" s="3">
        <f t="shared" si="33"/>
        <v>-3.9709474790380547E-2</v>
      </c>
      <c r="H341" s="3">
        <f t="shared" si="34"/>
        <v>5.2361623181745613E-3</v>
      </c>
      <c r="I341" s="4">
        <f t="shared" si="35"/>
        <v>0</v>
      </c>
    </row>
    <row r="342" spans="1:9" x14ac:dyDescent="0.3">
      <c r="A342" s="1" t="s">
        <v>342</v>
      </c>
      <c r="B342" s="1">
        <v>1920.030029</v>
      </c>
      <c r="C342" s="2">
        <f t="shared" si="36"/>
        <v>5.3527586581908924E-3</v>
      </c>
      <c r="D342" s="5">
        <f t="shared" si="31"/>
        <v>2.6876973567001154E-5</v>
      </c>
      <c r="E342" s="5">
        <f t="shared" si="37"/>
        <v>2.8652025252837564E-5</v>
      </c>
      <c r="F342" s="6">
        <f t="shared" si="32"/>
        <v>1.952471934184233E-5</v>
      </c>
      <c r="G342" s="3">
        <f t="shared" si="33"/>
        <v>-3.250626399234699E-2</v>
      </c>
      <c r="H342" s="3">
        <f t="shared" si="34"/>
        <v>6.5238411591382666E-3</v>
      </c>
      <c r="I342" s="4">
        <f t="shared" si="35"/>
        <v>0</v>
      </c>
    </row>
    <row r="343" spans="1:9" x14ac:dyDescent="0.3">
      <c r="A343" s="1" t="s">
        <v>343</v>
      </c>
      <c r="B343" s="1">
        <v>1923.5699460000001</v>
      </c>
      <c r="C343" s="2">
        <f t="shared" si="36"/>
        <v>1.8419804474474298E-3</v>
      </c>
      <c r="D343" s="5">
        <f t="shared" si="31"/>
        <v>2.6717002526677169E-5</v>
      </c>
      <c r="E343" s="5">
        <f t="shared" si="37"/>
        <v>3.3928919687786336E-6</v>
      </c>
      <c r="F343" s="6">
        <f t="shared" si="32"/>
        <v>2.737398803903535E-5</v>
      </c>
      <c r="G343" s="3">
        <f t="shared" si="33"/>
        <v>-3.8489626319854489E-2</v>
      </c>
      <c r="H343" s="3">
        <f t="shared" si="34"/>
        <v>6.6326347609717007E-3</v>
      </c>
      <c r="I343" s="4">
        <f t="shared" si="35"/>
        <v>0</v>
      </c>
    </row>
    <row r="344" spans="1:9" x14ac:dyDescent="0.3">
      <c r="A344" s="1" t="s">
        <v>344</v>
      </c>
      <c r="B344" s="1">
        <v>1924.969971</v>
      </c>
      <c r="C344" s="2">
        <f t="shared" si="36"/>
        <v>7.2756166855577373E-4</v>
      </c>
      <c r="D344" s="5">
        <f t="shared" ref="D344:D407" si="38">_xlfn.STDEV.S(C324:C344) ^ 2</f>
        <v>2.6654333367035985E-5</v>
      </c>
      <c r="E344" s="5">
        <f t="shared" si="37"/>
        <v>5.2934598155166154E-7</v>
      </c>
      <c r="F344" s="6">
        <f t="shared" ref="F344:F407" si="39">D343*lambda+E343*(1-lambda)</f>
        <v>2.018625157046558E-5</v>
      </c>
      <c r="G344" s="3">
        <f t="shared" ref="G344:G407" si="40">SQRT(F344 * 10)*Factor</f>
        <v>-3.3052361860851122E-2</v>
      </c>
      <c r="H344" s="3">
        <f t="shared" si="34"/>
        <v>9.1821359839356718E-3</v>
      </c>
      <c r="I344" s="4">
        <f t="shared" si="35"/>
        <v>0</v>
      </c>
    </row>
    <row r="345" spans="1:9" x14ac:dyDescent="0.3">
      <c r="A345" s="1" t="s">
        <v>345</v>
      </c>
      <c r="B345" s="1">
        <v>1924.23999</v>
      </c>
      <c r="C345" s="2">
        <f t="shared" si="36"/>
        <v>-3.7928874555938222E-4</v>
      </c>
      <c r="D345" s="5">
        <f t="shared" si="38"/>
        <v>2.6468086090606593E-5</v>
      </c>
      <c r="E345" s="5">
        <f t="shared" si="37"/>
        <v>1.4385995250800979E-7</v>
      </c>
      <c r="F345" s="6">
        <f t="shared" si="39"/>
        <v>1.9339336899100376E-5</v>
      </c>
      <c r="G345" s="3">
        <f t="shared" si="40"/>
        <v>-3.2351576416694908E-2</v>
      </c>
      <c r="H345" s="3">
        <f t="shared" ref="H345:H408" si="41">LN(B356/B346)</f>
        <v>1.4981502236876146E-2</v>
      </c>
      <c r="I345" s="4">
        <f t="shared" ref="I345:I408" si="42">IF(H345&lt;G345, 1, 0)</f>
        <v>0</v>
      </c>
    </row>
    <row r="346" spans="1:9" x14ac:dyDescent="0.3">
      <c r="A346" s="1" t="s">
        <v>346</v>
      </c>
      <c r="B346" s="1">
        <v>1927.880005</v>
      </c>
      <c r="C346" s="2">
        <f t="shared" si="36"/>
        <v>1.8898767889498752E-3</v>
      </c>
      <c r="D346" s="5">
        <f t="shared" si="38"/>
        <v>2.6469719803402304E-5</v>
      </c>
      <c r="E346" s="5">
        <f t="shared" si="37"/>
        <v>3.5716342774114911E-6</v>
      </c>
      <c r="F346" s="6">
        <f t="shared" si="39"/>
        <v>1.9097302771938987E-5</v>
      </c>
      <c r="G346" s="3">
        <f t="shared" si="40"/>
        <v>-3.2148497090784073E-2</v>
      </c>
      <c r="H346" s="3">
        <f t="shared" si="41"/>
        <v>9.7540834412605752E-3</v>
      </c>
      <c r="I346" s="4">
        <f t="shared" si="42"/>
        <v>0</v>
      </c>
    </row>
    <row r="347" spans="1:9" x14ac:dyDescent="0.3">
      <c r="A347" s="1" t="s">
        <v>347</v>
      </c>
      <c r="B347" s="1">
        <v>1940.459961</v>
      </c>
      <c r="C347" s="2">
        <f t="shared" si="36"/>
        <v>6.5040820910860176E-3</v>
      </c>
      <c r="D347" s="5">
        <f t="shared" si="38"/>
        <v>2.2257137462196706E-5</v>
      </c>
      <c r="E347" s="5">
        <f t="shared" si="37"/>
        <v>4.2303083847585862E-5</v>
      </c>
      <c r="F347" s="6">
        <f t="shared" si="39"/>
        <v>2.0058255856124878E-5</v>
      </c>
      <c r="G347" s="3">
        <f t="shared" si="40"/>
        <v>-3.2947407054945206E-2</v>
      </c>
      <c r="H347" s="3">
        <f t="shared" si="41"/>
        <v>6.8655638090391585E-3</v>
      </c>
      <c r="I347" s="4">
        <f t="shared" si="42"/>
        <v>0</v>
      </c>
    </row>
    <row r="348" spans="1:9" x14ac:dyDescent="0.3">
      <c r="A348" s="1" t="s">
        <v>348</v>
      </c>
      <c r="B348" s="1">
        <v>1949.4399410000001</v>
      </c>
      <c r="C348" s="2">
        <f t="shared" si="36"/>
        <v>4.6170833074168915E-3</v>
      </c>
      <c r="D348" s="5">
        <f t="shared" si="38"/>
        <v>2.1931249376725589E-5</v>
      </c>
      <c r="E348" s="5">
        <f t="shared" si="37"/>
        <v>2.1317458267627702E-5</v>
      </c>
      <c r="F348" s="6">
        <f t="shared" si="39"/>
        <v>2.7870002450105669E-5</v>
      </c>
      <c r="G348" s="3">
        <f t="shared" si="40"/>
        <v>-3.8836775233430189E-2</v>
      </c>
      <c r="H348" s="3">
        <f t="shared" si="41"/>
        <v>5.7947595316041279E-3</v>
      </c>
      <c r="I348" s="4">
        <f t="shared" si="42"/>
        <v>0</v>
      </c>
    </row>
    <row r="349" spans="1:9" x14ac:dyDescent="0.3">
      <c r="A349" s="1" t="s">
        <v>349</v>
      </c>
      <c r="B349" s="1">
        <v>1951.2700199999999</v>
      </c>
      <c r="C349" s="2">
        <f t="shared" si="36"/>
        <v>9.3833130510802363E-4</v>
      </c>
      <c r="D349" s="5">
        <f t="shared" si="38"/>
        <v>2.145809717294476E-5</v>
      </c>
      <c r="E349" s="5">
        <f t="shared" si="37"/>
        <v>8.8046563814572688E-7</v>
      </c>
      <c r="F349" s="6">
        <f t="shared" si="39"/>
        <v>2.175938786617818E-5</v>
      </c>
      <c r="G349" s="3">
        <f t="shared" si="40"/>
        <v>-3.4316105550618807E-2</v>
      </c>
      <c r="H349" s="3">
        <f t="shared" si="41"/>
        <v>-4.1533287412433842E-4</v>
      </c>
      <c r="I349" s="4">
        <f t="shared" si="42"/>
        <v>0</v>
      </c>
    </row>
    <row r="350" spans="1:9" x14ac:dyDescent="0.3">
      <c r="A350" s="1" t="s">
        <v>350</v>
      </c>
      <c r="B350" s="1">
        <v>1950.790039</v>
      </c>
      <c r="C350" s="2">
        <f t="shared" si="36"/>
        <v>-2.4601415414599579E-4</v>
      </c>
      <c r="D350" s="5">
        <f t="shared" si="38"/>
        <v>2.1670611040270076E-5</v>
      </c>
      <c r="E350" s="5">
        <f t="shared" si="37"/>
        <v>6.0522964040169777E-8</v>
      </c>
      <c r="F350" s="6">
        <f t="shared" si="39"/>
        <v>1.5696360343201031E-5</v>
      </c>
      <c r="G350" s="3">
        <f t="shared" si="40"/>
        <v>-2.9145676373896669E-2</v>
      </c>
      <c r="H350" s="3">
        <f t="shared" si="41"/>
        <v>8.0135355762493282E-3</v>
      </c>
      <c r="I350" s="4">
        <f t="shared" si="42"/>
        <v>0</v>
      </c>
    </row>
    <row r="351" spans="1:9" x14ac:dyDescent="0.3">
      <c r="A351" s="1" t="s">
        <v>351</v>
      </c>
      <c r="B351" s="1">
        <v>1943.8900149999999</v>
      </c>
      <c r="C351" s="2">
        <f t="shared" si="36"/>
        <v>-3.5433109387726222E-3</v>
      </c>
      <c r="D351" s="5">
        <f t="shared" si="38"/>
        <v>1.962091223694243E-5</v>
      </c>
      <c r="E351" s="5">
        <f t="shared" si="37"/>
        <v>1.255505240882572E-5</v>
      </c>
      <c r="F351" s="6">
        <f t="shared" si="39"/>
        <v>1.5619786378925702E-5</v>
      </c>
      <c r="G351" s="3">
        <f t="shared" si="40"/>
        <v>-2.9074496542221748E-2</v>
      </c>
      <c r="H351" s="3">
        <f t="shared" si="41"/>
        <v>1.3948095903707157E-2</v>
      </c>
      <c r="I351" s="4">
        <f t="shared" si="42"/>
        <v>0</v>
      </c>
    </row>
    <row r="352" spans="1:9" x14ac:dyDescent="0.3">
      <c r="A352" s="1" t="s">
        <v>352</v>
      </c>
      <c r="B352" s="1">
        <v>1930.1099850000001</v>
      </c>
      <c r="C352" s="2">
        <f t="shared" si="36"/>
        <v>-7.1141394519117001E-3</v>
      </c>
      <c r="D352" s="5">
        <f t="shared" si="38"/>
        <v>2.2890196364757763E-5</v>
      </c>
      <c r="E352" s="5">
        <f t="shared" si="37"/>
        <v>5.0610980141246504E-5</v>
      </c>
      <c r="F352" s="6">
        <f t="shared" si="39"/>
        <v>1.7642471485069751E-5</v>
      </c>
      <c r="G352" s="3">
        <f t="shared" si="40"/>
        <v>-3.0899707632934648E-2</v>
      </c>
      <c r="H352" s="3">
        <f t="shared" si="41"/>
        <v>1.2727481733569806E-2</v>
      </c>
      <c r="I352" s="4">
        <f t="shared" si="42"/>
        <v>0</v>
      </c>
    </row>
    <row r="353" spans="1:9" x14ac:dyDescent="0.3">
      <c r="A353" s="1" t="s">
        <v>353</v>
      </c>
      <c r="B353" s="1">
        <v>1936.160034</v>
      </c>
      <c r="C353" s="2">
        <f t="shared" si="36"/>
        <v>3.1296592884110289E-3</v>
      </c>
      <c r="D353" s="5">
        <f t="shared" si="38"/>
        <v>2.1486055501129772E-5</v>
      </c>
      <c r="E353" s="5">
        <f t="shared" si="37"/>
        <v>9.7947672615374275E-6</v>
      </c>
      <c r="F353" s="6">
        <f t="shared" si="39"/>
        <v>3.0652015822174609E-5</v>
      </c>
      <c r="G353" s="3">
        <f t="shared" si="40"/>
        <v>-4.0729040466062578E-2</v>
      </c>
      <c r="H353" s="3">
        <f t="shared" si="41"/>
        <v>1.1518800195177087E-2</v>
      </c>
      <c r="I353" s="4">
        <f t="shared" si="42"/>
        <v>0</v>
      </c>
    </row>
    <row r="354" spans="1:9" x14ac:dyDescent="0.3">
      <c r="A354" s="1" t="s">
        <v>354</v>
      </c>
      <c r="B354" s="1">
        <v>1937.780029</v>
      </c>
      <c r="C354" s="2">
        <f t="shared" si="36"/>
        <v>8.3635527038925048E-4</v>
      </c>
      <c r="D354" s="5">
        <f t="shared" si="38"/>
        <v>1.5632883772040747E-5</v>
      </c>
      <c r="E354" s="5">
        <f t="shared" si="37"/>
        <v>6.994901383078763E-7</v>
      </c>
      <c r="F354" s="6">
        <f t="shared" si="39"/>
        <v>1.8212494794043914E-5</v>
      </c>
      <c r="G354" s="3">
        <f t="shared" si="40"/>
        <v>-3.1394919836096477E-2</v>
      </c>
      <c r="H354" s="3">
        <f t="shared" si="41"/>
        <v>1.6004160707239579E-2</v>
      </c>
      <c r="I354" s="4">
        <f t="shared" si="42"/>
        <v>0</v>
      </c>
    </row>
    <row r="355" spans="1:9" x14ac:dyDescent="0.3">
      <c r="A355" s="1" t="s">
        <v>355</v>
      </c>
      <c r="B355" s="1">
        <v>1941.98999</v>
      </c>
      <c r="C355" s="2">
        <f t="shared" si="36"/>
        <v>2.1702124774046652E-3</v>
      </c>
      <c r="D355" s="5">
        <f t="shared" si="38"/>
        <v>1.5425889305517439E-5</v>
      </c>
      <c r="E355" s="5">
        <f t="shared" si="37"/>
        <v>4.7098221970828942E-6</v>
      </c>
      <c r="F355" s="6">
        <f t="shared" si="39"/>
        <v>1.1451533554595543E-5</v>
      </c>
      <c r="G355" s="3">
        <f t="shared" si="40"/>
        <v>-2.489467627247792E-2</v>
      </c>
      <c r="H355" s="3">
        <f t="shared" si="41"/>
        <v>8.9735138276109561E-3</v>
      </c>
      <c r="I355" s="4">
        <f t="shared" si="42"/>
        <v>0</v>
      </c>
    </row>
    <row r="356" spans="1:9" x14ac:dyDescent="0.3">
      <c r="A356" s="1" t="s">
        <v>356</v>
      </c>
      <c r="B356" s="1">
        <v>1956.9799800000001</v>
      </c>
      <c r="C356" s="2">
        <f t="shared" si="36"/>
        <v>7.6892430418902839E-3</v>
      </c>
      <c r="D356" s="5">
        <f t="shared" si="38"/>
        <v>1.6994566634822061E-5</v>
      </c>
      <c r="E356" s="5">
        <f t="shared" si="37"/>
        <v>5.9124458557258149E-5</v>
      </c>
      <c r="F356" s="6">
        <f t="shared" si="39"/>
        <v>1.2425390515155768E-5</v>
      </c>
      <c r="G356" s="3">
        <f t="shared" si="40"/>
        <v>-2.5931621957109994E-2</v>
      </c>
      <c r="H356" s="3">
        <f t="shared" si="41"/>
        <v>1.3161400614545109E-2</v>
      </c>
      <c r="I356" s="4">
        <f t="shared" si="42"/>
        <v>0</v>
      </c>
    </row>
    <row r="357" spans="1:9" x14ac:dyDescent="0.3">
      <c r="A357" s="1" t="s">
        <v>357</v>
      </c>
      <c r="B357" s="1">
        <v>1959.4799800000001</v>
      </c>
      <c r="C357" s="2">
        <f t="shared" si="36"/>
        <v>1.2766632954706229E-3</v>
      </c>
      <c r="D357" s="5">
        <f t="shared" si="38"/>
        <v>1.3416404912883554E-5</v>
      </c>
      <c r="E357" s="5">
        <f t="shared" si="37"/>
        <v>1.6298691700019111E-6</v>
      </c>
      <c r="F357" s="6">
        <f t="shared" si="39"/>
        <v>2.879093637310417E-5</v>
      </c>
      <c r="G357" s="3">
        <f t="shared" si="40"/>
        <v>-3.9473219810707401E-2</v>
      </c>
      <c r="H357" s="3">
        <f t="shared" si="41"/>
        <v>7.5015978802694854E-3</v>
      </c>
      <c r="I357" s="4">
        <f t="shared" si="42"/>
        <v>0</v>
      </c>
    </row>
    <row r="358" spans="1:9" x14ac:dyDescent="0.3">
      <c r="A358" s="1" t="s">
        <v>358</v>
      </c>
      <c r="B358" s="1">
        <v>1962.869995</v>
      </c>
      <c r="C358" s="2">
        <f t="shared" si="36"/>
        <v>1.7285636751956316E-3</v>
      </c>
      <c r="D358" s="5">
        <f t="shared" si="38"/>
        <v>1.1571283622161684E-5</v>
      </c>
      <c r="E358" s="5">
        <f t="shared" si="37"/>
        <v>2.9879323792058291E-6</v>
      </c>
      <c r="F358" s="6">
        <f t="shared" si="39"/>
        <v>1.0116174904876694E-5</v>
      </c>
      <c r="G358" s="3">
        <f t="shared" si="40"/>
        <v>-2.3398220152668417E-2</v>
      </c>
      <c r="H358" s="3">
        <f t="shared" si="41"/>
        <v>5.6030891211427064E-4</v>
      </c>
      <c r="I358" s="4">
        <f t="shared" si="42"/>
        <v>0</v>
      </c>
    </row>
    <row r="359" spans="1:9" x14ac:dyDescent="0.3">
      <c r="A359" s="1" t="s">
        <v>359</v>
      </c>
      <c r="B359" s="1">
        <v>1962.6099850000001</v>
      </c>
      <c r="C359" s="2">
        <f t="shared" si="36"/>
        <v>-1.3247297232689385E-4</v>
      </c>
      <c r="D359" s="5">
        <f t="shared" si="38"/>
        <v>1.1740313401438345E-5</v>
      </c>
      <c r="E359" s="5">
        <f t="shared" si="37"/>
        <v>1.7549088397121983E-8</v>
      </c>
      <c r="F359" s="6">
        <f t="shared" si="39"/>
        <v>9.1679452741340451E-6</v>
      </c>
      <c r="G359" s="3">
        <f t="shared" si="40"/>
        <v>-2.2274638487144297E-2</v>
      </c>
      <c r="H359" s="3">
        <f t="shared" si="41"/>
        <v>1.1649931965700022E-2</v>
      </c>
      <c r="I359" s="4">
        <f t="shared" si="42"/>
        <v>0</v>
      </c>
    </row>
    <row r="360" spans="1:9" x14ac:dyDescent="0.3">
      <c r="A360" s="1" t="s">
        <v>360</v>
      </c>
      <c r="B360" s="1">
        <v>1949.9799800000001</v>
      </c>
      <c r="C360" s="2">
        <f t="shared" si="36"/>
        <v>-6.4561065598744459E-3</v>
      </c>
      <c r="D360" s="5">
        <f t="shared" si="38"/>
        <v>1.4506349815816986E-5</v>
      </c>
      <c r="E360" s="5">
        <f t="shared" si="37"/>
        <v>4.1681311912453856E-5</v>
      </c>
      <c r="F360" s="6">
        <f t="shared" si="39"/>
        <v>8.4579393937868021E-6</v>
      </c>
      <c r="G360" s="3">
        <f t="shared" si="40"/>
        <v>-2.139473652640525E-2</v>
      </c>
      <c r="H360" s="3">
        <f t="shared" si="41"/>
        <v>2.6247463044750514E-3</v>
      </c>
      <c r="I360" s="4">
        <f t="shared" si="42"/>
        <v>0</v>
      </c>
    </row>
    <row r="361" spans="1:9" x14ac:dyDescent="0.3">
      <c r="A361" s="1" t="s">
        <v>361</v>
      </c>
      <c r="B361" s="1">
        <v>1959.530029</v>
      </c>
      <c r="C361" s="2">
        <f t="shared" si="36"/>
        <v>4.8855575116011022E-3</v>
      </c>
      <c r="D361" s="5">
        <f t="shared" si="38"/>
        <v>1.4047606586454403E-5</v>
      </c>
      <c r="E361" s="5">
        <f t="shared" si="37"/>
        <v>2.3868672199161953E-5</v>
      </c>
      <c r="F361" s="6">
        <f t="shared" si="39"/>
        <v>2.2115339202875309E-5</v>
      </c>
      <c r="G361" s="3">
        <f t="shared" si="40"/>
        <v>-3.459564728010138E-2</v>
      </c>
      <c r="H361" s="3">
        <f t="shared" si="41"/>
        <v>5.2741671329332301E-3</v>
      </c>
      <c r="I361" s="4">
        <f t="shared" si="42"/>
        <v>0</v>
      </c>
    </row>
    <row r="362" spans="1:9" x14ac:dyDescent="0.3">
      <c r="A362" s="1" t="s">
        <v>362</v>
      </c>
      <c r="B362" s="1">
        <v>1957.219971</v>
      </c>
      <c r="C362" s="2">
        <f t="shared" si="36"/>
        <v>-1.1795791244539316E-3</v>
      </c>
      <c r="D362" s="5">
        <f t="shared" si="38"/>
        <v>1.4062641460566954E-5</v>
      </c>
      <c r="E362" s="5">
        <f t="shared" si="37"/>
        <v>1.3914069108475039E-6</v>
      </c>
      <c r="F362" s="6">
        <f t="shared" si="39"/>
        <v>1.6797504958012519E-5</v>
      </c>
      <c r="G362" s="3">
        <f t="shared" si="40"/>
        <v>-3.0150675537684992E-2</v>
      </c>
      <c r="H362" s="3">
        <f t="shared" si="41"/>
        <v>8.1969830979989923E-3</v>
      </c>
      <c r="I362" s="4">
        <f t="shared" si="42"/>
        <v>0</v>
      </c>
    </row>
    <row r="363" spans="1:9" x14ac:dyDescent="0.3">
      <c r="A363" s="1" t="s">
        <v>363</v>
      </c>
      <c r="B363" s="1">
        <v>1960.959961</v>
      </c>
      <c r="C363" s="2">
        <f t="shared" si="36"/>
        <v>1.9090451182738103E-3</v>
      </c>
      <c r="D363" s="5">
        <f t="shared" si="38"/>
        <v>1.3186400364850926E-5</v>
      </c>
      <c r="E363" s="5">
        <f t="shared" si="37"/>
        <v>3.6444532636050661E-6</v>
      </c>
      <c r="F363" s="6">
        <f t="shared" si="39"/>
        <v>1.0514695786645508E-5</v>
      </c>
      <c r="G363" s="3">
        <f t="shared" si="40"/>
        <v>-2.3854648094653871E-2</v>
      </c>
      <c r="H363" s="3">
        <f t="shared" si="41"/>
        <v>6.6353444381803076E-3</v>
      </c>
      <c r="I363" s="4">
        <f t="shared" si="42"/>
        <v>0</v>
      </c>
    </row>
    <row r="364" spans="1:9" x14ac:dyDescent="0.3">
      <c r="A364" s="1" t="s">
        <v>364</v>
      </c>
      <c r="B364" s="1">
        <v>1960.2299800000001</v>
      </c>
      <c r="C364" s="2">
        <f t="shared" si="36"/>
        <v>-3.7232626800353795E-4</v>
      </c>
      <c r="D364" s="5">
        <f t="shared" si="38"/>
        <v>1.3234427423771433E-5</v>
      </c>
      <c r="E364" s="5">
        <f t="shared" si="37"/>
        <v>1.3862684984544237E-7</v>
      </c>
      <c r="F364" s="6">
        <f t="shared" si="39"/>
        <v>1.0514655176502084E-5</v>
      </c>
      <c r="G364" s="3">
        <f t="shared" si="40"/>
        <v>-2.385460202857476E-2</v>
      </c>
      <c r="H364" s="3">
        <f t="shared" si="41"/>
        <v>4.1720564627336209E-3</v>
      </c>
      <c r="I364" s="4">
        <f t="shared" si="42"/>
        <v>0</v>
      </c>
    </row>
    <row r="365" spans="1:9" x14ac:dyDescent="0.3">
      <c r="A365" s="1" t="s">
        <v>365</v>
      </c>
      <c r="B365" s="1">
        <v>1973.3199460000001</v>
      </c>
      <c r="C365" s="2">
        <f t="shared" si="36"/>
        <v>6.6555729894672549E-3</v>
      </c>
      <c r="D365" s="5">
        <f t="shared" si="38"/>
        <v>1.4806194787842415E-5</v>
      </c>
      <c r="E365" s="5">
        <f t="shared" si="37"/>
        <v>4.4296651818126089E-5</v>
      </c>
      <c r="F365" s="6">
        <f t="shared" si="39"/>
        <v>9.5676032630721547E-6</v>
      </c>
      <c r="G365" s="3">
        <f t="shared" si="40"/>
        <v>-2.2754968428446022E-2</v>
      </c>
      <c r="H365" s="3">
        <f t="shared" si="41"/>
        <v>-8.3911455409774391E-3</v>
      </c>
      <c r="I365" s="4">
        <f t="shared" si="42"/>
        <v>0</v>
      </c>
    </row>
    <row r="366" spans="1:9" x14ac:dyDescent="0.3">
      <c r="A366" s="1" t="s">
        <v>366</v>
      </c>
      <c r="B366" s="1">
        <v>1974.619995</v>
      </c>
      <c r="C366" s="2">
        <f t="shared" si="36"/>
        <v>6.5859616226181369E-4</v>
      </c>
      <c r="D366" s="5">
        <f t="shared" si="38"/>
        <v>1.4695520560721948E-5</v>
      </c>
      <c r="E366" s="5">
        <f t="shared" si="37"/>
        <v>4.3374890494598924E-7</v>
      </c>
      <c r="F366" s="6">
        <f t="shared" si="39"/>
        <v>2.3063522756321845E-5</v>
      </c>
      <c r="G366" s="3">
        <f t="shared" si="40"/>
        <v>-3.5329499057506215E-2</v>
      </c>
      <c r="H366" s="3">
        <f t="shared" si="41"/>
        <v>-3.6430865137921024E-3</v>
      </c>
      <c r="I366" s="4">
        <f t="shared" si="42"/>
        <v>0</v>
      </c>
    </row>
    <row r="367" spans="1:9" x14ac:dyDescent="0.3">
      <c r="A367" s="1" t="s">
        <v>367</v>
      </c>
      <c r="B367" s="1">
        <v>1985.4399410000001</v>
      </c>
      <c r="C367" s="2">
        <f t="shared" si="36"/>
        <v>5.4645500824045627E-3</v>
      </c>
      <c r="D367" s="5">
        <f t="shared" si="38"/>
        <v>1.5539641403993189E-5</v>
      </c>
      <c r="E367" s="5">
        <f t="shared" si="37"/>
        <v>2.9861307603107713E-5</v>
      </c>
      <c r="F367" s="6">
        <f t="shared" si="39"/>
        <v>1.070222449710468E-5</v>
      </c>
      <c r="G367" s="3">
        <f t="shared" si="40"/>
        <v>-2.4066430802213726E-2</v>
      </c>
      <c r="H367" s="3">
        <f t="shared" si="41"/>
        <v>-2.0347939693119029E-3</v>
      </c>
      <c r="I367" s="4">
        <f t="shared" si="42"/>
        <v>0</v>
      </c>
    </row>
    <row r="368" spans="1:9" x14ac:dyDescent="0.3">
      <c r="A368" s="1" t="s">
        <v>368</v>
      </c>
      <c r="B368" s="1">
        <v>1977.650024</v>
      </c>
      <c r="C368" s="2">
        <f t="shared" si="36"/>
        <v>-3.9312390590800573E-3</v>
      </c>
      <c r="D368" s="5">
        <f t="shared" si="38"/>
        <v>1.5399860462823439E-5</v>
      </c>
      <c r="E368" s="5">
        <f t="shared" si="37"/>
        <v>1.5454640539636653E-5</v>
      </c>
      <c r="F368" s="6">
        <f t="shared" si="39"/>
        <v>1.9549707939745256E-5</v>
      </c>
      <c r="G368" s="3">
        <f t="shared" si="40"/>
        <v>-3.2527058816905992E-2</v>
      </c>
      <c r="H368" s="3">
        <f t="shared" si="41"/>
        <v>1.00425789294238E-2</v>
      </c>
      <c r="I368" s="4">
        <f t="shared" si="42"/>
        <v>0</v>
      </c>
    </row>
    <row r="369" spans="1:9" x14ac:dyDescent="0.3">
      <c r="A369" s="1" t="s">
        <v>369</v>
      </c>
      <c r="B369" s="1">
        <v>1963.709961</v>
      </c>
      <c r="C369" s="2">
        <f t="shared" si="36"/>
        <v>-7.0737619404822169E-3</v>
      </c>
      <c r="D369" s="5">
        <f t="shared" si="38"/>
        <v>1.7567340278019269E-5</v>
      </c>
      <c r="E369" s="5">
        <f t="shared" si="37"/>
        <v>5.0038107990614739E-5</v>
      </c>
      <c r="F369" s="6">
        <f t="shared" si="39"/>
        <v>1.5415198884331141E-5</v>
      </c>
      <c r="G369" s="3">
        <f t="shared" si="40"/>
        <v>-2.8883460491379274E-2</v>
      </c>
      <c r="H369" s="3">
        <f t="shared" si="41"/>
        <v>7.1619634803490222E-3</v>
      </c>
      <c r="I369" s="4">
        <f t="shared" si="42"/>
        <v>0</v>
      </c>
    </row>
    <row r="370" spans="1:9" x14ac:dyDescent="0.3">
      <c r="A370" s="1" t="s">
        <v>370</v>
      </c>
      <c r="B370" s="1">
        <v>1972.829956</v>
      </c>
      <c r="C370" s="2">
        <f t="shared" si="36"/>
        <v>4.6335164937113963E-3</v>
      </c>
      <c r="D370" s="5">
        <f t="shared" si="38"/>
        <v>1.8435944753294072E-5</v>
      </c>
      <c r="E370" s="5">
        <f t="shared" si="37"/>
        <v>2.1469475097495552E-5</v>
      </c>
      <c r="F370" s="6">
        <f t="shared" si="39"/>
        <v>2.6659155237546E-5</v>
      </c>
      <c r="G370" s="3">
        <f t="shared" si="40"/>
        <v>-3.7983750968893046E-2</v>
      </c>
      <c r="H370" s="3">
        <f t="shared" si="41"/>
        <v>1.1789628088777794E-2</v>
      </c>
      <c r="I370" s="4">
        <f t="shared" si="42"/>
        <v>0</v>
      </c>
    </row>
    <row r="371" spans="1:9" x14ac:dyDescent="0.3">
      <c r="A371" s="1" t="s">
        <v>371</v>
      </c>
      <c r="B371" s="1">
        <v>1964.6800539999999</v>
      </c>
      <c r="C371" s="2">
        <f t="shared" si="36"/>
        <v>-4.1396281496238032E-3</v>
      </c>
      <c r="D371" s="5">
        <f t="shared" si="38"/>
        <v>1.945738844275941E-5</v>
      </c>
      <c r="E371" s="5">
        <f t="shared" si="37"/>
        <v>1.7136521217157792E-5</v>
      </c>
      <c r="F371" s="6">
        <f t="shared" si="39"/>
        <v>1.9285333249670486E-5</v>
      </c>
      <c r="G371" s="3">
        <f t="shared" si="40"/>
        <v>-3.230637516263915E-2</v>
      </c>
      <c r="H371" s="3">
        <f t="shared" si="41"/>
        <v>5.4588406652840132E-3</v>
      </c>
      <c r="I371" s="4">
        <f t="shared" si="42"/>
        <v>0</v>
      </c>
    </row>
    <row r="372" spans="1:9" x14ac:dyDescent="0.3">
      <c r="A372" s="1" t="s">
        <v>372</v>
      </c>
      <c r="B372" s="1">
        <v>1967.5699460000001</v>
      </c>
      <c r="C372" s="2">
        <f t="shared" si="36"/>
        <v>1.4698417040041947E-3</v>
      </c>
      <c r="D372" s="5">
        <f t="shared" si="38"/>
        <v>1.8708447925307408E-5</v>
      </c>
      <c r="E372" s="5">
        <f t="shared" si="37"/>
        <v>2.1604346348299548E-6</v>
      </c>
      <c r="F372" s="6">
        <f t="shared" si="39"/>
        <v>1.8807545619590956E-5</v>
      </c>
      <c r="G372" s="3">
        <f t="shared" si="40"/>
        <v>-3.1903675556346905E-2</v>
      </c>
      <c r="H372" s="3">
        <f t="shared" si="41"/>
        <v>9.1509279386845486E-4</v>
      </c>
      <c r="I372" s="4">
        <f t="shared" si="42"/>
        <v>0</v>
      </c>
    </row>
    <row r="373" spans="1:9" x14ac:dyDescent="0.3">
      <c r="A373" s="1" t="s">
        <v>373</v>
      </c>
      <c r="B373" s="1">
        <v>1977.099976</v>
      </c>
      <c r="C373" s="2">
        <f t="shared" si="36"/>
        <v>4.8318610833396466E-3</v>
      </c>
      <c r="D373" s="5">
        <f t="shared" si="38"/>
        <v>1.6316685303164579E-5</v>
      </c>
      <c r="E373" s="5">
        <f t="shared" si="37"/>
        <v>2.3346881528692182E-5</v>
      </c>
      <c r="F373" s="6">
        <f t="shared" si="39"/>
        <v>1.4075004203973722E-5</v>
      </c>
      <c r="G373" s="3">
        <f t="shared" si="40"/>
        <v>-2.7599354497624001E-2</v>
      </c>
      <c r="H373" s="3">
        <f t="shared" si="41"/>
        <v>-1.6890106884704364E-3</v>
      </c>
      <c r="I373" s="4">
        <f t="shared" si="42"/>
        <v>0</v>
      </c>
    </row>
    <row r="374" spans="1:9" x14ac:dyDescent="0.3">
      <c r="A374" s="1" t="s">
        <v>374</v>
      </c>
      <c r="B374" s="1">
        <v>1973.280029</v>
      </c>
      <c r="C374" s="2">
        <f t="shared" si="36"/>
        <v>-1.9339649278222921E-3</v>
      </c>
      <c r="D374" s="5">
        <f t="shared" si="38"/>
        <v>1.6532914625250056E-5</v>
      </c>
      <c r="E374" s="5">
        <f t="shared" si="37"/>
        <v>3.7402203420466835E-6</v>
      </c>
      <c r="F374" s="6">
        <f t="shared" si="39"/>
        <v>1.8285140246312311E-5</v>
      </c>
      <c r="G374" s="3">
        <f t="shared" si="40"/>
        <v>-3.1457471079230949E-2</v>
      </c>
      <c r="H374" s="3">
        <f t="shared" si="41"/>
        <v>-5.8203848425592624E-3</v>
      </c>
      <c r="I374" s="4">
        <f t="shared" si="42"/>
        <v>0</v>
      </c>
    </row>
    <row r="375" spans="1:9" x14ac:dyDescent="0.3">
      <c r="A375" s="1" t="s">
        <v>375</v>
      </c>
      <c r="B375" s="1">
        <v>1981.5699460000001</v>
      </c>
      <c r="C375" s="2">
        <f t="shared" si="36"/>
        <v>4.1922850140205638E-3</v>
      </c>
      <c r="D375" s="5">
        <f t="shared" si="38"/>
        <v>1.7046407963628458E-5</v>
      </c>
      <c r="E375" s="5">
        <f t="shared" si="37"/>
        <v>1.7575253638781399E-5</v>
      </c>
      <c r="F375" s="6">
        <f t="shared" si="39"/>
        <v>1.2950960225953112E-5</v>
      </c>
      <c r="G375" s="3">
        <f t="shared" si="40"/>
        <v>-2.6474370535225552E-2</v>
      </c>
      <c r="H375" s="3">
        <f t="shared" si="41"/>
        <v>-1.4117710981287218E-2</v>
      </c>
      <c r="I375" s="4">
        <f t="shared" si="42"/>
        <v>0</v>
      </c>
    </row>
    <row r="376" spans="1:9" x14ac:dyDescent="0.3">
      <c r="A376" s="1" t="s">
        <v>376</v>
      </c>
      <c r="B376" s="1">
        <v>1958.119995</v>
      </c>
      <c r="C376" s="2">
        <f t="shared" si="36"/>
        <v>-1.1904605841449497E-2</v>
      </c>
      <c r="D376" s="5">
        <f t="shared" si="38"/>
        <v>2.4922954494395275E-5</v>
      </c>
      <c r="E376" s="5">
        <f t="shared" si="37"/>
        <v>1.4171964024027351E-4</v>
      </c>
      <c r="F376" s="6">
        <f t="shared" si="39"/>
        <v>1.7194484752671284E-5</v>
      </c>
      <c r="G376" s="3">
        <f t="shared" si="40"/>
        <v>-3.0504874410138206E-2</v>
      </c>
      <c r="H376" s="3">
        <f t="shared" si="41"/>
        <v>-2.7193536565581756E-2</v>
      </c>
      <c r="I376" s="4">
        <f t="shared" si="42"/>
        <v>0</v>
      </c>
    </row>
    <row r="377" spans="1:9" x14ac:dyDescent="0.3">
      <c r="A377" s="1" t="s">
        <v>377</v>
      </c>
      <c r="B377" s="1">
        <v>1978.219971</v>
      </c>
      <c r="C377" s="2">
        <f t="shared" si="36"/>
        <v>1.0212609109589852E-2</v>
      </c>
      <c r="D377" s="5">
        <f t="shared" si="38"/>
        <v>2.7067048467284795E-5</v>
      </c>
      <c r="E377" s="5">
        <f t="shared" si="37"/>
        <v>1.0429738482527764E-4</v>
      </c>
      <c r="F377" s="6">
        <f t="shared" si="39"/>
        <v>5.7626026503241178E-5</v>
      </c>
      <c r="G377" s="3">
        <f t="shared" si="40"/>
        <v>-5.5844961448342029E-2</v>
      </c>
      <c r="H377" s="3">
        <f t="shared" si="41"/>
        <v>-1.7707275507129482E-2</v>
      </c>
      <c r="I377" s="4">
        <f t="shared" si="42"/>
        <v>0</v>
      </c>
    </row>
    <row r="378" spans="1:9" x14ac:dyDescent="0.3">
      <c r="A378" s="1" t="s">
        <v>378</v>
      </c>
      <c r="B378" s="1">
        <v>1973.630005</v>
      </c>
      <c r="C378" s="2">
        <f t="shared" si="36"/>
        <v>-2.3229465145998183E-3</v>
      </c>
      <c r="D378" s="5">
        <f t="shared" si="38"/>
        <v>2.740954527780526E-5</v>
      </c>
      <c r="E378" s="5">
        <f t="shared" si="37"/>
        <v>5.3960805096914434E-6</v>
      </c>
      <c r="F378" s="6">
        <f t="shared" si="39"/>
        <v>4.8691542647522794E-5</v>
      </c>
      <c r="G378" s="3">
        <f t="shared" si="40"/>
        <v>-5.1333564896037902E-2</v>
      </c>
      <c r="H378" s="3">
        <f t="shared" si="41"/>
        <v>-3.244356550929639E-2</v>
      </c>
      <c r="I378" s="4">
        <f t="shared" si="42"/>
        <v>0</v>
      </c>
    </row>
    <row r="379" spans="1:9" x14ac:dyDescent="0.3">
      <c r="A379" s="1" t="s">
        <v>379</v>
      </c>
      <c r="B379" s="1">
        <v>1983.530029</v>
      </c>
      <c r="C379" s="2">
        <f t="shared" si="36"/>
        <v>5.0036109582534613E-3</v>
      </c>
      <c r="D379" s="5">
        <f t="shared" si="38"/>
        <v>2.8374201759366643E-5</v>
      </c>
      <c r="E379" s="5">
        <f t="shared" si="37"/>
        <v>2.5036122621554121E-5</v>
      </c>
      <c r="F379" s="6">
        <f t="shared" si="39"/>
        <v>2.1245775142733391E-5</v>
      </c>
      <c r="G379" s="3">
        <f t="shared" si="40"/>
        <v>-3.3908685049466543E-2</v>
      </c>
      <c r="H379" s="3">
        <f t="shared" si="41"/>
        <v>-3.4180828282176376E-2</v>
      </c>
      <c r="I379" s="4">
        <f t="shared" si="42"/>
        <v>1</v>
      </c>
    </row>
    <row r="380" spans="1:9" x14ac:dyDescent="0.3">
      <c r="A380" s="1" t="s">
        <v>380</v>
      </c>
      <c r="B380" s="1">
        <v>1987.01001</v>
      </c>
      <c r="C380" s="2">
        <f t="shared" si="36"/>
        <v>1.7529010446364582E-3</v>
      </c>
      <c r="D380" s="5">
        <f t="shared" si="38"/>
        <v>2.8424490905069949E-5</v>
      </c>
      <c r="E380" s="5">
        <f t="shared" si="37"/>
        <v>3.0726620722875866E-6</v>
      </c>
      <c r="F380" s="6">
        <f t="shared" si="39"/>
        <v>2.7439539600779138E-5</v>
      </c>
      <c r="G380" s="3">
        <f t="shared" si="40"/>
        <v>-3.8535683665422572E-2</v>
      </c>
      <c r="H380" s="3">
        <f t="shared" si="41"/>
        <v>-4.024098021703492E-2</v>
      </c>
      <c r="I380" s="4">
        <f t="shared" si="42"/>
        <v>1</v>
      </c>
    </row>
    <row r="381" spans="1:9" x14ac:dyDescent="0.3">
      <c r="A381" s="1" t="s">
        <v>381</v>
      </c>
      <c r="B381" s="1">
        <v>1987.9799800000001</v>
      </c>
      <c r="C381" s="2">
        <f t="shared" si="36"/>
        <v>4.8803645880490185E-4</v>
      </c>
      <c r="D381" s="5">
        <f t="shared" si="38"/>
        <v>2.5828948925531296E-5</v>
      </c>
      <c r="E381" s="5">
        <f t="shared" si="37"/>
        <v>2.3817958512282865E-7</v>
      </c>
      <c r="F381" s="6">
        <f t="shared" si="39"/>
        <v>2.1325978831890887E-5</v>
      </c>
      <c r="G381" s="3">
        <f t="shared" si="40"/>
        <v>-3.39726281110386E-2</v>
      </c>
      <c r="H381" s="3">
        <f t="shared" si="41"/>
        <v>-2.3914611695171874E-2</v>
      </c>
      <c r="I381" s="4">
        <f t="shared" si="42"/>
        <v>0</v>
      </c>
    </row>
    <row r="382" spans="1:9" x14ac:dyDescent="0.3">
      <c r="A382" s="1" t="s">
        <v>382</v>
      </c>
      <c r="B382" s="1">
        <v>1978.339966</v>
      </c>
      <c r="C382" s="2">
        <f t="shared" si="36"/>
        <v>-4.8609457194895948E-3</v>
      </c>
      <c r="D382" s="5">
        <f t="shared" si="38"/>
        <v>2.6486524913553257E-5</v>
      </c>
      <c r="E382" s="5">
        <f t="shared" si="37"/>
        <v>2.3628793287824215E-5</v>
      </c>
      <c r="F382" s="6">
        <f t="shared" si="39"/>
        <v>1.8663533510216925E-5</v>
      </c>
      <c r="G382" s="3">
        <f t="shared" si="40"/>
        <v>-3.1781295295777209E-2</v>
      </c>
      <c r="H382" s="3">
        <f t="shared" si="41"/>
        <v>-2.1447099946045683E-2</v>
      </c>
      <c r="I382" s="4">
        <f t="shared" si="42"/>
        <v>0</v>
      </c>
    </row>
    <row r="383" spans="1:9" x14ac:dyDescent="0.3">
      <c r="A383" s="1" t="s">
        <v>383</v>
      </c>
      <c r="B383" s="1">
        <v>1978.910034</v>
      </c>
      <c r="C383" s="2">
        <f t="shared" si="36"/>
        <v>2.8811321192405513E-4</v>
      </c>
      <c r="D383" s="5">
        <f t="shared" si="38"/>
        <v>2.6349207150832544E-5</v>
      </c>
      <c r="E383" s="5">
        <f t="shared" si="37"/>
        <v>8.3009222885195498E-8</v>
      </c>
      <c r="F383" s="6">
        <f t="shared" si="39"/>
        <v>2.5686360058349127E-5</v>
      </c>
      <c r="G383" s="3">
        <f t="shared" si="40"/>
        <v>-3.7284295481319778E-2</v>
      </c>
      <c r="H383" s="3">
        <f t="shared" si="41"/>
        <v>-1.8547013938274681E-2</v>
      </c>
      <c r="I383" s="4">
        <f t="shared" si="42"/>
        <v>0</v>
      </c>
    </row>
    <row r="384" spans="1:9" x14ac:dyDescent="0.3">
      <c r="A384" s="1" t="s">
        <v>384</v>
      </c>
      <c r="B384" s="1">
        <v>1969.9499510000001</v>
      </c>
      <c r="C384" s="2">
        <f t="shared" si="36"/>
        <v>-4.5380684101610867E-3</v>
      </c>
      <c r="D384" s="5">
        <f t="shared" si="38"/>
        <v>2.7436077170220883E-5</v>
      </c>
      <c r="E384" s="5">
        <f t="shared" si="37"/>
        <v>2.0594064895301972E-5</v>
      </c>
      <c r="F384" s="6">
        <f t="shared" si="39"/>
        <v>1.8994671731007286E-5</v>
      </c>
      <c r="G384" s="3">
        <f t="shared" si="40"/>
        <v>-3.2061995908044094E-2</v>
      </c>
      <c r="H384" s="3">
        <f t="shared" si="41"/>
        <v>-1.1923157543195595E-2</v>
      </c>
      <c r="I384" s="4">
        <f t="shared" si="42"/>
        <v>0</v>
      </c>
    </row>
    <row r="385" spans="1:9" x14ac:dyDescent="0.3">
      <c r="A385" s="1" t="s">
        <v>385</v>
      </c>
      <c r="B385" s="1">
        <v>1970.0699460000001</v>
      </c>
      <c r="C385" s="2">
        <f t="shared" si="36"/>
        <v>6.0910859931627437E-5</v>
      </c>
      <c r="D385" s="5">
        <f t="shared" si="38"/>
        <v>2.7419448110233212E-5</v>
      </c>
      <c r="E385" s="5">
        <f t="shared" si="37"/>
        <v>3.7101328576103366E-9</v>
      </c>
      <c r="F385" s="6">
        <f t="shared" si="39"/>
        <v>2.5520313733243587E-5</v>
      </c>
      <c r="G385" s="3">
        <f t="shared" si="40"/>
        <v>-3.7163590215653353E-2</v>
      </c>
      <c r="H385" s="3">
        <f t="shared" si="41"/>
        <v>1.2615172706024018E-2</v>
      </c>
      <c r="I385" s="4">
        <f t="shared" si="42"/>
        <v>0</v>
      </c>
    </row>
    <row r="386" spans="1:9" x14ac:dyDescent="0.3">
      <c r="A386" s="1" t="s">
        <v>386</v>
      </c>
      <c r="B386" s="1">
        <v>1930.670044</v>
      </c>
      <c r="C386" s="2">
        <f t="shared" si="36"/>
        <v>-2.0201931980177425E-2</v>
      </c>
      <c r="D386" s="5">
        <f t="shared" si="38"/>
        <v>4.4533467403009934E-5</v>
      </c>
      <c r="E386" s="5">
        <f t="shared" si="37"/>
        <v>4.0811805573171537E-4</v>
      </c>
      <c r="F386" s="6">
        <f t="shared" si="39"/>
        <v>1.9743041476568044E-5</v>
      </c>
      <c r="G386" s="3">
        <f t="shared" si="40"/>
        <v>-3.2687498561241028E-2</v>
      </c>
      <c r="H386" s="3">
        <f t="shared" si="41"/>
        <v>1.5417014433106811E-2</v>
      </c>
      <c r="I386" s="4">
        <f t="shared" si="42"/>
        <v>0</v>
      </c>
    </row>
    <row r="387" spans="1:9" x14ac:dyDescent="0.3">
      <c r="A387" s="1" t="s">
        <v>387</v>
      </c>
      <c r="B387" s="1">
        <v>1925.150024</v>
      </c>
      <c r="C387" s="2">
        <f t="shared" si="36"/>
        <v>-2.8632164747045552E-3</v>
      </c>
      <c r="D387" s="5">
        <f t="shared" si="38"/>
        <v>4.4525708457376421E-5</v>
      </c>
      <c r="E387" s="5">
        <f t="shared" si="37"/>
        <v>8.1980085810195807E-6</v>
      </c>
      <c r="F387" s="6">
        <f t="shared" si="39"/>
        <v>1.4633715213504747E-4</v>
      </c>
      <c r="G387" s="3">
        <f t="shared" si="40"/>
        <v>-8.8992202955990196E-2</v>
      </c>
      <c r="H387" s="3">
        <f t="shared" si="41"/>
        <v>1.6749182782253423E-2</v>
      </c>
      <c r="I387" s="4">
        <f t="shared" si="42"/>
        <v>0</v>
      </c>
    </row>
    <row r="388" spans="1:9" x14ac:dyDescent="0.3">
      <c r="A388" s="1" t="s">
        <v>388</v>
      </c>
      <c r="B388" s="1">
        <v>1938.98999</v>
      </c>
      <c r="C388" s="2">
        <f t="shared" ref="C388:C451" si="43">LN(B388/B387)</f>
        <v>7.1633145438523508E-3</v>
      </c>
      <c r="D388" s="5">
        <f t="shared" si="38"/>
        <v>4.5796669580752084E-5</v>
      </c>
      <c r="E388" s="5">
        <f t="shared" ref="E388:E451" si="44">C388^2</f>
        <v>5.1313075254166615E-5</v>
      </c>
      <c r="F388" s="6">
        <f t="shared" si="39"/>
        <v>3.4353952491996504E-5</v>
      </c>
      <c r="G388" s="3">
        <f t="shared" si="40"/>
        <v>-4.3118437376155137E-2</v>
      </c>
      <c r="H388" s="3">
        <f t="shared" si="41"/>
        <v>3.1470052333185318E-2</v>
      </c>
      <c r="I388" s="4">
        <f t="shared" si="42"/>
        <v>0</v>
      </c>
    </row>
    <row r="389" spans="1:9" x14ac:dyDescent="0.3">
      <c r="A389" s="1" t="s">
        <v>389</v>
      </c>
      <c r="B389" s="1">
        <v>1920.209961</v>
      </c>
      <c r="C389" s="2">
        <f t="shared" si="43"/>
        <v>-9.7326790439134364E-3</v>
      </c>
      <c r="D389" s="5">
        <f t="shared" si="38"/>
        <v>4.9026058043028095E-5</v>
      </c>
      <c r="E389" s="5">
        <f t="shared" si="44"/>
        <v>9.4725041371831767E-5</v>
      </c>
      <c r="F389" s="6">
        <f t="shared" si="39"/>
        <v>4.734126316930815E-5</v>
      </c>
      <c r="G389" s="3">
        <f t="shared" si="40"/>
        <v>-5.0616787581301191E-2</v>
      </c>
      <c r="H389" s="3">
        <f t="shared" si="41"/>
        <v>3.3929162253002049E-2</v>
      </c>
      <c r="I389" s="4">
        <f t="shared" si="42"/>
        <v>0</v>
      </c>
    </row>
    <row r="390" spans="1:9" x14ac:dyDescent="0.3">
      <c r="A390" s="1" t="s">
        <v>390</v>
      </c>
      <c r="B390" s="1">
        <v>1920.23999</v>
      </c>
      <c r="C390" s="2">
        <f t="shared" si="43"/>
        <v>1.5638271756657665E-5</v>
      </c>
      <c r="D390" s="5">
        <f t="shared" si="38"/>
        <v>4.7399538636661442E-5</v>
      </c>
      <c r="E390" s="5">
        <f t="shared" si="44"/>
        <v>2.4455554353507682E-10</v>
      </c>
      <c r="F390" s="6">
        <f t="shared" si="39"/>
        <v>6.1821773375093122E-5</v>
      </c>
      <c r="G390" s="3">
        <f t="shared" si="40"/>
        <v>-5.7842277881024869E-2</v>
      </c>
      <c r="H390" s="3">
        <f t="shared" si="41"/>
        <v>4.2446824832524897E-2</v>
      </c>
      <c r="I390" s="4">
        <f t="shared" si="42"/>
        <v>0</v>
      </c>
    </row>
    <row r="391" spans="1:9" x14ac:dyDescent="0.3">
      <c r="A391" s="1" t="s">
        <v>391</v>
      </c>
      <c r="B391" s="1">
        <v>1909.5699460000001</v>
      </c>
      <c r="C391" s="2">
        <f t="shared" si="43"/>
        <v>-5.5721154760536261E-3</v>
      </c>
      <c r="D391" s="5">
        <f t="shared" si="38"/>
        <v>4.6542611814763886E-5</v>
      </c>
      <c r="E391" s="5">
        <f t="shared" si="44"/>
        <v>3.1048470878476325E-5</v>
      </c>
      <c r="F391" s="6">
        <f t="shared" si="39"/>
        <v>3.4127736293948426E-5</v>
      </c>
      <c r="G391" s="3">
        <f t="shared" si="40"/>
        <v>-4.297623831766928E-2</v>
      </c>
      <c r="H391" s="3">
        <f t="shared" si="41"/>
        <v>2.8986826961907915E-2</v>
      </c>
      <c r="I391" s="4">
        <f t="shared" si="42"/>
        <v>0</v>
      </c>
    </row>
    <row r="392" spans="1:9" x14ac:dyDescent="0.3">
      <c r="A392" s="1" t="s">
        <v>392</v>
      </c>
      <c r="B392" s="1">
        <v>1931.589966</v>
      </c>
      <c r="C392" s="2">
        <f t="shared" si="43"/>
        <v>1.146542280237354E-2</v>
      </c>
      <c r="D392" s="5">
        <f t="shared" si="38"/>
        <v>5.4100606042454231E-5</v>
      </c>
      <c r="E392" s="5">
        <f t="shared" si="44"/>
        <v>1.3145592003718714E-4</v>
      </c>
      <c r="F392" s="6">
        <f t="shared" si="39"/>
        <v>4.220425235260337E-5</v>
      </c>
      <c r="G392" s="3">
        <f t="shared" si="40"/>
        <v>-4.7791731321837061E-2</v>
      </c>
      <c r="H392" s="3">
        <f t="shared" si="41"/>
        <v>3.1007556100072591E-2</v>
      </c>
      <c r="I392" s="4">
        <f t="shared" si="42"/>
        <v>0</v>
      </c>
    </row>
    <row r="393" spans="1:9" x14ac:dyDescent="0.3">
      <c r="A393" s="1" t="s">
        <v>393</v>
      </c>
      <c r="B393" s="1">
        <v>1936.920044</v>
      </c>
      <c r="C393" s="2">
        <f t="shared" si="43"/>
        <v>2.7556249610503833E-3</v>
      </c>
      <c r="D393" s="5">
        <f t="shared" si="38"/>
        <v>5.4472322539108753E-5</v>
      </c>
      <c r="E393" s="5">
        <f t="shared" si="44"/>
        <v>7.5934689259639261E-6</v>
      </c>
      <c r="F393" s="6">
        <f t="shared" si="39"/>
        <v>7.5760093960979452E-5</v>
      </c>
      <c r="G393" s="3">
        <f t="shared" si="40"/>
        <v>-6.4031682049090211E-2</v>
      </c>
      <c r="H393" s="3">
        <f t="shared" si="41"/>
        <v>3.3696067604706746E-2</v>
      </c>
      <c r="I393" s="4">
        <f t="shared" si="42"/>
        <v>0</v>
      </c>
    </row>
    <row r="394" spans="1:9" x14ac:dyDescent="0.3">
      <c r="A394" s="1" t="s">
        <v>394</v>
      </c>
      <c r="B394" s="1">
        <v>1933.75</v>
      </c>
      <c r="C394" s="2">
        <f t="shared" si="43"/>
        <v>-1.6379824023901584E-3</v>
      </c>
      <c r="D394" s="5">
        <f t="shared" si="38"/>
        <v>5.2855761470042099E-5</v>
      </c>
      <c r="E394" s="5">
        <f t="shared" si="44"/>
        <v>2.6829863505398347E-6</v>
      </c>
      <c r="F394" s="6">
        <f t="shared" si="39"/>
        <v>4.1346243527428204E-5</v>
      </c>
      <c r="G394" s="3">
        <f t="shared" si="40"/>
        <v>-4.7303435931347018E-2</v>
      </c>
      <c r="H394" s="3">
        <f t="shared" si="41"/>
        <v>2.7061286100017682E-2</v>
      </c>
      <c r="I394" s="4">
        <f t="shared" si="42"/>
        <v>0</v>
      </c>
    </row>
    <row r="395" spans="1:9" x14ac:dyDescent="0.3">
      <c r="A395" s="1" t="s">
        <v>395</v>
      </c>
      <c r="B395" s="1">
        <v>1946.719971</v>
      </c>
      <c r="C395" s="2">
        <f t="shared" si="43"/>
        <v>6.6847672550107134E-3</v>
      </c>
      <c r="D395" s="5">
        <f t="shared" si="38"/>
        <v>5.5636084354895899E-5</v>
      </c>
      <c r="E395" s="5">
        <f t="shared" si="44"/>
        <v>4.4686113253663465E-5</v>
      </c>
      <c r="F395" s="6">
        <f t="shared" si="39"/>
        <v>3.8807384436581462E-5</v>
      </c>
      <c r="G395" s="3">
        <f t="shared" si="40"/>
        <v>-4.58280992095592E-2</v>
      </c>
      <c r="H395" s="3">
        <f t="shared" si="41"/>
        <v>2.103355722724087E-2</v>
      </c>
      <c r="I395" s="4">
        <f t="shared" si="42"/>
        <v>0</v>
      </c>
    </row>
    <row r="396" spans="1:9" x14ac:dyDescent="0.3">
      <c r="A396" s="1" t="s">
        <v>396</v>
      </c>
      <c r="B396" s="1">
        <v>1955.1800539999999</v>
      </c>
      <c r="C396" s="2">
        <f t="shared" si="43"/>
        <v>4.3363982690421158E-3</v>
      </c>
      <c r="D396" s="5">
        <f t="shared" si="38"/>
        <v>5.5706789320317445E-5</v>
      </c>
      <c r="E396" s="5">
        <f t="shared" si="44"/>
        <v>1.8804349947751459E-5</v>
      </c>
      <c r="F396" s="6">
        <f t="shared" si="39"/>
        <v>5.2570092446550814E-5</v>
      </c>
      <c r="G396" s="3">
        <f t="shared" si="40"/>
        <v>-5.3338896740699478E-2</v>
      </c>
      <c r="H396" s="3">
        <f t="shared" si="41"/>
        <v>2.4409846362766149E-2</v>
      </c>
      <c r="I396" s="4">
        <f t="shared" si="42"/>
        <v>0</v>
      </c>
    </row>
    <row r="397" spans="1:9" x14ac:dyDescent="0.3">
      <c r="A397" s="1" t="s">
        <v>397</v>
      </c>
      <c r="B397" s="1">
        <v>1955.0600589999999</v>
      </c>
      <c r="C397" s="2">
        <f t="shared" si="43"/>
        <v>-6.1374747621649646E-5</v>
      </c>
      <c r="D397" s="5">
        <f t="shared" si="38"/>
        <v>4.9043152054674527E-5</v>
      </c>
      <c r="E397" s="5">
        <f t="shared" si="44"/>
        <v>3.7668596456211886E-9</v>
      </c>
      <c r="F397" s="6">
        <f t="shared" si="39"/>
        <v>4.5374106295998963E-5</v>
      </c>
      <c r="G397" s="3">
        <f t="shared" si="40"/>
        <v>-4.9553998141157539E-2</v>
      </c>
      <c r="H397" s="3">
        <f t="shared" si="41"/>
        <v>1.5370149162291029E-2</v>
      </c>
      <c r="I397" s="4">
        <f t="shared" si="42"/>
        <v>0</v>
      </c>
    </row>
    <row r="398" spans="1:9" x14ac:dyDescent="0.3">
      <c r="A398" s="1" t="s">
        <v>398</v>
      </c>
      <c r="B398" s="1">
        <v>1971.73999</v>
      </c>
      <c r="C398" s="2">
        <f t="shared" si="43"/>
        <v>8.4954828929990414E-3</v>
      </c>
      <c r="D398" s="5">
        <f t="shared" si="38"/>
        <v>4.7417136210415854E-5</v>
      </c>
      <c r="E398" s="5">
        <f t="shared" si="44"/>
        <v>7.2173229585239358E-5</v>
      </c>
      <c r="F398" s="6">
        <f t="shared" si="39"/>
        <v>3.5312124200066427E-5</v>
      </c>
      <c r="G398" s="3">
        <f t="shared" si="40"/>
        <v>-4.3715613721762928E-2</v>
      </c>
      <c r="H398" s="3">
        <f t="shared" si="41"/>
        <v>9.6025141991236476E-3</v>
      </c>
      <c r="I398" s="4">
        <f t="shared" si="42"/>
        <v>0</v>
      </c>
    </row>
    <row r="399" spans="1:9" x14ac:dyDescent="0.3">
      <c r="A399" s="1" t="s">
        <v>399</v>
      </c>
      <c r="B399" s="1">
        <v>1981.599976</v>
      </c>
      <c r="C399" s="2">
        <f t="shared" si="43"/>
        <v>4.9881905070184923E-3</v>
      </c>
      <c r="D399" s="5">
        <f t="shared" si="38"/>
        <v>4.83783951982119E-5</v>
      </c>
      <c r="E399" s="5">
        <f t="shared" si="44"/>
        <v>2.4882044534309403E-5</v>
      </c>
      <c r="F399" s="6">
        <f t="shared" si="39"/>
        <v>5.4348842355366438E-5</v>
      </c>
      <c r="G399" s="3">
        <f t="shared" si="40"/>
        <v>-5.4233771515289055E-2</v>
      </c>
      <c r="H399" s="3">
        <f t="shared" si="41"/>
        <v>5.5921664471792996E-3</v>
      </c>
      <c r="I399" s="4">
        <f t="shared" si="42"/>
        <v>0</v>
      </c>
    </row>
    <row r="400" spans="1:9" x14ac:dyDescent="0.3">
      <c r="A400" s="1" t="s">
        <v>400</v>
      </c>
      <c r="B400" s="1">
        <v>1986.51001</v>
      </c>
      <c r="C400" s="2">
        <f t="shared" si="43"/>
        <v>2.474748191573312E-3</v>
      </c>
      <c r="D400" s="5">
        <f t="shared" si="38"/>
        <v>4.7466112715723679E-5</v>
      </c>
      <c r="E400" s="5">
        <f t="shared" si="44"/>
        <v>6.1243786116953783E-6</v>
      </c>
      <c r="F400" s="6">
        <f t="shared" si="39"/>
        <v>4.1799417012319198E-5</v>
      </c>
      <c r="G400" s="3">
        <f t="shared" si="40"/>
        <v>-4.7561962969403217E-2</v>
      </c>
      <c r="H400" s="3">
        <f t="shared" si="41"/>
        <v>7.6698672870732674E-3</v>
      </c>
      <c r="I400" s="4">
        <f t="shared" si="42"/>
        <v>0</v>
      </c>
    </row>
    <row r="401" spans="1:9" x14ac:dyDescent="0.3">
      <c r="A401" s="1" t="s">
        <v>401</v>
      </c>
      <c r="B401" s="1">
        <v>1992.369995</v>
      </c>
      <c r="C401" s="2">
        <f t="shared" si="43"/>
        <v>2.9455471034691241E-3</v>
      </c>
      <c r="D401" s="5">
        <f t="shared" si="38"/>
        <v>4.7734379406973741E-5</v>
      </c>
      <c r="E401" s="5">
        <f t="shared" si="44"/>
        <v>8.6762477387553469E-6</v>
      </c>
      <c r="F401" s="6">
        <f t="shared" si="39"/>
        <v>3.5890427166595753E-5</v>
      </c>
      <c r="G401" s="3">
        <f t="shared" si="40"/>
        <v>-4.4072123038385723E-2</v>
      </c>
      <c r="H401" s="3">
        <f t="shared" si="41"/>
        <v>6.586596438645018E-3</v>
      </c>
      <c r="I401" s="4">
        <f t="shared" si="42"/>
        <v>0</v>
      </c>
    </row>
    <row r="402" spans="1:9" x14ac:dyDescent="0.3">
      <c r="A402" s="1" t="s">
        <v>402</v>
      </c>
      <c r="B402" s="1">
        <v>1988.400024</v>
      </c>
      <c r="C402" s="2">
        <f t="shared" si="43"/>
        <v>-1.9945750682435126E-3</v>
      </c>
      <c r="D402" s="5">
        <f t="shared" si="38"/>
        <v>4.7938559199576836E-5</v>
      </c>
      <c r="E402" s="5">
        <f t="shared" si="44"/>
        <v>3.9783297028586128E-6</v>
      </c>
      <c r="F402" s="6">
        <f t="shared" si="39"/>
        <v>3.6798102539872585E-5</v>
      </c>
      <c r="G402" s="3">
        <f t="shared" si="40"/>
        <v>-4.4625939341251183E-2</v>
      </c>
      <c r="H402" s="3">
        <f t="shared" si="41"/>
        <v>-4.7562793663353262E-3</v>
      </c>
      <c r="I402" s="4">
        <f t="shared" si="42"/>
        <v>0</v>
      </c>
    </row>
    <row r="403" spans="1:9" x14ac:dyDescent="0.3">
      <c r="A403" s="1" t="s">
        <v>403</v>
      </c>
      <c r="B403" s="1">
        <v>1997.920044</v>
      </c>
      <c r="C403" s="2">
        <f t="shared" si="43"/>
        <v>4.7763540992150867E-3</v>
      </c>
      <c r="D403" s="5">
        <f t="shared" si="38"/>
        <v>4.7666964878920164E-5</v>
      </c>
      <c r="E403" s="5">
        <f t="shared" si="44"/>
        <v>2.2813558481088761E-5</v>
      </c>
      <c r="F403" s="6">
        <f t="shared" si="39"/>
        <v>3.5629694940495727E-5</v>
      </c>
      <c r="G403" s="3">
        <f t="shared" si="40"/>
        <v>-4.3911746449968696E-2</v>
      </c>
      <c r="H403" s="3">
        <f t="shared" si="41"/>
        <v>-2.1673648674694554E-3</v>
      </c>
      <c r="I403" s="4">
        <f t="shared" si="42"/>
        <v>0</v>
      </c>
    </row>
    <row r="404" spans="1:9" x14ac:dyDescent="0.3">
      <c r="A404" s="1" t="s">
        <v>404</v>
      </c>
      <c r="B404" s="1">
        <v>2000.0200199999999</v>
      </c>
      <c r="C404" s="2">
        <f t="shared" si="43"/>
        <v>1.050529102244025E-3</v>
      </c>
      <c r="D404" s="5">
        <f t="shared" si="38"/>
        <v>4.7680855250478393E-5</v>
      </c>
      <c r="E404" s="5">
        <f t="shared" si="44"/>
        <v>1.1036113946616371E-6</v>
      </c>
      <c r="F404" s="6">
        <f t="shared" si="39"/>
        <v>4.0708011087527371E-5</v>
      </c>
      <c r="G404" s="3">
        <f t="shared" si="40"/>
        <v>-4.6936921341720707E-2</v>
      </c>
      <c r="H404" s="3">
        <f t="shared" si="41"/>
        <v>-1.335833735551611E-3</v>
      </c>
      <c r="I404" s="4">
        <f t="shared" si="42"/>
        <v>0</v>
      </c>
    </row>
    <row r="405" spans="1:9" x14ac:dyDescent="0.3">
      <c r="A405" s="1" t="s">
        <v>405</v>
      </c>
      <c r="B405" s="1">
        <v>2000.119995</v>
      </c>
      <c r="C405" s="2">
        <f t="shared" si="43"/>
        <v>4.9985750321780398E-5</v>
      </c>
      <c r="D405" s="5">
        <f t="shared" si="38"/>
        <v>4.6369329812848299E-5</v>
      </c>
      <c r="E405" s="5">
        <f t="shared" si="44"/>
        <v>2.4985752352313693E-9</v>
      </c>
      <c r="F405" s="6">
        <f t="shared" si="39"/>
        <v>3.4639226970849699E-5</v>
      </c>
      <c r="G405" s="3">
        <f t="shared" si="40"/>
        <v>-4.3297094537574778E-2</v>
      </c>
      <c r="H405" s="3">
        <f t="shared" si="41"/>
        <v>-5.6249085692538173E-3</v>
      </c>
      <c r="I405" s="4">
        <f t="shared" si="42"/>
        <v>0</v>
      </c>
    </row>
    <row r="406" spans="1:9" x14ac:dyDescent="0.3">
      <c r="A406" s="1" t="s">
        <v>406</v>
      </c>
      <c r="B406" s="1">
        <v>1996.73999</v>
      </c>
      <c r="C406" s="2">
        <f t="shared" si="43"/>
        <v>-1.6913306037346758E-3</v>
      </c>
      <c r="D406" s="5">
        <f t="shared" si="38"/>
        <v>4.6631684800097333E-5</v>
      </c>
      <c r="E406" s="5">
        <f t="shared" si="44"/>
        <v>2.8605992111295028E-6</v>
      </c>
      <c r="F406" s="6">
        <f t="shared" si="39"/>
        <v>3.3386617066316638E-5</v>
      </c>
      <c r="G406" s="3">
        <f t="shared" si="40"/>
        <v>-4.2507040237229267E-2</v>
      </c>
      <c r="H406" s="3">
        <f t="shared" si="41"/>
        <v>-9.6502266147268055E-3</v>
      </c>
      <c r="I406" s="4">
        <f t="shared" si="42"/>
        <v>0</v>
      </c>
    </row>
    <row r="407" spans="1:9" x14ac:dyDescent="0.3">
      <c r="A407" s="1" t="s">
        <v>407</v>
      </c>
      <c r="B407" s="1">
        <v>2003.369995</v>
      </c>
      <c r="C407" s="2">
        <f t="shared" si="43"/>
        <v>3.3149143879035695E-3</v>
      </c>
      <c r="D407" s="5">
        <f t="shared" si="38"/>
        <v>2.3952608630347354E-5</v>
      </c>
      <c r="E407" s="5">
        <f t="shared" si="44"/>
        <v>1.0988657399130096E-5</v>
      </c>
      <c r="F407" s="6">
        <f t="shared" si="39"/>
        <v>3.4375780835186333E-5</v>
      </c>
      <c r="G407" s="3">
        <f t="shared" si="40"/>
        <v>-4.313213382909422E-2</v>
      </c>
      <c r="H407" s="3">
        <f t="shared" si="41"/>
        <v>-1.6495052762514506E-3</v>
      </c>
      <c r="I407" s="4">
        <f t="shared" si="42"/>
        <v>0</v>
      </c>
    </row>
    <row r="408" spans="1:9" x14ac:dyDescent="0.3">
      <c r="A408" s="1" t="s">
        <v>408</v>
      </c>
      <c r="B408" s="1">
        <v>2002.280029</v>
      </c>
      <c r="C408" s="2">
        <f t="shared" si="43"/>
        <v>-5.4421430747598944E-4</v>
      </c>
      <c r="D408" s="5">
        <f t="shared" ref="D408:D471" si="45">_xlfn.STDEV.S(C388:C408) ^ 2</f>
        <v>2.313652781994201E-5</v>
      </c>
      <c r="E408" s="5">
        <f t="shared" si="44"/>
        <v>2.9616921246157079E-7</v>
      </c>
      <c r="F408" s="6">
        <f t="shared" ref="F408:F471" si="46">D407*lambda+E407*(1-lambda)</f>
        <v>2.032270228560652E-5</v>
      </c>
      <c r="G408" s="3">
        <f t="shared" ref="G408:G471" si="47">SQRT(F408 * 10)*Factor</f>
        <v>-3.3163883868366384E-2</v>
      </c>
      <c r="H408" s="3">
        <f t="shared" si="41"/>
        <v>4.2474434906293129E-4</v>
      </c>
      <c r="I408" s="4">
        <f t="shared" si="42"/>
        <v>0</v>
      </c>
    </row>
    <row r="409" spans="1:9" x14ac:dyDescent="0.3">
      <c r="A409" s="1" t="s">
        <v>409</v>
      </c>
      <c r="B409" s="1">
        <v>2000.719971</v>
      </c>
      <c r="C409" s="2">
        <f t="shared" si="43"/>
        <v>-7.7944445614907946E-4</v>
      </c>
      <c r="D409" s="5">
        <f t="shared" si="45"/>
        <v>2.1936816852975897E-5</v>
      </c>
      <c r="E409" s="5">
        <f t="shared" si="44"/>
        <v>6.075336602215343E-7</v>
      </c>
      <c r="F409" s="6">
        <f t="shared" si="46"/>
        <v>1.6741227409847485E-5</v>
      </c>
      <c r="G409" s="3">
        <f t="shared" si="47"/>
        <v>-3.0100125479533779E-2</v>
      </c>
      <c r="H409" s="3">
        <f t="shared" ref="H409:H472" si="48">LN(B420/B410)</f>
        <v>6.839601006403114E-3</v>
      </c>
      <c r="I409" s="4">
        <f t="shared" ref="I409:I472" si="49">IF(H409&lt;G409, 1, 0)</f>
        <v>0</v>
      </c>
    </row>
    <row r="410" spans="1:9" x14ac:dyDescent="0.3">
      <c r="A410" s="1" t="s">
        <v>410</v>
      </c>
      <c r="B410" s="1">
        <v>1997.650024</v>
      </c>
      <c r="C410" s="2">
        <f t="shared" si="43"/>
        <v>-1.5355995603710607E-3</v>
      </c>
      <c r="D410" s="5">
        <f t="shared" si="45"/>
        <v>1.5935174728791995E-5</v>
      </c>
      <c r="E410" s="5">
        <f t="shared" si="44"/>
        <v>2.3580660098117949E-6</v>
      </c>
      <c r="F410" s="6">
        <f t="shared" si="46"/>
        <v>1.5964617559004675E-5</v>
      </c>
      <c r="G410" s="3">
        <f t="shared" si="47"/>
        <v>-2.9393677017598485E-2</v>
      </c>
      <c r="H410" s="3">
        <f t="shared" si="48"/>
        <v>1.3389695214647288E-3</v>
      </c>
      <c r="I410" s="4">
        <f t="shared" si="49"/>
        <v>0</v>
      </c>
    </row>
    <row r="411" spans="1:9" x14ac:dyDescent="0.3">
      <c r="A411" s="1" t="s">
        <v>411</v>
      </c>
      <c r="B411" s="1">
        <v>2007.709961</v>
      </c>
      <c r="C411" s="2">
        <f t="shared" si="43"/>
        <v>5.0232479433631322E-3</v>
      </c>
      <c r="D411" s="5">
        <f t="shared" si="45"/>
        <v>1.6194319326962541E-5</v>
      </c>
      <c r="E411" s="5">
        <f t="shared" si="44"/>
        <v>2.5233019900501938E-5</v>
      </c>
      <c r="F411" s="6">
        <f t="shared" si="46"/>
        <v>1.2133584287477539E-5</v>
      </c>
      <c r="G411" s="3">
        <f t="shared" si="47"/>
        <v>-2.5625315068136846E-2</v>
      </c>
      <c r="H411" s="3">
        <f t="shared" si="48"/>
        <v>-3.6287869174611077E-3</v>
      </c>
      <c r="I411" s="4">
        <f t="shared" si="49"/>
        <v>0</v>
      </c>
    </row>
    <row r="412" spans="1:9" x14ac:dyDescent="0.3">
      <c r="A412" s="1" t="s">
        <v>412</v>
      </c>
      <c r="B412" s="1">
        <v>2001.540039</v>
      </c>
      <c r="C412" s="2">
        <f t="shared" si="43"/>
        <v>-3.0778459166717516E-3</v>
      </c>
      <c r="D412" s="5">
        <f t="shared" si="45"/>
        <v>1.4571662691306069E-5</v>
      </c>
      <c r="E412" s="5">
        <f t="shared" si="44"/>
        <v>9.4731354867729753E-6</v>
      </c>
      <c r="F412" s="6">
        <f t="shared" si="46"/>
        <v>1.8725155487553572E-5</v>
      </c>
      <c r="G412" s="3">
        <f t="shared" si="47"/>
        <v>-3.1833718712038307E-2</v>
      </c>
      <c r="H412" s="3">
        <f t="shared" si="48"/>
        <v>-2.8555150235709051E-3</v>
      </c>
      <c r="I412" s="4">
        <f t="shared" si="49"/>
        <v>0</v>
      </c>
    </row>
    <row r="413" spans="1:9" x14ac:dyDescent="0.3">
      <c r="A413" s="1" t="s">
        <v>413</v>
      </c>
      <c r="B413" s="1">
        <v>1988.4399410000001</v>
      </c>
      <c r="C413" s="2">
        <f t="shared" si="43"/>
        <v>-6.5665217057652601E-3</v>
      </c>
      <c r="D413" s="5">
        <f t="shared" si="45"/>
        <v>1.3419714450707435E-5</v>
      </c>
      <c r="E413" s="5">
        <f t="shared" si="44"/>
        <v>4.31192073122863E-5</v>
      </c>
      <c r="F413" s="6">
        <f t="shared" si="46"/>
        <v>1.3144075074036802E-5</v>
      </c>
      <c r="G413" s="3">
        <f t="shared" si="47"/>
        <v>-2.6671022982731635E-2</v>
      </c>
      <c r="H413" s="3">
        <f t="shared" si="48"/>
        <v>1.3070179835727705E-3</v>
      </c>
      <c r="I413" s="4">
        <f t="shared" si="49"/>
        <v>0</v>
      </c>
    </row>
    <row r="414" spans="1:9" x14ac:dyDescent="0.3">
      <c r="A414" s="1" t="s">
        <v>414</v>
      </c>
      <c r="B414" s="1">
        <v>1995.6899410000001</v>
      </c>
      <c r="C414" s="2">
        <f t="shared" si="43"/>
        <v>3.6394436011098351E-3</v>
      </c>
      <c r="D414" s="5">
        <f t="shared" si="45"/>
        <v>1.357837845210895E-5</v>
      </c>
      <c r="E414" s="5">
        <f t="shared" si="44"/>
        <v>1.3245549725659324E-5</v>
      </c>
      <c r="F414" s="6">
        <f t="shared" si="46"/>
        <v>2.1735572451949519E-5</v>
      </c>
      <c r="G414" s="3">
        <f t="shared" si="47"/>
        <v>-3.4297321106535966E-2</v>
      </c>
      <c r="H414" s="3">
        <f t="shared" si="48"/>
        <v>-1.5875412369062709E-2</v>
      </c>
      <c r="I414" s="4">
        <f t="shared" si="49"/>
        <v>0</v>
      </c>
    </row>
    <row r="415" spans="1:9" x14ac:dyDescent="0.3">
      <c r="A415" s="1" t="s">
        <v>415</v>
      </c>
      <c r="B415" s="1">
        <v>1997.4499510000001</v>
      </c>
      <c r="C415" s="2">
        <f t="shared" si="43"/>
        <v>8.8151688223948085E-4</v>
      </c>
      <c r="D415" s="5">
        <f t="shared" si="45"/>
        <v>1.3109351369440204E-5</v>
      </c>
      <c r="E415" s="5">
        <f t="shared" si="44"/>
        <v>7.7707201367321475E-7</v>
      </c>
      <c r="F415" s="6">
        <f t="shared" si="46"/>
        <v>1.3485186408703056E-5</v>
      </c>
      <c r="G415" s="3">
        <f t="shared" si="47"/>
        <v>-2.7014885753411901E-2</v>
      </c>
      <c r="H415" s="3">
        <f t="shared" si="48"/>
        <v>-1.3557454795875587E-3</v>
      </c>
      <c r="I415" s="4">
        <f t="shared" si="49"/>
        <v>0</v>
      </c>
    </row>
    <row r="416" spans="1:9" x14ac:dyDescent="0.3">
      <c r="A416" s="1" t="s">
        <v>416</v>
      </c>
      <c r="B416" s="1">
        <v>1985.540039</v>
      </c>
      <c r="C416" s="2">
        <f t="shared" si="43"/>
        <v>-5.9804054374368917E-3</v>
      </c>
      <c r="D416" s="5">
        <f t="shared" si="45"/>
        <v>1.4236059256163585E-5</v>
      </c>
      <c r="E416" s="5">
        <f t="shared" si="44"/>
        <v>3.5765249196124741E-5</v>
      </c>
      <c r="F416" s="6">
        <f t="shared" si="46"/>
        <v>9.6563131498254458E-6</v>
      </c>
      <c r="G416" s="3">
        <f t="shared" si="47"/>
        <v>-2.2860215956997675E-2</v>
      </c>
      <c r="H416" s="3">
        <f t="shared" si="48"/>
        <v>-3.1953928008537752E-3</v>
      </c>
      <c r="I416" s="4">
        <f t="shared" si="49"/>
        <v>0</v>
      </c>
    </row>
    <row r="417" spans="1:9" x14ac:dyDescent="0.3">
      <c r="A417" s="1" t="s">
        <v>417</v>
      </c>
      <c r="B417" s="1">
        <v>1984.130005</v>
      </c>
      <c r="C417" s="2">
        <f t="shared" si="43"/>
        <v>-7.1040365756933814E-4</v>
      </c>
      <c r="D417" s="5">
        <f t="shared" si="45"/>
        <v>1.3734952741034885E-5</v>
      </c>
      <c r="E417" s="5">
        <f t="shared" si="44"/>
        <v>5.0467335668789349E-7</v>
      </c>
      <c r="F417" s="6">
        <f t="shared" si="46"/>
        <v>2.0264232439352712E-5</v>
      </c>
      <c r="G417" s="3">
        <f t="shared" si="47"/>
        <v>-3.3116142089338191E-2</v>
      </c>
      <c r="H417" s="3">
        <f t="shared" si="48"/>
        <v>-1.3441716494756395E-2</v>
      </c>
      <c r="I417" s="4">
        <f t="shared" si="49"/>
        <v>0</v>
      </c>
    </row>
    <row r="418" spans="1:9" x14ac:dyDescent="0.3">
      <c r="A418" s="1" t="s">
        <v>418</v>
      </c>
      <c r="B418" s="1">
        <v>1998.9799800000001</v>
      </c>
      <c r="C418" s="2">
        <f t="shared" si="43"/>
        <v>7.4565070309994264E-3</v>
      </c>
      <c r="D418" s="5">
        <f t="shared" si="45"/>
        <v>1.5853982389005463E-5</v>
      </c>
      <c r="E418" s="5">
        <f t="shared" si="44"/>
        <v>5.5599497103343881E-5</v>
      </c>
      <c r="F418" s="6">
        <f t="shared" si="46"/>
        <v>1.0030474513417727E-5</v>
      </c>
      <c r="G418" s="3">
        <f t="shared" si="47"/>
        <v>-2.3298898935356985E-2</v>
      </c>
      <c r="H418" s="3">
        <f t="shared" si="48"/>
        <v>-2.8073627837199182E-2</v>
      </c>
      <c r="I418" s="4">
        <f t="shared" si="49"/>
        <v>1</v>
      </c>
    </row>
    <row r="419" spans="1:9" x14ac:dyDescent="0.3">
      <c r="A419" s="1" t="s">
        <v>419</v>
      </c>
      <c r="B419" s="1">
        <v>2001.5699460000001</v>
      </c>
      <c r="C419" s="2">
        <f t="shared" si="43"/>
        <v>1.2948051691653573E-3</v>
      </c>
      <c r="D419" s="5">
        <f t="shared" si="45"/>
        <v>1.2967462594698044E-5</v>
      </c>
      <c r="E419" s="5">
        <f t="shared" si="44"/>
        <v>1.6765204260973295E-6</v>
      </c>
      <c r="F419" s="6">
        <f t="shared" si="46"/>
        <v>2.6982726509020221E-5</v>
      </c>
      <c r="G419" s="3">
        <f t="shared" si="47"/>
        <v>-3.821356661302748E-2</v>
      </c>
      <c r="H419" s="3">
        <f t="shared" si="48"/>
        <v>-3.2947741485488888E-2</v>
      </c>
      <c r="I419" s="4">
        <f t="shared" si="49"/>
        <v>0</v>
      </c>
    </row>
    <row r="420" spans="1:9" x14ac:dyDescent="0.3">
      <c r="A420" s="1" t="s">
        <v>420</v>
      </c>
      <c r="B420" s="1">
        <v>2011.3599850000001</v>
      </c>
      <c r="C420" s="2">
        <f t="shared" si="43"/>
        <v>4.8792570969692309E-3</v>
      </c>
      <c r="D420" s="5">
        <f t="shared" si="45"/>
        <v>1.2921478577113525E-5</v>
      </c>
      <c r="E420" s="5">
        <f t="shared" si="44"/>
        <v>2.3807149818324607E-5</v>
      </c>
      <c r="F420" s="6">
        <f t="shared" si="46"/>
        <v>9.8059987874898448E-6</v>
      </c>
      <c r="G420" s="3">
        <f t="shared" si="47"/>
        <v>-2.303671639555905E-2</v>
      </c>
      <c r="H420" s="3">
        <f t="shared" si="48"/>
        <v>-2.1366722658519553E-2</v>
      </c>
      <c r="I420" s="4">
        <f t="shared" si="49"/>
        <v>0</v>
      </c>
    </row>
    <row r="421" spans="1:9" x14ac:dyDescent="0.3">
      <c r="A421" s="1" t="s">
        <v>421</v>
      </c>
      <c r="B421" s="1">
        <v>2010.400024</v>
      </c>
      <c r="C421" s="2">
        <f t="shared" si="43"/>
        <v>-4.7738354157513045E-4</v>
      </c>
      <c r="D421" s="5">
        <f t="shared" si="45"/>
        <v>1.2815456574920944E-5</v>
      </c>
      <c r="E421" s="5">
        <f t="shared" si="44"/>
        <v>2.2789504576681432E-7</v>
      </c>
      <c r="F421" s="6">
        <f t="shared" si="46"/>
        <v>1.5969466524652628E-5</v>
      </c>
      <c r="G421" s="3">
        <f t="shared" si="47"/>
        <v>-2.9398140579240086E-2</v>
      </c>
      <c r="H421" s="3">
        <f t="shared" si="48"/>
        <v>-1.4887506241030798E-2</v>
      </c>
      <c r="I421" s="4">
        <f t="shared" si="49"/>
        <v>0</v>
      </c>
    </row>
    <row r="422" spans="1:9" x14ac:dyDescent="0.3">
      <c r="A422" s="1" t="s">
        <v>422</v>
      </c>
      <c r="B422" s="1">
        <v>1994.290039</v>
      </c>
      <c r="C422" s="2">
        <f t="shared" si="43"/>
        <v>-8.0456023555977706E-3</v>
      </c>
      <c r="D422" s="5">
        <f t="shared" si="45"/>
        <v>1.5956276418118264E-5</v>
      </c>
      <c r="E422" s="5">
        <f t="shared" si="44"/>
        <v>6.4731717264400395E-5</v>
      </c>
      <c r="F422" s="6">
        <f t="shared" si="46"/>
        <v>9.2909393467577883E-6</v>
      </c>
      <c r="G422" s="3">
        <f t="shared" si="47"/>
        <v>-2.2423555228817334E-2</v>
      </c>
      <c r="H422" s="3">
        <f t="shared" si="48"/>
        <v>-2.4335874687190635E-2</v>
      </c>
      <c r="I422" s="4">
        <f t="shared" si="49"/>
        <v>1</v>
      </c>
    </row>
    <row r="423" spans="1:9" x14ac:dyDescent="0.3">
      <c r="A423" s="1" t="s">
        <v>423</v>
      </c>
      <c r="B423" s="1">
        <v>1982.7700199999999</v>
      </c>
      <c r="C423" s="2">
        <f t="shared" si="43"/>
        <v>-5.7932498118750831E-3</v>
      </c>
      <c r="D423" s="5">
        <f t="shared" si="45"/>
        <v>1.7418514004422621E-5</v>
      </c>
      <c r="E423" s="5">
        <f t="shared" si="44"/>
        <v>3.3561743382790688E-5</v>
      </c>
      <c r="F423" s="6">
        <f t="shared" si="46"/>
        <v>2.9613399855077261E-5</v>
      </c>
      <c r="G423" s="3">
        <f t="shared" si="47"/>
        <v>-4.0033060557528956E-2</v>
      </c>
      <c r="H423" s="3">
        <f t="shared" si="48"/>
        <v>-1.4826903832800891E-2</v>
      </c>
      <c r="I423" s="4">
        <f t="shared" si="49"/>
        <v>0</v>
      </c>
    </row>
    <row r="424" spans="1:9" x14ac:dyDescent="0.3">
      <c r="A424" s="1" t="s">
        <v>424</v>
      </c>
      <c r="B424" s="1">
        <v>1998.3000489999999</v>
      </c>
      <c r="C424" s="2">
        <f t="shared" si="43"/>
        <v>7.8019766082534792E-3</v>
      </c>
      <c r="D424" s="5">
        <f t="shared" si="45"/>
        <v>1.9340434107216568E-5</v>
      </c>
      <c r="E424" s="5">
        <f t="shared" si="44"/>
        <v>6.0870838995734464E-5</v>
      </c>
      <c r="F424" s="6">
        <f t="shared" si="46"/>
        <v>2.193861823036568E-5</v>
      </c>
      <c r="G424" s="3">
        <f t="shared" si="47"/>
        <v>-3.4457145242451998E-2</v>
      </c>
      <c r="H424" s="3">
        <f t="shared" si="48"/>
        <v>-1.9403838962865304E-2</v>
      </c>
      <c r="I424" s="4">
        <f t="shared" si="49"/>
        <v>0</v>
      </c>
    </row>
    <row r="425" spans="1:9" x14ac:dyDescent="0.3">
      <c r="A425" s="1" t="s">
        <v>425</v>
      </c>
      <c r="B425" s="1">
        <v>1965.98999</v>
      </c>
      <c r="C425" s="2">
        <f t="shared" si="43"/>
        <v>-1.6300913470395792E-2</v>
      </c>
      <c r="D425" s="5">
        <f t="shared" si="45"/>
        <v>3.1870117089112811E-5</v>
      </c>
      <c r="E425" s="5">
        <f t="shared" si="44"/>
        <v>2.6571977996933097E-4</v>
      </c>
      <c r="F425" s="6">
        <f t="shared" si="46"/>
        <v>3.0968947476001579E-5</v>
      </c>
      <c r="G425" s="3">
        <f t="shared" si="47"/>
        <v>-4.0939061345002435E-2</v>
      </c>
      <c r="H425" s="3">
        <f t="shared" si="48"/>
        <v>-3.9460180412048747E-2</v>
      </c>
      <c r="I425" s="4">
        <f t="shared" si="49"/>
        <v>0</v>
      </c>
    </row>
    <row r="426" spans="1:9" x14ac:dyDescent="0.3">
      <c r="A426" s="1" t="s">
        <v>426</v>
      </c>
      <c r="B426" s="1">
        <v>1982.849976</v>
      </c>
      <c r="C426" s="2">
        <f t="shared" si="43"/>
        <v>8.5392614520381476E-3</v>
      </c>
      <c r="D426" s="5">
        <f t="shared" si="45"/>
        <v>3.6038097513219731E-5</v>
      </c>
      <c r="E426" s="5">
        <f t="shared" si="44"/>
        <v>7.2918986146264659E-5</v>
      </c>
      <c r="F426" s="6">
        <f t="shared" si="46"/>
        <v>9.7348022695573899E-5</v>
      </c>
      <c r="G426" s="3">
        <f t="shared" si="47"/>
        <v>-7.258355336440396E-2</v>
      </c>
      <c r="H426" s="3">
        <f t="shared" si="48"/>
        <v>-5.351516282223219E-2</v>
      </c>
      <c r="I426" s="4">
        <f t="shared" si="49"/>
        <v>0</v>
      </c>
    </row>
    <row r="427" spans="1:9" x14ac:dyDescent="0.3">
      <c r="A427" s="1" t="s">
        <v>427</v>
      </c>
      <c r="B427" s="1">
        <v>1977.8000489999999</v>
      </c>
      <c r="C427" s="2">
        <f t="shared" si="43"/>
        <v>-2.5500509788356071E-3</v>
      </c>
      <c r="D427" s="5">
        <f t="shared" si="45"/>
        <v>3.6182988836896107E-5</v>
      </c>
      <c r="E427" s="5">
        <f t="shared" si="44"/>
        <v>6.5027599946604377E-6</v>
      </c>
      <c r="F427" s="6">
        <f t="shared" si="46"/>
        <v>4.6364746330472309E-5</v>
      </c>
      <c r="G427" s="3">
        <f t="shared" si="47"/>
        <v>-5.0092026557440279E-2</v>
      </c>
      <c r="H427" s="3">
        <f t="shared" si="48"/>
        <v>-4.9147726444979771E-2</v>
      </c>
      <c r="I427" s="4">
        <f t="shared" si="49"/>
        <v>0</v>
      </c>
    </row>
    <row r="428" spans="1:9" x14ac:dyDescent="0.3">
      <c r="A428" s="1" t="s">
        <v>428</v>
      </c>
      <c r="B428" s="1">
        <v>1972.290039</v>
      </c>
      <c r="C428" s="2">
        <f t="shared" si="43"/>
        <v>-2.7898166629031391E-3</v>
      </c>
      <c r="D428" s="5">
        <f t="shared" si="45"/>
        <v>3.565691809604696E-5</v>
      </c>
      <c r="E428" s="5">
        <f t="shared" si="44"/>
        <v>7.7830770126120077E-6</v>
      </c>
      <c r="F428" s="6">
        <f t="shared" si="46"/>
        <v>2.7872524761070118E-5</v>
      </c>
      <c r="G428" s="3">
        <f t="shared" si="47"/>
        <v>-3.883853261052219E-2</v>
      </c>
      <c r="H428" s="3">
        <f t="shared" si="48"/>
        <v>-4.39439210320842E-2</v>
      </c>
      <c r="I428" s="4">
        <f t="shared" si="49"/>
        <v>1</v>
      </c>
    </row>
    <row r="429" spans="1:9" x14ac:dyDescent="0.3">
      <c r="A429" s="1" t="s">
        <v>429</v>
      </c>
      <c r="B429" s="1">
        <v>1946.160034</v>
      </c>
      <c r="C429" s="2">
        <f t="shared" si="43"/>
        <v>-1.3337106173277633E-2</v>
      </c>
      <c r="D429" s="5">
        <f t="shared" si="45"/>
        <v>4.3193879764660547E-5</v>
      </c>
      <c r="E429" s="5">
        <f t="shared" si="44"/>
        <v>1.7787840107728035E-4</v>
      </c>
      <c r="F429" s="6">
        <f t="shared" si="46"/>
        <v>2.7852242592685175E-5</v>
      </c>
      <c r="G429" s="3">
        <f t="shared" si="47"/>
        <v>-3.882439910413648E-2</v>
      </c>
      <c r="H429" s="3">
        <f t="shared" si="48"/>
        <v>-4.3804097028661039E-2</v>
      </c>
      <c r="I429" s="4">
        <f t="shared" si="49"/>
        <v>1</v>
      </c>
    </row>
    <row r="430" spans="1:9" x14ac:dyDescent="0.3">
      <c r="A430" s="1" t="s">
        <v>430</v>
      </c>
      <c r="B430" s="1">
        <v>1946.170044</v>
      </c>
      <c r="C430" s="2">
        <f t="shared" si="43"/>
        <v>5.143448679498555E-6</v>
      </c>
      <c r="D430" s="5">
        <f t="shared" si="45"/>
        <v>4.3268250752828332E-5</v>
      </c>
      <c r="E430" s="5">
        <f t="shared" si="44"/>
        <v>2.6455064318635428E-11</v>
      </c>
      <c r="F430" s="6">
        <f t="shared" si="46"/>
        <v>8.0905545732194093E-5</v>
      </c>
      <c r="G430" s="3">
        <f t="shared" si="47"/>
        <v>-6.6170406707944107E-2</v>
      </c>
      <c r="H430" s="3">
        <f t="shared" si="48"/>
        <v>-4.2105918938509651E-2</v>
      </c>
      <c r="I430" s="4">
        <f t="shared" si="49"/>
        <v>0</v>
      </c>
    </row>
    <row r="431" spans="1:9" x14ac:dyDescent="0.3">
      <c r="A431" s="1" t="s">
        <v>431</v>
      </c>
      <c r="B431" s="1">
        <v>1967.900024</v>
      </c>
      <c r="C431" s="2">
        <f t="shared" si="43"/>
        <v>1.110363528539427E-2</v>
      </c>
      <c r="D431" s="5">
        <f t="shared" si="45"/>
        <v>5.059831467813217E-5</v>
      </c>
      <c r="E431" s="5">
        <f t="shared" si="44"/>
        <v>1.2329071655105267E-4</v>
      </c>
      <c r="F431" s="6">
        <f t="shared" si="46"/>
        <v>3.115314794945441E-5</v>
      </c>
      <c r="G431" s="3">
        <f t="shared" si="47"/>
        <v>-4.1060631741056328E-2</v>
      </c>
      <c r="H431" s="3">
        <f t="shared" si="48"/>
        <v>-3.1438416880244721E-2</v>
      </c>
      <c r="I431" s="4">
        <f t="shared" si="49"/>
        <v>0</v>
      </c>
    </row>
    <row r="432" spans="1:9" x14ac:dyDescent="0.3">
      <c r="A432" s="1" t="s">
        <v>432</v>
      </c>
      <c r="B432" s="1">
        <v>1964.8199460000001</v>
      </c>
      <c r="C432" s="2">
        <f t="shared" si="43"/>
        <v>-1.5663859381090063E-3</v>
      </c>
      <c r="D432" s="5">
        <f t="shared" si="45"/>
        <v>4.8885123675390936E-5</v>
      </c>
      <c r="E432" s="5">
        <f t="shared" si="44"/>
        <v>2.4535649071056318E-6</v>
      </c>
      <c r="F432" s="6">
        <f t="shared" si="46"/>
        <v>7.095218720254991E-5</v>
      </c>
      <c r="G432" s="3">
        <f t="shared" si="47"/>
        <v>-6.196658347792016E-2</v>
      </c>
      <c r="H432" s="3">
        <f t="shared" si="48"/>
        <v>3.1885719295181619E-3</v>
      </c>
      <c r="I432" s="4">
        <f t="shared" si="49"/>
        <v>0</v>
      </c>
    </row>
    <row r="433" spans="1:9" x14ac:dyDescent="0.3">
      <c r="A433" s="1" t="s">
        <v>433</v>
      </c>
      <c r="B433" s="1">
        <v>1935.099976</v>
      </c>
      <c r="C433" s="2">
        <f t="shared" si="43"/>
        <v>-1.5241618258034852E-2</v>
      </c>
      <c r="D433" s="5">
        <f t="shared" si="45"/>
        <v>5.8423742445786416E-5</v>
      </c>
      <c r="E433" s="5">
        <f t="shared" si="44"/>
        <v>2.3230692712366137E-4</v>
      </c>
      <c r="F433" s="6">
        <f t="shared" si="46"/>
        <v>3.5884287220271049E-5</v>
      </c>
      <c r="G433" s="3">
        <f t="shared" si="47"/>
        <v>-4.4068353063138097E-2</v>
      </c>
      <c r="H433" s="3">
        <f t="shared" si="48"/>
        <v>-2.1448476224239454E-2</v>
      </c>
      <c r="I433" s="4">
        <f t="shared" si="49"/>
        <v>0</v>
      </c>
    </row>
    <row r="434" spans="1:9" x14ac:dyDescent="0.3">
      <c r="A434" s="1" t="s">
        <v>434</v>
      </c>
      <c r="B434" s="1">
        <v>1968.8900149999999</v>
      </c>
      <c r="C434" s="2">
        <f t="shared" si="43"/>
        <v>1.7310947462643108E-2</v>
      </c>
      <c r="D434" s="5">
        <f t="shared" si="45"/>
        <v>7.373211633571937E-5</v>
      </c>
      <c r="E434" s="5">
        <f t="shared" si="44"/>
        <v>2.9966890205438985E-4</v>
      </c>
      <c r="F434" s="6">
        <f t="shared" si="46"/>
        <v>1.0711103415559141E-4</v>
      </c>
      <c r="G434" s="3">
        <f t="shared" si="47"/>
        <v>-7.6136299440616118E-2</v>
      </c>
      <c r="H434" s="3">
        <f t="shared" si="48"/>
        <v>1.1657678132075256E-2</v>
      </c>
      <c r="I434" s="4">
        <f t="shared" si="49"/>
        <v>0</v>
      </c>
    </row>
    <row r="435" spans="1:9" x14ac:dyDescent="0.3">
      <c r="A435" s="1" t="s">
        <v>435</v>
      </c>
      <c r="B435" s="1">
        <v>1928.209961</v>
      </c>
      <c r="C435" s="2">
        <f t="shared" si="43"/>
        <v>-2.0877848600460262E-2</v>
      </c>
      <c r="D435" s="5">
        <f t="shared" si="45"/>
        <v>9.2279350300878462E-5</v>
      </c>
      <c r="E435" s="5">
        <f t="shared" si="44"/>
        <v>4.3588456218374052E-4</v>
      </c>
      <c r="F435" s="6">
        <f t="shared" si="46"/>
        <v>1.3699441633694711E-4</v>
      </c>
      <c r="G435" s="3">
        <f t="shared" si="47"/>
        <v>-8.6104548013415855E-2</v>
      </c>
      <c r="H435" s="3">
        <f t="shared" si="48"/>
        <v>3.0203448425274899E-2</v>
      </c>
      <c r="I435" s="4">
        <f t="shared" si="49"/>
        <v>0</v>
      </c>
    </row>
    <row r="436" spans="1:9" x14ac:dyDescent="0.3">
      <c r="A436" s="1" t="s">
        <v>436</v>
      </c>
      <c r="B436" s="1">
        <v>1906.130005</v>
      </c>
      <c r="C436" s="2">
        <f t="shared" si="43"/>
        <v>-1.1517079997145095E-2</v>
      </c>
      <c r="D436" s="5">
        <f t="shared" si="45"/>
        <v>9.6475766400871775E-5</v>
      </c>
      <c r="E436" s="5">
        <f t="shared" si="44"/>
        <v>1.3264313166063966E-4</v>
      </c>
      <c r="F436" s="6">
        <f t="shared" si="46"/>
        <v>1.8848880962807986E-4</v>
      </c>
      <c r="G436" s="3">
        <f t="shared" si="47"/>
        <v>-0.10099908609201705</v>
      </c>
      <c r="H436" s="3">
        <f t="shared" si="48"/>
        <v>4.5305785023032598E-2</v>
      </c>
      <c r="I436" s="4">
        <f t="shared" si="49"/>
        <v>0</v>
      </c>
    </row>
    <row r="437" spans="1:9" x14ac:dyDescent="0.3">
      <c r="A437" s="1" t="s">
        <v>437</v>
      </c>
      <c r="B437" s="1">
        <v>1874.73999</v>
      </c>
      <c r="C437" s="2">
        <f t="shared" si="43"/>
        <v>-1.6605033389019107E-2</v>
      </c>
      <c r="D437" s="5">
        <f t="shared" si="45"/>
        <v>1.0583750363632494E-4</v>
      </c>
      <c r="E437" s="5">
        <f t="shared" si="44"/>
        <v>2.7572713385043938E-4</v>
      </c>
      <c r="F437" s="6">
        <f t="shared" si="46"/>
        <v>1.0660262867360679E-4</v>
      </c>
      <c r="G437" s="3">
        <f t="shared" si="47"/>
        <v>-7.59553929918374E-2</v>
      </c>
      <c r="H437" s="3">
        <f t="shared" si="48"/>
        <v>5.5596529902438692E-2</v>
      </c>
      <c r="I437" s="4">
        <f t="shared" si="49"/>
        <v>0</v>
      </c>
    </row>
    <row r="438" spans="1:9" x14ac:dyDescent="0.3">
      <c r="A438" s="1" t="s">
        <v>438</v>
      </c>
      <c r="B438" s="1">
        <v>1877.6999510000001</v>
      </c>
      <c r="C438" s="2">
        <f t="shared" si="43"/>
        <v>1.5776197143493004E-3</v>
      </c>
      <c r="D438" s="5">
        <f t="shared" si="45"/>
        <v>1.0654987117329764E-4</v>
      </c>
      <c r="E438" s="5">
        <f t="shared" si="44"/>
        <v>2.4888839631035679E-6</v>
      </c>
      <c r="F438" s="6">
        <f t="shared" si="46"/>
        <v>1.5340660009627701E-4</v>
      </c>
      <c r="G438" s="3">
        <f t="shared" si="47"/>
        <v>-9.1116426880558793E-2</v>
      </c>
      <c r="H438" s="3">
        <f t="shared" si="48"/>
        <v>6.2343514672298241E-2</v>
      </c>
      <c r="I438" s="4">
        <f t="shared" si="49"/>
        <v>0</v>
      </c>
    </row>
    <row r="439" spans="1:9" x14ac:dyDescent="0.3">
      <c r="A439" s="1" t="s">
        <v>439</v>
      </c>
      <c r="B439" s="1">
        <v>1862.48999</v>
      </c>
      <c r="C439" s="2">
        <f t="shared" si="43"/>
        <v>-8.1333007603821214E-3</v>
      </c>
      <c r="D439" s="5">
        <f t="shared" si="45"/>
        <v>1.024058400130822E-4</v>
      </c>
      <c r="E439" s="5">
        <f t="shared" si="44"/>
        <v>6.6150581258832389E-5</v>
      </c>
      <c r="F439" s="6">
        <f t="shared" si="46"/>
        <v>7.7412794754443297E-5</v>
      </c>
      <c r="G439" s="3">
        <f t="shared" si="47"/>
        <v>-6.4726337207038395E-2</v>
      </c>
      <c r="H439" s="3">
        <f t="shared" si="48"/>
        <v>6.8409344173777503E-2</v>
      </c>
      <c r="I439" s="4">
        <f t="shared" si="49"/>
        <v>0</v>
      </c>
    </row>
    <row r="440" spans="1:9" x14ac:dyDescent="0.3">
      <c r="A440" s="1" t="s">
        <v>440</v>
      </c>
      <c r="B440" s="1">
        <v>1862.76001</v>
      </c>
      <c r="C440" s="2">
        <f t="shared" si="43"/>
        <v>1.449674521026141E-4</v>
      </c>
      <c r="D440" s="5">
        <f t="shared" si="45"/>
        <v>1.019326802863222E-4</v>
      </c>
      <c r="E440" s="5">
        <f t="shared" si="44"/>
        <v>2.1015562169123714E-8</v>
      </c>
      <c r="F440" s="6">
        <f t="shared" si="46"/>
        <v>9.225436756189226E-5</v>
      </c>
      <c r="G440" s="3">
        <f t="shared" si="47"/>
        <v>-7.0659104017008659E-2</v>
      </c>
      <c r="H440" s="3">
        <f t="shared" si="48"/>
        <v>6.7270645324135667E-2</v>
      </c>
      <c r="I440" s="4">
        <f t="shared" si="49"/>
        <v>0</v>
      </c>
    </row>
    <row r="441" spans="1:9" x14ac:dyDescent="0.3">
      <c r="A441" s="1" t="s">
        <v>441</v>
      </c>
      <c r="B441" s="1">
        <v>1886.76001</v>
      </c>
      <c r="C441" s="2">
        <f t="shared" si="43"/>
        <v>1.2801813375545616E-2</v>
      </c>
      <c r="D441" s="5">
        <f t="shared" si="45"/>
        <v>1.1149869704323792E-4</v>
      </c>
      <c r="E441" s="5">
        <f t="shared" si="44"/>
        <v>1.6388642570229863E-4</v>
      </c>
      <c r="F441" s="6">
        <f t="shared" si="46"/>
        <v>7.3397414163559339E-5</v>
      </c>
      <c r="G441" s="3">
        <f t="shared" si="47"/>
        <v>-6.3025316894527048E-2</v>
      </c>
      <c r="H441" s="3">
        <f t="shared" si="48"/>
        <v>5.8050600403743491E-2</v>
      </c>
      <c r="I441" s="4">
        <f t="shared" si="49"/>
        <v>0</v>
      </c>
    </row>
    <row r="442" spans="1:9" x14ac:dyDescent="0.3">
      <c r="A442" s="1" t="s">
        <v>442</v>
      </c>
      <c r="B442" s="1">
        <v>1904.01001</v>
      </c>
      <c r="C442" s="2">
        <f t="shared" si="43"/>
        <v>9.1011161201558465E-3</v>
      </c>
      <c r="D442" s="5">
        <f t="shared" si="45"/>
        <v>1.1832725357625822E-4</v>
      </c>
      <c r="E442" s="5">
        <f t="shared" si="44"/>
        <v>8.2830314632560611E-5</v>
      </c>
      <c r="F442" s="6">
        <f t="shared" si="46"/>
        <v>1.2616726106777493E-4</v>
      </c>
      <c r="G442" s="3">
        <f t="shared" si="47"/>
        <v>-8.2631948878994152E-2</v>
      </c>
      <c r="H442" s="3">
        <f t="shared" si="48"/>
        <v>3.5831376603804511E-2</v>
      </c>
      <c r="I442" s="4">
        <f t="shared" si="49"/>
        <v>0</v>
      </c>
    </row>
    <row r="443" spans="1:9" x14ac:dyDescent="0.3">
      <c r="A443" s="1" t="s">
        <v>443</v>
      </c>
      <c r="B443" s="1">
        <v>1941.280029</v>
      </c>
      <c r="C443" s="2">
        <f t="shared" si="43"/>
        <v>1.9385370551728141E-2</v>
      </c>
      <c r="D443" s="5">
        <f t="shared" si="45"/>
        <v>1.3919093873664229E-4</v>
      </c>
      <c r="E443" s="5">
        <f t="shared" si="44"/>
        <v>3.7579259142780865E-4</v>
      </c>
      <c r="F443" s="6">
        <f t="shared" si="46"/>
        <v>1.0838811067202289E-4</v>
      </c>
      <c r="G443" s="3">
        <f t="shared" si="47"/>
        <v>-7.6588838125305314E-2</v>
      </c>
      <c r="H443" s="3">
        <f t="shared" si="48"/>
        <v>4.8841788007089833E-2</v>
      </c>
      <c r="I443" s="4">
        <f t="shared" si="49"/>
        <v>0</v>
      </c>
    </row>
    <row r="444" spans="1:9" x14ac:dyDescent="0.3">
      <c r="A444" s="1" t="s">
        <v>444</v>
      </c>
      <c r="B444" s="1">
        <v>1927.1099850000001</v>
      </c>
      <c r="C444" s="2">
        <f t="shared" si="43"/>
        <v>-7.3261006911145487E-3</v>
      </c>
      <c r="D444" s="5">
        <f t="shared" si="45"/>
        <v>1.3999419786954681E-4</v>
      </c>
      <c r="E444" s="5">
        <f t="shared" si="44"/>
        <v>5.3671751336349068E-5</v>
      </c>
      <c r="F444" s="6">
        <f t="shared" si="46"/>
        <v>2.0543940149016888E-4</v>
      </c>
      <c r="G444" s="3">
        <f t="shared" si="47"/>
        <v>-0.1054427025850429</v>
      </c>
      <c r="H444" s="3">
        <f t="shared" si="48"/>
        <v>4.0381886069181021E-2</v>
      </c>
      <c r="I444" s="4">
        <f t="shared" si="49"/>
        <v>0</v>
      </c>
    </row>
    <row r="445" spans="1:9" x14ac:dyDescent="0.3">
      <c r="A445" s="1" t="s">
        <v>445</v>
      </c>
      <c r="B445" s="1">
        <v>1950.8199460000001</v>
      </c>
      <c r="C445" s="2">
        <f t="shared" si="43"/>
        <v>1.2228305755854488E-2</v>
      </c>
      <c r="D445" s="5">
        <f t="shared" si="45"/>
        <v>1.44980735958671E-4</v>
      </c>
      <c r="E445" s="5">
        <f t="shared" si="44"/>
        <v>1.4953146165866402E-4</v>
      </c>
      <c r="F445" s="6">
        <f t="shared" si="46"/>
        <v>1.1582391284025145E-4</v>
      </c>
      <c r="G445" s="3">
        <f t="shared" si="47"/>
        <v>-7.9172393476708777E-2</v>
      </c>
      <c r="H445" s="3">
        <f t="shared" si="48"/>
        <v>3.3702720896051724E-2</v>
      </c>
      <c r="I445" s="4">
        <f t="shared" si="49"/>
        <v>0</v>
      </c>
    </row>
    <row r="446" spans="1:9" x14ac:dyDescent="0.3">
      <c r="A446" s="1" t="s">
        <v>446</v>
      </c>
      <c r="B446" s="1">
        <v>1964.579956</v>
      </c>
      <c r="C446" s="2">
        <f t="shared" si="43"/>
        <v>7.0286902960544542E-3</v>
      </c>
      <c r="D446" s="5">
        <f t="shared" si="45"/>
        <v>1.3554045946333158E-4</v>
      </c>
      <c r="E446" s="5">
        <f t="shared" si="44"/>
        <v>4.9402487277850047E-5</v>
      </c>
      <c r="F446" s="6">
        <f t="shared" si="46"/>
        <v>1.4625493915466906E-4</v>
      </c>
      <c r="G446" s="3">
        <f t="shared" si="47"/>
        <v>-8.8967201300554855E-2</v>
      </c>
      <c r="H446" s="3">
        <f t="shared" si="48"/>
        <v>3.8320744794945516E-2</v>
      </c>
      <c r="I446" s="4">
        <f t="shared" si="49"/>
        <v>0</v>
      </c>
    </row>
    <row r="447" spans="1:9" x14ac:dyDescent="0.3">
      <c r="A447" s="1" t="s">
        <v>447</v>
      </c>
      <c r="B447" s="1">
        <v>1961.630005</v>
      </c>
      <c r="C447" s="2">
        <f t="shared" si="43"/>
        <v>-1.5026967912613247E-3</v>
      </c>
      <c r="D447" s="5">
        <f t="shared" si="45"/>
        <v>1.3173300898200503E-4</v>
      </c>
      <c r="E447" s="5">
        <f t="shared" si="44"/>
        <v>2.2580976464670812E-6</v>
      </c>
      <c r="F447" s="6">
        <f t="shared" si="46"/>
        <v>1.1142182725139674E-4</v>
      </c>
      <c r="G447" s="3">
        <f t="shared" si="47"/>
        <v>-7.765327851415757E-2</v>
      </c>
      <c r="H447" s="3">
        <f t="shared" si="48"/>
        <v>2.7148831858209332E-2</v>
      </c>
      <c r="I447" s="4">
        <f t="shared" si="49"/>
        <v>0</v>
      </c>
    </row>
    <row r="448" spans="1:9" x14ac:dyDescent="0.3">
      <c r="A448" s="1" t="s">
        <v>448</v>
      </c>
      <c r="B448" s="1">
        <v>1985.0500489999999</v>
      </c>
      <c r="C448" s="2">
        <f t="shared" si="43"/>
        <v>1.1868364593755272E-2</v>
      </c>
      <c r="D448" s="5">
        <f t="shared" si="45"/>
        <v>1.3869452994418459E-4</v>
      </c>
      <c r="E448" s="5">
        <f t="shared" si="44"/>
        <v>1.4085807813030374E-4</v>
      </c>
      <c r="F448" s="6">
        <f t="shared" si="46"/>
        <v>9.5480033808054406E-5</v>
      </c>
      <c r="G448" s="3">
        <f t="shared" si="47"/>
        <v>-7.1883785601670261E-2</v>
      </c>
      <c r="H448" s="3">
        <f t="shared" si="48"/>
        <v>2.7833785128094209E-2</v>
      </c>
      <c r="I448" s="4">
        <f t="shared" si="49"/>
        <v>0</v>
      </c>
    </row>
    <row r="449" spans="1:9" x14ac:dyDescent="0.3">
      <c r="A449" s="1" t="s">
        <v>449</v>
      </c>
      <c r="B449" s="1">
        <v>1982.3000489999999</v>
      </c>
      <c r="C449" s="2">
        <f t="shared" si="43"/>
        <v>-1.3863159905223388E-3</v>
      </c>
      <c r="D449" s="5">
        <f t="shared" si="45"/>
        <v>1.3837232542104677E-4</v>
      </c>
      <c r="E449" s="5">
        <f t="shared" si="44"/>
        <v>1.9218720255779334E-6</v>
      </c>
      <c r="F449" s="6">
        <f t="shared" si="46"/>
        <v>1.3930032343629795E-4</v>
      </c>
      <c r="G449" s="3">
        <f t="shared" si="47"/>
        <v>-8.6826185258190927E-2</v>
      </c>
      <c r="H449" s="3">
        <f t="shared" si="48"/>
        <v>2.2152692576096214E-2</v>
      </c>
      <c r="I449" s="4">
        <f t="shared" si="49"/>
        <v>0</v>
      </c>
    </row>
    <row r="450" spans="1:9" x14ac:dyDescent="0.3">
      <c r="A450" s="1" t="s">
        <v>450</v>
      </c>
      <c r="B450" s="1">
        <v>1994.650024</v>
      </c>
      <c r="C450" s="2">
        <f t="shared" si="43"/>
        <v>6.2107969535819749E-3</v>
      </c>
      <c r="D450" s="5">
        <f t="shared" si="45"/>
        <v>1.3002605162657505E-4</v>
      </c>
      <c r="E450" s="5">
        <f t="shared" si="44"/>
        <v>3.8573998798623139E-5</v>
      </c>
      <c r="F450" s="6">
        <f t="shared" si="46"/>
        <v>1.0016619847031549E-4</v>
      </c>
      <c r="G450" s="3">
        <f t="shared" si="47"/>
        <v>-7.3626686172975631E-2</v>
      </c>
      <c r="H450" s="3">
        <f t="shared" si="48"/>
        <v>1.0729819283845752E-2</v>
      </c>
      <c r="I450" s="4">
        <f t="shared" si="49"/>
        <v>0</v>
      </c>
    </row>
    <row r="451" spans="1:9" x14ac:dyDescent="0.3">
      <c r="A451" s="1" t="s">
        <v>451</v>
      </c>
      <c r="B451" s="1">
        <v>2018.0500489999999</v>
      </c>
      <c r="C451" s="2">
        <f t="shared" si="43"/>
        <v>1.166311452590388E-2</v>
      </c>
      <c r="D451" s="5">
        <f t="shared" si="45"/>
        <v>1.3513764629479954E-4</v>
      </c>
      <c r="E451" s="5">
        <f t="shared" si="44"/>
        <v>1.3602824044435009E-4</v>
      </c>
      <c r="F451" s="6">
        <f t="shared" si="46"/>
        <v>1.0441947683474852E-4</v>
      </c>
      <c r="G451" s="3">
        <f t="shared" si="47"/>
        <v>-7.5173611405571245E-2</v>
      </c>
      <c r="H451" s="3">
        <f t="shared" si="48"/>
        <v>1.1583836861844726E-2</v>
      </c>
      <c r="I451" s="4">
        <f t="shared" si="49"/>
        <v>0</v>
      </c>
    </row>
    <row r="452" spans="1:9" x14ac:dyDescent="0.3">
      <c r="A452" s="1" t="s">
        <v>452</v>
      </c>
      <c r="B452" s="1">
        <v>2017.8100589999999</v>
      </c>
      <c r="C452" s="2">
        <f t="shared" ref="C452:C515" si="50">LN(B452/B451)</f>
        <v>-1.1892880023623562E-4</v>
      </c>
      <c r="D452" s="5">
        <f t="shared" si="45"/>
        <v>1.3061215595977461E-4</v>
      </c>
      <c r="E452" s="5">
        <f t="shared" ref="E452:E515" si="51">C452^2</f>
        <v>1.4144059525630438E-8</v>
      </c>
      <c r="F452" s="6">
        <f t="shared" si="46"/>
        <v>1.3538701265667369E-4</v>
      </c>
      <c r="G452" s="3">
        <f t="shared" si="47"/>
        <v>-8.5597910011502965E-2</v>
      </c>
      <c r="H452" s="3">
        <f t="shared" si="48"/>
        <v>1.9538539689117514E-2</v>
      </c>
      <c r="I452" s="4">
        <f t="shared" si="49"/>
        <v>0</v>
      </c>
    </row>
    <row r="453" spans="1:9" x14ac:dyDescent="0.3">
      <c r="A453" s="1" t="s">
        <v>453</v>
      </c>
      <c r="B453" s="1">
        <v>2012.099976</v>
      </c>
      <c r="C453" s="2">
        <f t="shared" si="50"/>
        <v>-2.8338532482108702E-3</v>
      </c>
      <c r="D453" s="5">
        <f t="shared" si="45"/>
        <v>1.3103835436891446E-4</v>
      </c>
      <c r="E453" s="5">
        <f t="shared" si="51"/>
        <v>8.0307242323953E-6</v>
      </c>
      <c r="F453" s="6">
        <f t="shared" si="46"/>
        <v>9.4044712627704903E-5</v>
      </c>
      <c r="G453" s="3">
        <f t="shared" si="47"/>
        <v>-7.1341436524644072E-2</v>
      </c>
      <c r="H453" s="3">
        <f t="shared" si="48"/>
        <v>1.2351942162467671E-2</v>
      </c>
      <c r="I453" s="4">
        <f t="shared" si="49"/>
        <v>0</v>
      </c>
    </row>
    <row r="454" spans="1:9" x14ac:dyDescent="0.3">
      <c r="A454" s="1" t="s">
        <v>454</v>
      </c>
      <c r="B454" s="1">
        <v>2023.5699460000001</v>
      </c>
      <c r="C454" s="2">
        <f t="shared" si="50"/>
        <v>5.6843107121705662E-3</v>
      </c>
      <c r="D454" s="5">
        <f t="shared" si="45"/>
        <v>1.1762652551205243E-4</v>
      </c>
      <c r="E454" s="5">
        <f t="shared" si="51"/>
        <v>3.2311388272497049E-5</v>
      </c>
      <c r="F454" s="6">
        <f t="shared" si="46"/>
        <v>9.6596217930689101E-5</v>
      </c>
      <c r="G454" s="3">
        <f t="shared" si="47"/>
        <v>-7.2302733964906732E-2</v>
      </c>
      <c r="H454" s="3">
        <f t="shared" si="48"/>
        <v>1.054870221281707E-2</v>
      </c>
      <c r="I454" s="4">
        <f t="shared" si="49"/>
        <v>0</v>
      </c>
    </row>
    <row r="455" spans="1:9" x14ac:dyDescent="0.3">
      <c r="A455" s="1" t="s">
        <v>455</v>
      </c>
      <c r="B455" s="1">
        <v>2031.209961</v>
      </c>
      <c r="C455" s="2">
        <f t="shared" si="50"/>
        <v>3.7684038179458044E-3</v>
      </c>
      <c r="D455" s="5">
        <f t="shared" si="45"/>
        <v>1.0579935776538212E-4</v>
      </c>
      <c r="E455" s="5">
        <f t="shared" si="51"/>
        <v>1.4200867335108516E-5</v>
      </c>
      <c r="F455" s="6">
        <f t="shared" si="46"/>
        <v>9.3738287084976915E-5</v>
      </c>
      <c r="G455" s="3">
        <f t="shared" si="47"/>
        <v>-7.1225115924915108E-2</v>
      </c>
      <c r="H455" s="3">
        <f t="shared" si="48"/>
        <v>1.542238969363055E-2</v>
      </c>
      <c r="I455" s="4">
        <f t="shared" si="49"/>
        <v>0</v>
      </c>
    </row>
    <row r="456" spans="1:9" x14ac:dyDescent="0.3">
      <c r="A456" s="1" t="s">
        <v>456</v>
      </c>
      <c r="B456" s="1">
        <v>2031.920044</v>
      </c>
      <c r="C456" s="2">
        <f t="shared" si="50"/>
        <v>3.4952512292501896E-4</v>
      </c>
      <c r="D456" s="5">
        <f t="shared" si="45"/>
        <v>7.9788466234791526E-5</v>
      </c>
      <c r="E456" s="5">
        <f t="shared" si="51"/>
        <v>1.2216781155574961E-7</v>
      </c>
      <c r="F456" s="6">
        <f t="shared" si="46"/>
        <v>8.0151780444905505E-5</v>
      </c>
      <c r="G456" s="3">
        <f t="shared" si="47"/>
        <v>-6.5861443518106577E-2</v>
      </c>
      <c r="H456" s="3">
        <f t="shared" si="48"/>
        <v>1.5166992346883843E-2</v>
      </c>
      <c r="I456" s="4">
        <f t="shared" si="49"/>
        <v>0</v>
      </c>
    </row>
    <row r="457" spans="1:9" x14ac:dyDescent="0.3">
      <c r="A457" s="1" t="s">
        <v>457</v>
      </c>
      <c r="B457" s="1">
        <v>2038.26001</v>
      </c>
      <c r="C457" s="2">
        <f t="shared" si="50"/>
        <v>3.1153271076324886E-3</v>
      </c>
      <c r="D457" s="5">
        <f t="shared" si="45"/>
        <v>6.9481419697899164E-5</v>
      </c>
      <c r="E457" s="5">
        <f t="shared" si="51"/>
        <v>9.7052629875498071E-6</v>
      </c>
      <c r="F457" s="6">
        <f t="shared" si="46"/>
        <v>5.7481902676285513E-5</v>
      </c>
      <c r="G457" s="3">
        <f t="shared" si="47"/>
        <v>-5.5775083055088055E-2</v>
      </c>
      <c r="H457" s="3">
        <f t="shared" si="48"/>
        <v>1.3319849130676723E-2</v>
      </c>
      <c r="I457" s="4">
        <f t="shared" si="49"/>
        <v>0</v>
      </c>
    </row>
    <row r="458" spans="1:9" x14ac:dyDescent="0.3">
      <c r="A458" s="1" t="s">
        <v>458</v>
      </c>
      <c r="B458" s="1">
        <v>2039.6800539999999</v>
      </c>
      <c r="C458" s="2">
        <f t="shared" si="50"/>
        <v>6.9645165701919096E-4</v>
      </c>
      <c r="D458" s="5">
        <f t="shared" si="45"/>
        <v>4.9484829009820287E-5</v>
      </c>
      <c r="E458" s="5">
        <f t="shared" si="51"/>
        <v>4.8504491056477677E-7</v>
      </c>
      <c r="F458" s="6">
        <f t="shared" si="46"/>
        <v>5.2744095819001342E-5</v>
      </c>
      <c r="G458" s="3">
        <f t="shared" si="47"/>
        <v>-5.3427097846865113E-2</v>
      </c>
      <c r="H458" s="3">
        <f t="shared" si="48"/>
        <v>1.6823264406237735E-2</v>
      </c>
      <c r="I458" s="4">
        <f t="shared" si="49"/>
        <v>0</v>
      </c>
    </row>
    <row r="459" spans="1:9" x14ac:dyDescent="0.3">
      <c r="A459" s="1" t="s">
        <v>459</v>
      </c>
      <c r="B459" s="1">
        <v>2038.25</v>
      </c>
      <c r="C459" s="2">
        <f t="shared" si="50"/>
        <v>-7.0136272063750277E-4</v>
      </c>
      <c r="D459" s="5">
        <f t="shared" si="45"/>
        <v>5.0287712262473199E-5</v>
      </c>
      <c r="E459" s="5">
        <f t="shared" si="51"/>
        <v>4.9190966590003976E-7</v>
      </c>
      <c r="F459" s="6">
        <f t="shared" si="46"/>
        <v>3.5764889462028741E-5</v>
      </c>
      <c r="G459" s="3">
        <f t="shared" si="47"/>
        <v>-4.3994977680052005E-2</v>
      </c>
      <c r="H459" s="3">
        <f t="shared" si="48"/>
        <v>1.374789562443321E-2</v>
      </c>
      <c r="I459" s="4">
        <f t="shared" si="49"/>
        <v>0</v>
      </c>
    </row>
    <row r="460" spans="1:9" x14ac:dyDescent="0.3">
      <c r="A460" s="1" t="s">
        <v>460</v>
      </c>
      <c r="B460" s="1">
        <v>2039.329956</v>
      </c>
      <c r="C460" s="2">
        <f t="shared" si="50"/>
        <v>5.2970440158390175E-4</v>
      </c>
      <c r="D460" s="5">
        <f t="shared" si="45"/>
        <v>4.343101531618411E-5</v>
      </c>
      <c r="E460" s="5">
        <f t="shared" si="51"/>
        <v>2.8058675305735946E-7</v>
      </c>
      <c r="F460" s="6">
        <f t="shared" si="46"/>
        <v>3.634488753543271E-5</v>
      </c>
      <c r="G460" s="3">
        <f t="shared" si="47"/>
        <v>-4.4350275585423884E-2</v>
      </c>
      <c r="H460" s="3">
        <f t="shared" si="48"/>
        <v>6.6548646516189991E-3</v>
      </c>
      <c r="I460" s="4">
        <f t="shared" si="49"/>
        <v>0</v>
      </c>
    </row>
    <row r="461" spans="1:9" x14ac:dyDescent="0.3">
      <c r="A461" s="1" t="s">
        <v>461</v>
      </c>
      <c r="B461" s="1">
        <v>2039.8199460000001</v>
      </c>
      <c r="C461" s="2">
        <f t="shared" si="50"/>
        <v>2.4024123365344922E-4</v>
      </c>
      <c r="D461" s="5">
        <f t="shared" si="45"/>
        <v>4.3391676340830189E-5</v>
      </c>
      <c r="E461" s="5">
        <f t="shared" si="51"/>
        <v>5.7715850347331178E-8</v>
      </c>
      <c r="F461" s="6">
        <f t="shared" si="46"/>
        <v>3.134889531850862E-5</v>
      </c>
      <c r="G461" s="3">
        <f t="shared" si="47"/>
        <v>-4.1189429711267218E-2</v>
      </c>
      <c r="H461" s="3">
        <f t="shared" si="48"/>
        <v>1.2283942913713172E-2</v>
      </c>
      <c r="I461" s="4">
        <f t="shared" si="49"/>
        <v>0</v>
      </c>
    </row>
    <row r="462" spans="1:9" x14ac:dyDescent="0.3">
      <c r="A462" s="1" t="s">
        <v>462</v>
      </c>
      <c r="B462" s="1">
        <v>2041.3199460000001</v>
      </c>
      <c r="C462" s="2">
        <f t="shared" si="50"/>
        <v>7.3508877776274207E-4</v>
      </c>
      <c r="D462" s="5">
        <f t="shared" si="45"/>
        <v>4.0095245021842417E-5</v>
      </c>
      <c r="E462" s="5">
        <f t="shared" si="51"/>
        <v>5.4035551119272204E-7</v>
      </c>
      <c r="F462" s="6">
        <f t="shared" si="46"/>
        <v>3.1258167403494988E-5</v>
      </c>
      <c r="G462" s="3">
        <f t="shared" si="47"/>
        <v>-4.1129782651497054E-2</v>
      </c>
      <c r="H462" s="3">
        <f t="shared" si="48"/>
        <v>1.0920767025247921E-2</v>
      </c>
      <c r="I462" s="4">
        <f t="shared" si="49"/>
        <v>0</v>
      </c>
    </row>
    <row r="463" spans="1:9" x14ac:dyDescent="0.3">
      <c r="A463" s="1" t="s">
        <v>463</v>
      </c>
      <c r="B463" s="1">
        <v>2051.8000489999999</v>
      </c>
      <c r="C463" s="2">
        <f t="shared" si="50"/>
        <v>5.1208495790618968E-3</v>
      </c>
      <c r="D463" s="5">
        <f t="shared" si="45"/>
        <v>3.8719490157767713E-5</v>
      </c>
      <c r="E463" s="5">
        <f t="shared" si="51"/>
        <v>2.6223100411378406E-5</v>
      </c>
      <c r="F463" s="6">
        <f t="shared" si="46"/>
        <v>2.9019875958860502E-5</v>
      </c>
      <c r="G463" s="3">
        <f t="shared" si="47"/>
        <v>-3.9629850503332058E-2</v>
      </c>
      <c r="H463" s="3">
        <f t="shared" si="48"/>
        <v>1.1260482228532093E-2</v>
      </c>
      <c r="I463" s="4">
        <f t="shared" si="49"/>
        <v>0</v>
      </c>
    </row>
    <row r="464" spans="1:9" x14ac:dyDescent="0.3">
      <c r="A464" s="1" t="s">
        <v>464</v>
      </c>
      <c r="B464" s="1">
        <v>2048.719971</v>
      </c>
      <c r="C464" s="2">
        <f t="shared" si="50"/>
        <v>-1.5022868144790934E-3</v>
      </c>
      <c r="D464" s="5">
        <f t="shared" si="45"/>
        <v>2.6439445311927824E-5</v>
      </c>
      <c r="E464" s="5">
        <f t="shared" si="51"/>
        <v>2.2568656729577418E-6</v>
      </c>
      <c r="F464" s="6">
        <f t="shared" si="46"/>
        <v>3.5220501028778705E-5</v>
      </c>
      <c r="G464" s="3">
        <f t="shared" si="47"/>
        <v>-4.3658863175372667E-2</v>
      </c>
      <c r="H464" s="3">
        <f t="shared" si="48"/>
        <v>1.0959149808482217E-2</v>
      </c>
      <c r="I464" s="4">
        <f t="shared" si="49"/>
        <v>0</v>
      </c>
    </row>
    <row r="465" spans="1:9" x14ac:dyDescent="0.3">
      <c r="A465" s="1" t="s">
        <v>465</v>
      </c>
      <c r="B465" s="1">
        <v>2052.75</v>
      </c>
      <c r="C465" s="2">
        <f t="shared" si="50"/>
        <v>1.9651638682952766E-3</v>
      </c>
      <c r="D465" s="5">
        <f t="shared" si="45"/>
        <v>2.1360083600244686E-5</v>
      </c>
      <c r="E465" s="5">
        <f t="shared" si="51"/>
        <v>3.8618690292532557E-6</v>
      </c>
      <c r="F465" s="6">
        <f t="shared" si="46"/>
        <v>1.9668323013016202E-5</v>
      </c>
      <c r="G465" s="3">
        <f t="shared" si="47"/>
        <v>-3.2625586244896858E-2</v>
      </c>
      <c r="H465" s="3">
        <f t="shared" si="48"/>
        <v>-1.5470846574471766E-3</v>
      </c>
      <c r="I465" s="4">
        <f t="shared" si="49"/>
        <v>0</v>
      </c>
    </row>
    <row r="466" spans="1:9" x14ac:dyDescent="0.3">
      <c r="A466" s="1" t="s">
        <v>466</v>
      </c>
      <c r="B466" s="1">
        <v>2063.5</v>
      </c>
      <c r="C466" s="2">
        <f t="shared" si="50"/>
        <v>5.2232126037382535E-3</v>
      </c>
      <c r="D466" s="5">
        <f t="shared" si="45"/>
        <v>1.7237599779574884E-5</v>
      </c>
      <c r="E466" s="5">
        <f t="shared" si="51"/>
        <v>2.7281949903850147E-5</v>
      </c>
      <c r="F466" s="6">
        <f t="shared" si="46"/>
        <v>1.6460583520367085E-5</v>
      </c>
      <c r="G466" s="3">
        <f t="shared" si="47"/>
        <v>-2.9846765366749455E-2</v>
      </c>
      <c r="H466" s="3">
        <f t="shared" si="48"/>
        <v>-4.6448666158154534E-3</v>
      </c>
      <c r="I466" s="4">
        <f t="shared" si="49"/>
        <v>0</v>
      </c>
    </row>
    <row r="467" spans="1:9" x14ac:dyDescent="0.3">
      <c r="A467" s="1" t="s">
        <v>467</v>
      </c>
      <c r="B467" s="1">
        <v>2069.4099120000001</v>
      </c>
      <c r="C467" s="2">
        <f t="shared" si="50"/>
        <v>2.8599297608858914E-3</v>
      </c>
      <c r="D467" s="5">
        <f t="shared" si="45"/>
        <v>1.6249780407696629E-5</v>
      </c>
      <c r="E467" s="5">
        <f t="shared" si="51"/>
        <v>8.1791982372008322E-6</v>
      </c>
      <c r="F467" s="6">
        <f t="shared" si="46"/>
        <v>2.0050017814371959E-5</v>
      </c>
      <c r="G467" s="3">
        <f t="shared" si="47"/>
        <v>-3.2940640514741042E-2</v>
      </c>
      <c r="H467" s="3">
        <f t="shared" si="48"/>
        <v>-1.9980295891693506E-2</v>
      </c>
      <c r="I467" s="4">
        <f t="shared" si="49"/>
        <v>0</v>
      </c>
    </row>
    <row r="468" spans="1:9" x14ac:dyDescent="0.3">
      <c r="A468" s="1" t="s">
        <v>468</v>
      </c>
      <c r="B468" s="1">
        <v>2067.030029</v>
      </c>
      <c r="C468" s="2">
        <f t="shared" si="50"/>
        <v>-1.1506915591880367E-3</v>
      </c>
      <c r="D468" s="5">
        <f t="shared" si="45"/>
        <v>1.6115646935570487E-5</v>
      </c>
      <c r="E468" s="5">
        <f t="shared" si="51"/>
        <v>1.3240910643865951E-6</v>
      </c>
      <c r="F468" s="6">
        <f t="shared" si="46"/>
        <v>1.3990017399957807E-5</v>
      </c>
      <c r="G468" s="3">
        <f t="shared" si="47"/>
        <v>-2.7515903993360815E-2</v>
      </c>
      <c r="H468" s="3">
        <f t="shared" si="48"/>
        <v>-1.8256914675378672E-2</v>
      </c>
      <c r="I468" s="4">
        <f t="shared" si="49"/>
        <v>0</v>
      </c>
    </row>
    <row r="469" spans="1:9" x14ac:dyDescent="0.3">
      <c r="A469" s="1" t="s">
        <v>469</v>
      </c>
      <c r="B469" s="1">
        <v>2072.830078</v>
      </c>
      <c r="C469" s="2">
        <f t="shared" si="50"/>
        <v>2.8020525549233778E-3</v>
      </c>
      <c r="D469" s="5">
        <f t="shared" si="45"/>
        <v>1.1529151190559415E-5</v>
      </c>
      <c r="E469" s="5">
        <f t="shared" si="51"/>
        <v>7.8514985205526295E-6</v>
      </c>
      <c r="F469" s="6">
        <f t="shared" si="46"/>
        <v>1.1974011291638998E-5</v>
      </c>
      <c r="G469" s="3">
        <f t="shared" si="47"/>
        <v>-2.5456253657324145E-2</v>
      </c>
      <c r="H469" s="3">
        <f t="shared" si="48"/>
        <v>-3.2057716087259297E-2</v>
      </c>
      <c r="I469" s="4">
        <f t="shared" si="49"/>
        <v>1</v>
      </c>
    </row>
    <row r="470" spans="1:9" x14ac:dyDescent="0.3">
      <c r="A470" s="1" t="s">
        <v>470</v>
      </c>
      <c r="B470" s="1">
        <v>2067.5600589999999</v>
      </c>
      <c r="C470" s="2">
        <f t="shared" si="50"/>
        <v>-2.5456643802205699E-3</v>
      </c>
      <c r="D470" s="5">
        <f t="shared" si="45"/>
        <v>1.1992762759977319E-5</v>
      </c>
      <c r="E470" s="5">
        <f t="shared" si="51"/>
        <v>6.4804071367237781E-6</v>
      </c>
      <c r="F470" s="6">
        <f t="shared" si="46"/>
        <v>1.0499408442957515E-5</v>
      </c>
      <c r="G470" s="3">
        <f t="shared" si="47"/>
        <v>-2.3837300619366841E-2</v>
      </c>
      <c r="H470" s="3">
        <f t="shared" si="48"/>
        <v>-3.1567712533609453E-2</v>
      </c>
      <c r="I470" s="4">
        <f t="shared" si="49"/>
        <v>1</v>
      </c>
    </row>
    <row r="471" spans="1:9" x14ac:dyDescent="0.3">
      <c r="A471" s="1" t="s">
        <v>471</v>
      </c>
      <c r="B471" s="1">
        <v>2053.4399410000001</v>
      </c>
      <c r="C471" s="2">
        <f t="shared" si="50"/>
        <v>-6.8527897391607124E-3</v>
      </c>
      <c r="D471" s="5">
        <f t="shared" si="45"/>
        <v>1.462541861894543E-5</v>
      </c>
      <c r="E471" s="5">
        <f t="shared" si="51"/>
        <v>4.6960727209146346E-5</v>
      </c>
      <c r="F471" s="6">
        <f t="shared" si="46"/>
        <v>1.0449303185466327E-5</v>
      </c>
      <c r="G471" s="3">
        <f t="shared" si="47"/>
        <v>-2.378035443760744E-2</v>
      </c>
      <c r="H471" s="3">
        <f t="shared" si="48"/>
        <v>-4.6457139616553081E-2</v>
      </c>
      <c r="I471" s="4">
        <f t="shared" si="49"/>
        <v>1</v>
      </c>
    </row>
    <row r="472" spans="1:9" x14ac:dyDescent="0.3">
      <c r="A472" s="1" t="s">
        <v>472</v>
      </c>
      <c r="B472" s="1">
        <v>2066.5500489999999</v>
      </c>
      <c r="C472" s="2">
        <f t="shared" si="50"/>
        <v>6.3641670398569801E-3</v>
      </c>
      <c r="D472" s="5">
        <f t="shared" ref="D472:D535" si="52">_xlfn.STDEV.S(C452:C472) ^ 2</f>
        <v>1.0515248828012431E-5</v>
      </c>
      <c r="E472" s="5">
        <f t="shared" si="51"/>
        <v>4.0502622111201956E-5</v>
      </c>
      <c r="F472" s="6">
        <f t="shared" ref="F472:F535" si="53">D471*lambda+E471*(1-lambda)</f>
        <v>2.3679305024201685E-5</v>
      </c>
      <c r="G472" s="3">
        <f t="shared" ref="G472:G535" si="54">SQRT(F472 * 10)*Factor</f>
        <v>-3.5798030531261654E-2</v>
      </c>
      <c r="H472" s="3">
        <f t="shared" si="48"/>
        <v>-3.0066739770391579E-2</v>
      </c>
      <c r="I472" s="4">
        <f t="shared" si="49"/>
        <v>0</v>
      </c>
    </row>
    <row r="473" spans="1:9" x14ac:dyDescent="0.3">
      <c r="A473" s="1" t="s">
        <v>473</v>
      </c>
      <c r="B473" s="1">
        <v>2074.330078</v>
      </c>
      <c r="C473" s="2">
        <f t="shared" si="50"/>
        <v>3.7576736905965669E-3</v>
      </c>
      <c r="D473" s="5">
        <f t="shared" si="52"/>
        <v>1.0746362068613301E-5</v>
      </c>
      <c r="E473" s="5">
        <f t="shared" si="51"/>
        <v>1.4120111565001624E-5</v>
      </c>
      <c r="F473" s="6">
        <f t="shared" si="53"/>
        <v>1.8911713347305497E-5</v>
      </c>
      <c r="G473" s="3">
        <f t="shared" si="54"/>
        <v>-3.1991904623822988E-2</v>
      </c>
      <c r="H473" s="3">
        <f t="shared" ref="H473:H536" si="55">LN(B484/B474)</f>
        <v>-5.1727936755559534E-3</v>
      </c>
      <c r="I473" s="4">
        <f t="shared" ref="I473:I536" si="56">IF(H473&lt;G473, 1, 0)</f>
        <v>0</v>
      </c>
    </row>
    <row r="474" spans="1:9" x14ac:dyDescent="0.3">
      <c r="A474" s="1" t="s">
        <v>474</v>
      </c>
      <c r="B474" s="1">
        <v>2071.919922</v>
      </c>
      <c r="C474" s="2">
        <f t="shared" si="50"/>
        <v>-1.162571611194858E-3</v>
      </c>
      <c r="D474" s="5">
        <f t="shared" si="52"/>
        <v>1.018589733146879E-5</v>
      </c>
      <c r="E474" s="5">
        <f t="shared" si="51"/>
        <v>1.3515727511562082E-6</v>
      </c>
      <c r="F474" s="6">
        <f t="shared" si="53"/>
        <v>1.169101192760203E-5</v>
      </c>
      <c r="G474" s="3">
        <f t="shared" si="54"/>
        <v>-2.5153632410524585E-2</v>
      </c>
      <c r="H474" s="3">
        <f t="shared" si="55"/>
        <v>-2.2769870949801391E-3</v>
      </c>
      <c r="I474" s="4">
        <f t="shared" si="56"/>
        <v>0</v>
      </c>
    </row>
    <row r="475" spans="1:9" x14ac:dyDescent="0.3">
      <c r="A475" s="1" t="s">
        <v>475</v>
      </c>
      <c r="B475" s="1">
        <v>2075.3701169999999</v>
      </c>
      <c r="C475" s="2">
        <f t="shared" si="50"/>
        <v>1.6638314482451343E-3</v>
      </c>
      <c r="D475" s="5">
        <f t="shared" si="52"/>
        <v>9.2311484304771092E-6</v>
      </c>
      <c r="E475" s="5">
        <f t="shared" si="51"/>
        <v>2.7683350881695011E-6</v>
      </c>
      <c r="F475" s="6">
        <f t="shared" si="53"/>
        <v>7.7122864489812663E-6</v>
      </c>
      <c r="G475" s="3">
        <f t="shared" si="54"/>
        <v>-2.0429899677663021E-2</v>
      </c>
      <c r="H475" s="3">
        <f t="shared" si="55"/>
        <v>8.8092573830793851E-3</v>
      </c>
      <c r="I475" s="4">
        <f t="shared" si="56"/>
        <v>0</v>
      </c>
    </row>
    <row r="476" spans="1:9" x14ac:dyDescent="0.3">
      <c r="A476" s="1" t="s">
        <v>476</v>
      </c>
      <c r="B476" s="1">
        <v>2060.3100589999999</v>
      </c>
      <c r="C476" s="2">
        <f t="shared" si="50"/>
        <v>-7.2830218621909391E-3</v>
      </c>
      <c r="D476" s="5">
        <f t="shared" si="52"/>
        <v>1.2212614284063751E-5</v>
      </c>
      <c r="E476" s="5">
        <f t="shared" si="51"/>
        <v>5.3042407445151177E-5</v>
      </c>
      <c r="F476" s="6">
        <f t="shared" si="53"/>
        <v>7.4215606946309787E-6</v>
      </c>
      <c r="G476" s="3">
        <f t="shared" si="54"/>
        <v>-2.0041133449235141E-2</v>
      </c>
      <c r="H476" s="3">
        <f t="shared" si="55"/>
        <v>1.0791948300368975E-2</v>
      </c>
      <c r="I476" s="4">
        <f t="shared" si="56"/>
        <v>0</v>
      </c>
    </row>
    <row r="477" spans="1:9" x14ac:dyDescent="0.3">
      <c r="A477" s="1" t="s">
        <v>477</v>
      </c>
      <c r="B477" s="1">
        <v>2059.820068</v>
      </c>
      <c r="C477" s="2">
        <f t="shared" si="50"/>
        <v>-2.3785219748231713E-4</v>
      </c>
      <c r="D477" s="5">
        <f t="shared" si="52"/>
        <v>1.2248300465277577E-5</v>
      </c>
      <c r="E477" s="5">
        <f t="shared" si="51"/>
        <v>5.6573667847167186E-8</v>
      </c>
      <c r="F477" s="6">
        <f t="shared" si="53"/>
        <v>2.3644956369168232E-5</v>
      </c>
      <c r="G477" s="3">
        <f t="shared" si="54"/>
        <v>-3.5772057209059759E-2</v>
      </c>
      <c r="H477" s="3">
        <f t="shared" si="55"/>
        <v>2.7138762924389805E-2</v>
      </c>
      <c r="I477" s="4">
        <f t="shared" si="56"/>
        <v>0</v>
      </c>
    </row>
    <row r="478" spans="1:9" x14ac:dyDescent="0.3">
      <c r="A478" s="1" t="s">
        <v>478</v>
      </c>
      <c r="B478" s="1">
        <v>2026.1400149999999</v>
      </c>
      <c r="C478" s="2">
        <f t="shared" si="50"/>
        <v>-1.6486120835066051E-2</v>
      </c>
      <c r="D478" s="5">
        <f t="shared" si="52"/>
        <v>2.5710767473718342E-5</v>
      </c>
      <c r="E478" s="5">
        <f t="shared" si="51"/>
        <v>2.7179218018839895E-4</v>
      </c>
      <c r="F478" s="6">
        <f t="shared" si="53"/>
        <v>8.8346169619970621E-6</v>
      </c>
      <c r="G478" s="3">
        <f t="shared" si="54"/>
        <v>-2.1865958551394477E-2</v>
      </c>
      <c r="H478" s="3">
        <f t="shared" si="55"/>
        <v>2.5917439269623886E-2</v>
      </c>
      <c r="I478" s="4">
        <f t="shared" si="56"/>
        <v>0</v>
      </c>
    </row>
    <row r="479" spans="1:9" x14ac:dyDescent="0.3">
      <c r="A479" s="1" t="s">
        <v>479</v>
      </c>
      <c r="B479" s="1">
        <v>2035.329956</v>
      </c>
      <c r="C479" s="2">
        <f t="shared" si="50"/>
        <v>4.5254337712382214E-3</v>
      </c>
      <c r="D479" s="5">
        <f t="shared" si="52"/>
        <v>2.6784328381307043E-5</v>
      </c>
      <c r="E479" s="5">
        <f t="shared" si="51"/>
        <v>2.0479550817863392E-5</v>
      </c>
      <c r="F479" s="6">
        <f t="shared" si="53"/>
        <v>9.4613563033828921E-5</v>
      </c>
      <c r="G479" s="3">
        <f t="shared" si="54"/>
        <v>-7.1556873526236978E-2</v>
      </c>
      <c r="H479" s="3">
        <f t="shared" si="55"/>
        <v>4.3125308093497461E-2</v>
      </c>
      <c r="I479" s="4">
        <f t="shared" si="56"/>
        <v>0</v>
      </c>
    </row>
    <row r="480" spans="1:9" x14ac:dyDescent="0.3">
      <c r="A480" s="1" t="s">
        <v>480</v>
      </c>
      <c r="B480" s="1">
        <v>2002.329956</v>
      </c>
      <c r="C480" s="2">
        <f t="shared" si="50"/>
        <v>-1.6346465792101281E-2</v>
      </c>
      <c r="D480" s="5">
        <f t="shared" si="52"/>
        <v>3.9378236648141487E-5</v>
      </c>
      <c r="E480" s="5">
        <f t="shared" si="51"/>
        <v>2.6720694389233737E-4</v>
      </c>
      <c r="F480" s="6">
        <f t="shared" si="53"/>
        <v>2.501899066354282E-5</v>
      </c>
      <c r="G480" s="3">
        <f t="shared" si="54"/>
        <v>-3.6796757498810666E-2</v>
      </c>
      <c r="H480" s="3">
        <f t="shared" si="55"/>
        <v>4.4587501581643388E-2</v>
      </c>
      <c r="I480" s="4">
        <f t="shared" si="56"/>
        <v>0</v>
      </c>
    </row>
    <row r="481" spans="1:9" x14ac:dyDescent="0.3">
      <c r="A481" s="1" t="s">
        <v>481</v>
      </c>
      <c r="B481" s="1">
        <v>1989.630005</v>
      </c>
      <c r="C481" s="2">
        <f t="shared" si="50"/>
        <v>-6.3627861855108849E-3</v>
      </c>
      <c r="D481" s="5">
        <f t="shared" si="52"/>
        <v>4.0691781161014258E-5</v>
      </c>
      <c r="E481" s="5">
        <f t="shared" si="51"/>
        <v>4.0485048042528156E-5</v>
      </c>
      <c r="F481" s="6">
        <f t="shared" si="53"/>
        <v>1.0317027467651633E-4</v>
      </c>
      <c r="G481" s="3">
        <f t="shared" si="54"/>
        <v>-7.4722595978203618E-2</v>
      </c>
      <c r="H481" s="3">
        <f t="shared" si="55"/>
        <v>4.2748377731285155E-2</v>
      </c>
      <c r="I481" s="4">
        <f t="shared" si="56"/>
        <v>0</v>
      </c>
    </row>
    <row r="482" spans="1:9" x14ac:dyDescent="0.3">
      <c r="A482" s="1" t="s">
        <v>482</v>
      </c>
      <c r="B482" s="1">
        <v>1972.73999</v>
      </c>
      <c r="C482" s="2">
        <f t="shared" si="50"/>
        <v>-8.5252600430867614E-3</v>
      </c>
      <c r="D482" s="5">
        <f t="shared" si="52"/>
        <v>4.3110113682929612E-5</v>
      </c>
      <c r="E482" s="5">
        <f t="shared" si="51"/>
        <v>7.2680058802251685E-5</v>
      </c>
      <c r="F482" s="6">
        <f t="shared" si="53"/>
        <v>4.0633895887838147E-5</v>
      </c>
      <c r="G482" s="3">
        <f t="shared" si="54"/>
        <v>-4.6894173931036794E-2</v>
      </c>
      <c r="H482" s="3">
        <f t="shared" si="55"/>
        <v>2.2260282804842494E-2</v>
      </c>
      <c r="I482" s="4">
        <f t="shared" si="56"/>
        <v>0</v>
      </c>
    </row>
    <row r="483" spans="1:9" x14ac:dyDescent="0.3">
      <c r="A483" s="1" t="s">
        <v>483</v>
      </c>
      <c r="B483" s="1">
        <v>2012.8900149999999</v>
      </c>
      <c r="C483" s="2">
        <f t="shared" si="50"/>
        <v>2.0148073536758092E-2</v>
      </c>
      <c r="D483" s="5">
        <f t="shared" si="52"/>
        <v>6.5574155892798974E-5</v>
      </c>
      <c r="E483" s="5">
        <f t="shared" si="51"/>
        <v>4.059448672426117E-4</v>
      </c>
      <c r="F483" s="6">
        <f t="shared" si="53"/>
        <v>5.1389698316339797E-5</v>
      </c>
      <c r="G483" s="3">
        <f t="shared" si="54"/>
        <v>-5.2736668659649127E-2</v>
      </c>
      <c r="H483" s="3">
        <f t="shared" si="55"/>
        <v>-1.9918305154943326E-2</v>
      </c>
      <c r="I483" s="4">
        <f t="shared" si="56"/>
        <v>0</v>
      </c>
    </row>
    <row r="484" spans="1:9" x14ac:dyDescent="0.3">
      <c r="A484" s="1" t="s">
        <v>484</v>
      </c>
      <c r="B484" s="1">
        <v>2061.2299800000001</v>
      </c>
      <c r="C484" s="2">
        <f t="shared" si="50"/>
        <v>2.3731374483640814E-2</v>
      </c>
      <c r="D484" s="5">
        <f t="shared" si="52"/>
        <v>9.2840188975227975E-5</v>
      </c>
      <c r="E484" s="5">
        <f t="shared" si="51"/>
        <v>5.631781348827983E-4</v>
      </c>
      <c r="F484" s="6">
        <f t="shared" si="53"/>
        <v>1.6087795507074655E-4</v>
      </c>
      <c r="G484" s="3">
        <f t="shared" si="54"/>
        <v>-9.3308869306555395E-2</v>
      </c>
      <c r="H484" s="3">
        <f t="shared" si="55"/>
        <v>-3.3411198022951435E-2</v>
      </c>
      <c r="I484" s="4">
        <f t="shared" si="56"/>
        <v>0</v>
      </c>
    </row>
    <row r="485" spans="1:9" x14ac:dyDescent="0.3">
      <c r="A485" s="1" t="s">
        <v>485</v>
      </c>
      <c r="B485" s="1">
        <v>2070.6499020000001</v>
      </c>
      <c r="C485" s="2">
        <f t="shared" si="50"/>
        <v>4.5596380288210562E-3</v>
      </c>
      <c r="D485" s="5">
        <f t="shared" si="52"/>
        <v>9.3547004319664015E-5</v>
      </c>
      <c r="E485" s="5">
        <f t="shared" si="51"/>
        <v>2.0790298953871165E-5</v>
      </c>
      <c r="F485" s="6">
        <f t="shared" si="53"/>
        <v>2.2453481382934769E-4</v>
      </c>
      <c r="G485" s="3">
        <f t="shared" si="54"/>
        <v>-0.11023423735577208</v>
      </c>
      <c r="H485" s="3">
        <f t="shared" si="55"/>
        <v>-2.565168482277615E-2</v>
      </c>
      <c r="I485" s="4">
        <f t="shared" si="56"/>
        <v>0</v>
      </c>
    </row>
    <row r="486" spans="1:9" x14ac:dyDescent="0.3">
      <c r="A486" s="1" t="s">
        <v>486</v>
      </c>
      <c r="B486" s="1">
        <v>2078.540039</v>
      </c>
      <c r="C486" s="2">
        <f t="shared" si="50"/>
        <v>3.8032226158686553E-3</v>
      </c>
      <c r="D486" s="5">
        <f t="shared" si="52"/>
        <v>9.3975899592247883E-5</v>
      </c>
      <c r="E486" s="5">
        <f t="shared" si="51"/>
        <v>1.4464502265854817E-5</v>
      </c>
      <c r="F486" s="6">
        <f t="shared" si="53"/>
        <v>7.3175126817242027E-5</v>
      </c>
      <c r="G486" s="3">
        <f t="shared" si="54"/>
        <v>-6.2929807032433144E-2</v>
      </c>
      <c r="H486" s="3">
        <f t="shared" si="55"/>
        <v>-9.6663550064620025E-3</v>
      </c>
      <c r="I486" s="4">
        <f t="shared" si="56"/>
        <v>0</v>
      </c>
    </row>
    <row r="487" spans="1:9" x14ac:dyDescent="0.3">
      <c r="A487" s="1" t="s">
        <v>487</v>
      </c>
      <c r="B487" s="1">
        <v>2082.169922</v>
      </c>
      <c r="C487" s="2">
        <f t="shared" si="50"/>
        <v>1.7448387198071571E-3</v>
      </c>
      <c r="D487" s="5">
        <f t="shared" si="52"/>
        <v>9.2942021851735081E-5</v>
      </c>
      <c r="E487" s="5">
        <f t="shared" si="51"/>
        <v>3.044462158138279E-6</v>
      </c>
      <c r="F487" s="6">
        <f t="shared" si="53"/>
        <v>7.1712708340857832E-5</v>
      </c>
      <c r="G487" s="3">
        <f t="shared" si="54"/>
        <v>-6.22978014785203E-2</v>
      </c>
      <c r="H487" s="3">
        <f t="shared" si="55"/>
        <v>-1.7966370948403209E-2</v>
      </c>
      <c r="I487" s="4">
        <f t="shared" si="56"/>
        <v>0</v>
      </c>
    </row>
    <row r="488" spans="1:9" x14ac:dyDescent="0.3">
      <c r="A488" s="1" t="s">
        <v>488</v>
      </c>
      <c r="B488" s="1">
        <v>2081.8798830000001</v>
      </c>
      <c r="C488" s="2">
        <f t="shared" si="50"/>
        <v>-1.3930621104517706E-4</v>
      </c>
      <c r="D488" s="5">
        <f t="shared" si="52"/>
        <v>9.2641253415273517E-5</v>
      </c>
      <c r="E488" s="5">
        <f t="shared" si="51"/>
        <v>1.9406220435763411E-8</v>
      </c>
      <c r="F488" s="6">
        <f t="shared" si="53"/>
        <v>6.7770705137527981E-5</v>
      </c>
      <c r="G488" s="3">
        <f t="shared" si="54"/>
        <v>-6.0561365714654543E-2</v>
      </c>
      <c r="H488" s="3">
        <f t="shared" si="55"/>
        <v>-2.9397097991465004E-2</v>
      </c>
      <c r="I488" s="4">
        <f t="shared" si="56"/>
        <v>0</v>
      </c>
    </row>
    <row r="489" spans="1:9" x14ac:dyDescent="0.3">
      <c r="A489" s="1" t="s">
        <v>489</v>
      </c>
      <c r="B489" s="1">
        <v>2088.7700199999999</v>
      </c>
      <c r="C489" s="2">
        <f t="shared" si="50"/>
        <v>3.3041101164722553E-3</v>
      </c>
      <c r="D489" s="5">
        <f t="shared" si="52"/>
        <v>9.2946210439280463E-5</v>
      </c>
      <c r="E489" s="5">
        <f t="shared" si="51"/>
        <v>1.0917143661774301E-5</v>
      </c>
      <c r="F489" s="6">
        <f t="shared" si="53"/>
        <v>6.6707136200718953E-5</v>
      </c>
      <c r="G489" s="3">
        <f t="shared" si="54"/>
        <v>-6.0084272394384061E-2</v>
      </c>
      <c r="H489" s="3">
        <f t="shared" si="55"/>
        <v>-3.284038672135596E-2</v>
      </c>
      <c r="I489" s="4">
        <f t="shared" si="56"/>
        <v>0</v>
      </c>
    </row>
    <row r="490" spans="1:9" x14ac:dyDescent="0.3">
      <c r="A490" s="1" t="s">
        <v>490</v>
      </c>
      <c r="B490" s="1">
        <v>2090.570068</v>
      </c>
      <c r="C490" s="2">
        <f t="shared" si="50"/>
        <v>8.6140303177227714E-4</v>
      </c>
      <c r="D490" s="5">
        <f t="shared" si="52"/>
        <v>9.2678455963217835E-5</v>
      </c>
      <c r="E490" s="5">
        <f t="shared" si="51"/>
        <v>7.420151831464707E-7</v>
      </c>
      <c r="F490" s="6">
        <f t="shared" si="53"/>
        <v>6.9978071741578728E-5</v>
      </c>
      <c r="G490" s="3">
        <f t="shared" si="54"/>
        <v>-6.1539738117266228E-2</v>
      </c>
      <c r="H490" s="3">
        <f t="shared" si="55"/>
        <v>-3.3769822612157427E-2</v>
      </c>
      <c r="I490" s="4">
        <f t="shared" si="56"/>
        <v>0</v>
      </c>
    </row>
    <row r="491" spans="1:9" x14ac:dyDescent="0.3">
      <c r="A491" s="1" t="s">
        <v>491</v>
      </c>
      <c r="B491" s="1">
        <v>2080.3500979999999</v>
      </c>
      <c r="C491" s="2">
        <f t="shared" si="50"/>
        <v>-4.9005926973648417E-3</v>
      </c>
      <c r="D491" s="5">
        <f t="shared" si="52"/>
        <v>9.3637586450386908E-5</v>
      </c>
      <c r="E491" s="5">
        <f t="shared" si="51"/>
        <v>2.4015808785465615E-5</v>
      </c>
      <c r="F491" s="6">
        <f t="shared" si="53"/>
        <v>6.6936252544797856E-5</v>
      </c>
      <c r="G491" s="3">
        <f t="shared" si="54"/>
        <v>-6.0187368474027704E-2</v>
      </c>
      <c r="H491" s="3">
        <f t="shared" si="55"/>
        <v>-3.2696341928897164E-2</v>
      </c>
      <c r="I491" s="4">
        <f t="shared" si="56"/>
        <v>0</v>
      </c>
    </row>
    <row r="492" spans="1:9" x14ac:dyDescent="0.3">
      <c r="A492" s="1" t="s">
        <v>492</v>
      </c>
      <c r="B492" s="1">
        <v>2058.8999020000001</v>
      </c>
      <c r="C492" s="2">
        <f t="shared" si="50"/>
        <v>-1.0364383893445015E-2</v>
      </c>
      <c r="D492" s="5">
        <f t="shared" si="52"/>
        <v>9.6734336345275727E-5</v>
      </c>
      <c r="E492" s="5">
        <f t="shared" si="51"/>
        <v>1.0742045349070245E-4</v>
      </c>
      <c r="F492" s="6">
        <f t="shared" si="53"/>
        <v>7.4143488704208935E-5</v>
      </c>
      <c r="G492" s="3">
        <f t="shared" si="54"/>
        <v>-6.3344828803719139E-2</v>
      </c>
      <c r="H492" s="3">
        <f t="shared" si="55"/>
        <v>-1.9021427353308796E-2</v>
      </c>
      <c r="I492" s="4">
        <f t="shared" si="56"/>
        <v>0</v>
      </c>
    </row>
    <row r="493" spans="1:9" x14ac:dyDescent="0.3">
      <c r="A493" s="1" t="s">
        <v>493</v>
      </c>
      <c r="B493" s="1">
        <v>2058.1999510000001</v>
      </c>
      <c r="C493" s="2">
        <f t="shared" si="50"/>
        <v>-3.4002138968464108E-4</v>
      </c>
      <c r="D493" s="5">
        <f t="shared" si="52"/>
        <v>9.4692744373005598E-5</v>
      </c>
      <c r="E493" s="5">
        <f t="shared" si="51"/>
        <v>1.1561454544307454E-7</v>
      </c>
      <c r="F493" s="6">
        <f t="shared" si="53"/>
        <v>9.9726449145995204E-5</v>
      </c>
      <c r="G493" s="3">
        <f t="shared" si="54"/>
        <v>-7.3464890577883205E-2</v>
      </c>
      <c r="H493" s="3">
        <f t="shared" si="55"/>
        <v>9.7453861413528793E-4</v>
      </c>
      <c r="I493" s="4">
        <f t="shared" si="56"/>
        <v>0</v>
      </c>
    </row>
    <row r="494" spans="1:9" x14ac:dyDescent="0.3">
      <c r="A494" s="1" t="s">
        <v>494</v>
      </c>
      <c r="B494" s="1">
        <v>2020.579956</v>
      </c>
      <c r="C494" s="2">
        <f t="shared" si="50"/>
        <v>-1.8447213476145048E-2</v>
      </c>
      <c r="D494" s="5">
        <f t="shared" si="52"/>
        <v>1.0939966931873234E-4</v>
      </c>
      <c r="E494" s="5">
        <f t="shared" si="51"/>
        <v>3.4029968503446743E-4</v>
      </c>
      <c r="F494" s="6">
        <f t="shared" si="53"/>
        <v>6.8211148021288086E-5</v>
      </c>
      <c r="G494" s="3">
        <f t="shared" si="54"/>
        <v>-6.0757841643053138E-2</v>
      </c>
      <c r="H494" s="3">
        <f t="shared" si="55"/>
        <v>1.4628258332864529E-2</v>
      </c>
      <c r="I494" s="4">
        <f t="shared" si="56"/>
        <v>0</v>
      </c>
    </row>
    <row r="495" spans="1:9" x14ac:dyDescent="0.3">
      <c r="A495" s="1" t="s">
        <v>495</v>
      </c>
      <c r="B495" s="1">
        <v>2002.6099850000001</v>
      </c>
      <c r="C495" s="2">
        <f t="shared" si="50"/>
        <v>-8.9332548391871259E-3</v>
      </c>
      <c r="D495" s="5">
        <f t="shared" si="52"/>
        <v>1.1220700127993704E-4</v>
      </c>
      <c r="E495" s="5">
        <f t="shared" si="51"/>
        <v>7.9803042021860202E-5</v>
      </c>
      <c r="F495" s="6">
        <f t="shared" si="53"/>
        <v>1.7405167371913817E-4</v>
      </c>
      <c r="G495" s="3">
        <f t="shared" si="54"/>
        <v>-9.705407171861935E-2</v>
      </c>
      <c r="H495" s="3">
        <f t="shared" si="55"/>
        <v>1.8219835478504611E-2</v>
      </c>
      <c r="I495" s="4">
        <f t="shared" si="56"/>
        <v>0</v>
      </c>
    </row>
    <row r="496" spans="1:9" x14ac:dyDescent="0.3">
      <c r="A496" s="1" t="s">
        <v>496</v>
      </c>
      <c r="B496" s="1">
        <v>2025.900024</v>
      </c>
      <c r="C496" s="2">
        <f t="shared" si="50"/>
        <v>1.1562735816043841E-2</v>
      </c>
      <c r="D496" s="5">
        <f t="shared" si="52"/>
        <v>1.2012394973792389E-4</v>
      </c>
      <c r="E496" s="5">
        <f t="shared" si="51"/>
        <v>1.3369685955162304E-4</v>
      </c>
      <c r="F496" s="6">
        <f t="shared" si="53"/>
        <v>1.0313389268767553E-4</v>
      </c>
      <c r="G496" s="3">
        <f t="shared" si="54"/>
        <v>-7.4709419719964837E-2</v>
      </c>
      <c r="H496" s="3">
        <f t="shared" si="55"/>
        <v>-5.0169893454539132E-3</v>
      </c>
      <c r="I496" s="4">
        <f t="shared" si="56"/>
        <v>0</v>
      </c>
    </row>
    <row r="497" spans="1:9" x14ac:dyDescent="0.3">
      <c r="A497" s="1" t="s">
        <v>497</v>
      </c>
      <c r="B497" s="1">
        <v>2062.139893</v>
      </c>
      <c r="C497" s="2">
        <f t="shared" si="50"/>
        <v>1.773016853612145E-2</v>
      </c>
      <c r="D497" s="5">
        <f t="shared" si="52"/>
        <v>1.3457369989535288E-4</v>
      </c>
      <c r="E497" s="5">
        <f t="shared" si="51"/>
        <v>3.1435887631927104E-4</v>
      </c>
      <c r="F497" s="6">
        <f t="shared" si="53"/>
        <v>1.2392436448575964E-4</v>
      </c>
      <c r="G497" s="3">
        <f t="shared" si="54"/>
        <v>-8.1894174275856199E-2</v>
      </c>
      <c r="H497" s="3">
        <f t="shared" si="55"/>
        <v>5.9875010344746776E-3</v>
      </c>
      <c r="I497" s="4">
        <f t="shared" si="56"/>
        <v>0</v>
      </c>
    </row>
    <row r="498" spans="1:9" x14ac:dyDescent="0.3">
      <c r="A498" s="1" t="s">
        <v>498</v>
      </c>
      <c r="B498" s="1">
        <v>2044.8100589999999</v>
      </c>
      <c r="C498" s="2">
        <f t="shared" si="50"/>
        <v>-8.4393221529863015E-3</v>
      </c>
      <c r="D498" s="5">
        <f t="shared" si="52"/>
        <v>1.3800649688069805E-4</v>
      </c>
      <c r="E498" s="5">
        <f t="shared" si="51"/>
        <v>7.1222158401885348E-5</v>
      </c>
      <c r="F498" s="6">
        <f t="shared" si="53"/>
        <v>1.8491354929404995E-4</v>
      </c>
      <c r="G498" s="3">
        <f t="shared" si="54"/>
        <v>-0.10003662367607981</v>
      </c>
      <c r="H498" s="3">
        <f t="shared" si="55"/>
        <v>6.358301767230098E-4</v>
      </c>
      <c r="I498" s="4">
        <f t="shared" si="56"/>
        <v>0</v>
      </c>
    </row>
    <row r="499" spans="1:9" x14ac:dyDescent="0.3">
      <c r="A499" s="1" t="s">
        <v>499</v>
      </c>
      <c r="B499" s="1">
        <v>2028.26001</v>
      </c>
      <c r="C499" s="2">
        <f t="shared" si="50"/>
        <v>-8.1266169265894958E-3</v>
      </c>
      <c r="D499" s="5">
        <f t="shared" si="52"/>
        <v>1.2784373772954555E-4</v>
      </c>
      <c r="E499" s="5">
        <f t="shared" si="51"/>
        <v>6.6041902671530906E-5</v>
      </c>
      <c r="F499" s="6">
        <f t="shared" si="53"/>
        <v>1.1930688210663048E-4</v>
      </c>
      <c r="G499" s="3">
        <f t="shared" si="54"/>
        <v>-8.0353982531006521E-2</v>
      </c>
      <c r="H499" s="3">
        <f t="shared" si="55"/>
        <v>-1.0369787110613257E-2</v>
      </c>
      <c r="I499" s="4">
        <f t="shared" si="56"/>
        <v>0</v>
      </c>
    </row>
    <row r="500" spans="1:9" x14ac:dyDescent="0.3">
      <c r="A500" s="1" t="s">
        <v>500</v>
      </c>
      <c r="B500" s="1">
        <v>2023.030029</v>
      </c>
      <c r="C500" s="2">
        <f t="shared" si="50"/>
        <v>-2.5818856981186258E-3</v>
      </c>
      <c r="D500" s="5">
        <f t="shared" si="52"/>
        <v>1.2706818907822366E-4</v>
      </c>
      <c r="E500" s="5">
        <f t="shared" si="51"/>
        <v>6.6661337581495033E-6</v>
      </c>
      <c r="F500" s="6">
        <f t="shared" si="53"/>
        <v>1.1053922391330145E-4</v>
      </c>
      <c r="G500" s="3">
        <f t="shared" si="54"/>
        <v>-7.7345110401981124E-2</v>
      </c>
      <c r="H500" s="3">
        <f t="shared" si="55"/>
        <v>4.9497586255633202E-3</v>
      </c>
      <c r="I500" s="4">
        <f t="shared" si="56"/>
        <v>0</v>
      </c>
    </row>
    <row r="501" spans="1:9" x14ac:dyDescent="0.3">
      <c r="A501" s="1" t="s">
        <v>501</v>
      </c>
      <c r="B501" s="1">
        <v>2011.2700199999999</v>
      </c>
      <c r="C501" s="2">
        <f t="shared" si="50"/>
        <v>-5.8300285881662875E-3</v>
      </c>
      <c r="D501" s="5">
        <f t="shared" si="52"/>
        <v>1.1544753271968769E-4</v>
      </c>
      <c r="E501" s="5">
        <f t="shared" si="51"/>
        <v>3.3989233338836198E-5</v>
      </c>
      <c r="F501" s="6">
        <f t="shared" si="53"/>
        <v>9.335561358860289E-5</v>
      </c>
      <c r="G501" s="3">
        <f t="shared" si="54"/>
        <v>-7.107958393855586E-2</v>
      </c>
      <c r="H501" s="3">
        <f t="shared" si="55"/>
        <v>1.163562711948023E-3</v>
      </c>
      <c r="I501" s="4">
        <f t="shared" si="56"/>
        <v>0</v>
      </c>
    </row>
    <row r="502" spans="1:9" x14ac:dyDescent="0.3">
      <c r="A502" s="1" t="s">
        <v>502</v>
      </c>
      <c r="B502" s="1">
        <v>1992.670044</v>
      </c>
      <c r="C502" s="2">
        <f t="shared" si="50"/>
        <v>-9.2909032101848917E-3</v>
      </c>
      <c r="D502" s="5">
        <f t="shared" si="52"/>
        <v>1.1778102688227329E-4</v>
      </c>
      <c r="E502" s="5">
        <f t="shared" si="51"/>
        <v>8.6320882461023932E-5</v>
      </c>
      <c r="F502" s="6">
        <f t="shared" si="53"/>
        <v>9.263920889304928E-5</v>
      </c>
      <c r="G502" s="3">
        <f t="shared" si="54"/>
        <v>-7.0806328721772685E-2</v>
      </c>
      <c r="H502" s="3">
        <f t="shared" si="55"/>
        <v>7.0783984863672636E-4</v>
      </c>
      <c r="I502" s="4">
        <f t="shared" si="56"/>
        <v>0</v>
      </c>
    </row>
    <row r="503" spans="1:9" x14ac:dyDescent="0.3">
      <c r="A503" s="1" t="s">
        <v>503</v>
      </c>
      <c r="B503" s="1">
        <v>2019.420044</v>
      </c>
      <c r="C503" s="2">
        <f t="shared" si="50"/>
        <v>1.3334893185903807E-2</v>
      </c>
      <c r="D503" s="5">
        <f t="shared" si="52"/>
        <v>1.217412846530762E-4</v>
      </c>
      <c r="E503" s="5">
        <f t="shared" si="51"/>
        <v>1.7781937627946376E-4</v>
      </c>
      <c r="F503" s="6">
        <f t="shared" si="53"/>
        <v>1.0897218644432347E-4</v>
      </c>
      <c r="G503" s="3">
        <f t="shared" si="54"/>
        <v>-7.6794919685995472E-2</v>
      </c>
      <c r="H503" s="3">
        <f t="shared" si="55"/>
        <v>1.3495325585080716E-2</v>
      </c>
      <c r="I503" s="4">
        <f t="shared" si="56"/>
        <v>0</v>
      </c>
    </row>
    <row r="504" spans="1:9" x14ac:dyDescent="0.3">
      <c r="A504" s="1" t="s">
        <v>504</v>
      </c>
      <c r="B504" s="1">
        <v>2022.5500489999999</v>
      </c>
      <c r="C504" s="2">
        <f t="shared" si="50"/>
        <v>1.5487524912989278E-3</v>
      </c>
      <c r="D504" s="5">
        <f t="shared" si="52"/>
        <v>1.0281165695178974E-4</v>
      </c>
      <c r="E504" s="5">
        <f t="shared" si="51"/>
        <v>2.3986342793046355E-6</v>
      </c>
      <c r="F504" s="6">
        <f t="shared" si="53"/>
        <v>1.3744315030846471E-4</v>
      </c>
      <c r="G504" s="3">
        <f t="shared" si="54"/>
        <v>-8.624545319846981E-2</v>
      </c>
      <c r="H504" s="3">
        <f t="shared" si="55"/>
        <v>4.6101543927049415E-3</v>
      </c>
      <c r="I504" s="4">
        <f t="shared" si="56"/>
        <v>0</v>
      </c>
    </row>
    <row r="505" spans="1:9" x14ac:dyDescent="0.3">
      <c r="A505" s="1" t="s">
        <v>505</v>
      </c>
      <c r="B505" s="1">
        <v>2032.119995</v>
      </c>
      <c r="C505" s="2">
        <f t="shared" si="50"/>
        <v>4.720464879542292E-3</v>
      </c>
      <c r="D505" s="5">
        <f t="shared" si="52"/>
        <v>7.533979173604446E-5</v>
      </c>
      <c r="E505" s="5">
        <f t="shared" si="51"/>
        <v>2.2282788678992226E-5</v>
      </c>
      <c r="F505" s="6">
        <f t="shared" si="53"/>
        <v>7.4696010603493904E-5</v>
      </c>
      <c r="G505" s="3">
        <f t="shared" si="54"/>
        <v>-6.3580415522944217E-2</v>
      </c>
      <c r="H505" s="3">
        <f t="shared" si="55"/>
        <v>-3.05347745603826E-4</v>
      </c>
      <c r="I505" s="4">
        <f t="shared" si="56"/>
        <v>0</v>
      </c>
    </row>
    <row r="506" spans="1:9" x14ac:dyDescent="0.3">
      <c r="A506" s="1" t="s">
        <v>506</v>
      </c>
      <c r="B506" s="1">
        <v>2063.1499020000001</v>
      </c>
      <c r="C506" s="2">
        <f t="shared" si="50"/>
        <v>1.5154312961683942E-2</v>
      </c>
      <c r="D506" s="5">
        <f t="shared" si="52"/>
        <v>8.6233259184463265E-5</v>
      </c>
      <c r="E506" s="5">
        <f t="shared" si="51"/>
        <v>2.2965320134066193E-4</v>
      </c>
      <c r="F506" s="6">
        <f t="shared" si="53"/>
        <v>6.0483830880069835E-5</v>
      </c>
      <c r="G506" s="3">
        <f t="shared" si="54"/>
        <v>-5.7212944995750956E-2</v>
      </c>
      <c r="H506" s="3">
        <f t="shared" si="55"/>
        <v>1.7772808475160278E-3</v>
      </c>
      <c r="I506" s="4">
        <f t="shared" si="56"/>
        <v>0</v>
      </c>
    </row>
    <row r="507" spans="1:9" x14ac:dyDescent="0.3">
      <c r="A507" s="1" t="s">
        <v>507</v>
      </c>
      <c r="B507" s="1">
        <v>2051.820068</v>
      </c>
      <c r="C507" s="2">
        <f t="shared" si="50"/>
        <v>-5.5066562878371269E-3</v>
      </c>
      <c r="D507" s="5">
        <f t="shared" si="52"/>
        <v>8.6658963920841661E-5</v>
      </c>
      <c r="E507" s="5">
        <f t="shared" si="51"/>
        <v>3.0323263472376167E-5</v>
      </c>
      <c r="F507" s="6">
        <f t="shared" si="53"/>
        <v>1.2639084298819887E-4</v>
      </c>
      <c r="G507" s="3">
        <f t="shared" si="54"/>
        <v>-8.2705132809523782E-2</v>
      </c>
      <c r="H507" s="3">
        <f t="shared" si="55"/>
        <v>-5.0441269488511456E-3</v>
      </c>
      <c r="I507" s="4">
        <f t="shared" si="56"/>
        <v>0</v>
      </c>
    </row>
    <row r="508" spans="1:9" x14ac:dyDescent="0.3">
      <c r="A508" s="1" t="s">
        <v>508</v>
      </c>
      <c r="B508" s="1">
        <v>2057.0900879999999</v>
      </c>
      <c r="C508" s="2">
        <f t="shared" si="50"/>
        <v>2.5651682269424068E-3</v>
      </c>
      <c r="D508" s="5">
        <f t="shared" si="52"/>
        <v>8.688468506074197E-5</v>
      </c>
      <c r="E508" s="5">
        <f t="shared" si="51"/>
        <v>6.5800880325148509E-6</v>
      </c>
      <c r="F508" s="6">
        <f t="shared" si="53"/>
        <v>7.0884967795271326E-5</v>
      </c>
      <c r="G508" s="3">
        <f t="shared" si="54"/>
        <v>-6.1937223255219886E-2</v>
      </c>
      <c r="H508" s="3">
        <f t="shared" si="55"/>
        <v>1.9053140556937652E-2</v>
      </c>
      <c r="I508" s="4">
        <f t="shared" si="56"/>
        <v>0</v>
      </c>
    </row>
    <row r="509" spans="1:9" x14ac:dyDescent="0.3">
      <c r="A509" s="1" t="s">
        <v>509</v>
      </c>
      <c r="B509" s="1">
        <v>2029.5500489999999</v>
      </c>
      <c r="C509" s="2">
        <f t="shared" si="50"/>
        <v>-1.3478287784341066E-2</v>
      </c>
      <c r="D509" s="5">
        <f t="shared" si="52"/>
        <v>9.4773553768932533E-5</v>
      </c>
      <c r="E509" s="5">
        <f t="shared" si="51"/>
        <v>1.816642415975176E-4</v>
      </c>
      <c r="F509" s="6">
        <f t="shared" si="53"/>
        <v>6.4399397892838379E-5</v>
      </c>
      <c r="G509" s="3">
        <f t="shared" si="54"/>
        <v>-5.9035814792336411E-2</v>
      </c>
      <c r="H509" s="3">
        <f t="shared" si="55"/>
        <v>3.2611609335840654E-2</v>
      </c>
      <c r="I509" s="4">
        <f t="shared" si="56"/>
        <v>0</v>
      </c>
    </row>
    <row r="510" spans="1:9" x14ac:dyDescent="0.3">
      <c r="A510" s="1" t="s">
        <v>510</v>
      </c>
      <c r="B510" s="1">
        <v>2002.160034</v>
      </c>
      <c r="C510" s="2">
        <f t="shared" si="50"/>
        <v>-1.358750298545512E-2</v>
      </c>
      <c r="D510" s="5">
        <f t="shared" si="52"/>
        <v>1.0073168104956228E-4</v>
      </c>
      <c r="E510" s="5">
        <f t="shared" si="51"/>
        <v>1.8462023737975179E-4</v>
      </c>
      <c r="F510" s="6">
        <f t="shared" si="53"/>
        <v>1.1910294636093635E-4</v>
      </c>
      <c r="G510" s="3">
        <f t="shared" si="54"/>
        <v>-8.0285277114357345E-2</v>
      </c>
      <c r="H510" s="3">
        <f t="shared" si="55"/>
        <v>3.2720387172820373E-2</v>
      </c>
      <c r="I510" s="4">
        <f t="shared" si="56"/>
        <v>0</v>
      </c>
    </row>
    <row r="511" spans="1:9" x14ac:dyDescent="0.3">
      <c r="A511" s="1" t="s">
        <v>511</v>
      </c>
      <c r="B511" s="1">
        <v>2021.25</v>
      </c>
      <c r="C511" s="2">
        <f t="shared" si="50"/>
        <v>9.4895171480104974E-3</v>
      </c>
      <c r="D511" s="5">
        <f t="shared" si="52"/>
        <v>1.0675983112573899E-4</v>
      </c>
      <c r="E511" s="5">
        <f t="shared" si="51"/>
        <v>9.0050935702385278E-5</v>
      </c>
      <c r="F511" s="6">
        <f t="shared" si="53"/>
        <v>1.2422047682201533E-4</v>
      </c>
      <c r="G511" s="3">
        <f t="shared" si="54"/>
        <v>-8.1991957333386017E-2</v>
      </c>
      <c r="H511" s="3">
        <f t="shared" si="55"/>
        <v>4.9863945637078355E-2</v>
      </c>
      <c r="I511" s="4">
        <f t="shared" si="56"/>
        <v>0</v>
      </c>
    </row>
    <row r="512" spans="1:9" x14ac:dyDescent="0.3">
      <c r="A512" s="1" t="s">
        <v>512</v>
      </c>
      <c r="B512" s="1">
        <v>1994.98999</v>
      </c>
      <c r="C512" s="2">
        <f t="shared" si="50"/>
        <v>-1.3077099123800286E-2</v>
      </c>
      <c r="D512" s="5">
        <f t="shared" si="52"/>
        <v>1.1263744869090878E-4</v>
      </c>
      <c r="E512" s="5">
        <f t="shared" si="51"/>
        <v>1.7101052149369822E-4</v>
      </c>
      <c r="F512" s="6">
        <f t="shared" si="53"/>
        <v>1.0208134040719996E-4</v>
      </c>
      <c r="G512" s="3">
        <f t="shared" si="54"/>
        <v>-7.4327211548953442E-2</v>
      </c>
      <c r="H512" s="3">
        <f t="shared" si="55"/>
        <v>3.8581075176126446E-2</v>
      </c>
      <c r="I512" s="4">
        <f t="shared" si="56"/>
        <v>0</v>
      </c>
    </row>
    <row r="513" spans="1:9" x14ac:dyDescent="0.3">
      <c r="A513" s="1" t="s">
        <v>513</v>
      </c>
      <c r="B513" s="1">
        <v>2020.849976</v>
      </c>
      <c r="C513" s="2">
        <f t="shared" si="50"/>
        <v>1.2879170322592387E-2</v>
      </c>
      <c r="D513" s="5">
        <f t="shared" si="52"/>
        <v>1.1891106588323218E-4</v>
      </c>
      <c r="E513" s="5">
        <f t="shared" si="51"/>
        <v>1.6587302819834449E-4</v>
      </c>
      <c r="F513" s="6">
        <f t="shared" si="53"/>
        <v>1.2898190907568982E-4</v>
      </c>
      <c r="G513" s="3">
        <f t="shared" si="54"/>
        <v>-8.354857721310896E-2</v>
      </c>
      <c r="H513" s="3">
        <f t="shared" si="55"/>
        <v>2.3930478444236992E-2</v>
      </c>
      <c r="I513" s="4">
        <f t="shared" si="56"/>
        <v>0</v>
      </c>
    </row>
    <row r="514" spans="1:9" x14ac:dyDescent="0.3">
      <c r="A514" s="1" t="s">
        <v>514</v>
      </c>
      <c r="B514" s="1">
        <v>2050.030029</v>
      </c>
      <c r="C514" s="2">
        <f t="shared" si="50"/>
        <v>1.4336238227742741E-2</v>
      </c>
      <c r="D514" s="5">
        <f t="shared" si="52"/>
        <v>1.2997247580950137E-4</v>
      </c>
      <c r="E514" s="5">
        <f t="shared" si="51"/>
        <v>2.0552772652259233E-4</v>
      </c>
      <c r="F514" s="6">
        <f t="shared" si="53"/>
        <v>1.3206041533146364E-4</v>
      </c>
      <c r="G514" s="3">
        <f t="shared" si="54"/>
        <v>-8.4539755517452922E-2</v>
      </c>
      <c r="H514" s="3">
        <f t="shared" si="55"/>
        <v>2.7032562788249719E-2</v>
      </c>
      <c r="I514" s="4">
        <f t="shared" si="56"/>
        <v>0</v>
      </c>
    </row>
    <row r="515" spans="1:9" x14ac:dyDescent="0.3">
      <c r="A515" s="1" t="s">
        <v>515</v>
      </c>
      <c r="B515" s="1">
        <v>2041.51001</v>
      </c>
      <c r="C515" s="2">
        <f t="shared" si="50"/>
        <v>-4.1647063128333371E-3</v>
      </c>
      <c r="D515" s="5">
        <f t="shared" si="52"/>
        <v>1.136095472252129E-4</v>
      </c>
      <c r="E515" s="5">
        <f t="shared" si="51"/>
        <v>1.7344778672153851E-5</v>
      </c>
      <c r="F515" s="6">
        <f t="shared" si="53"/>
        <v>1.5112794600916684E-4</v>
      </c>
      <c r="G515" s="3">
        <f t="shared" si="54"/>
        <v>-9.0437187560410734E-2</v>
      </c>
      <c r="H515" s="3">
        <f t="shared" si="55"/>
        <v>2.2901594849321066E-2</v>
      </c>
      <c r="I515" s="4">
        <f t="shared" si="56"/>
        <v>0</v>
      </c>
    </row>
    <row r="516" spans="1:9" x14ac:dyDescent="0.3">
      <c r="A516" s="1" t="s">
        <v>516</v>
      </c>
      <c r="B516" s="1">
        <v>2062.5200199999999</v>
      </c>
      <c r="C516" s="2">
        <f t="shared" ref="C516:C579" si="57">LN(B516/B515)</f>
        <v>1.0238810823374916E-2</v>
      </c>
      <c r="D516" s="5">
        <f t="shared" si="52"/>
        <v>1.1304508026584097E-4</v>
      </c>
      <c r="E516" s="5">
        <f t="shared" ref="E516:E579" si="58">C516^2</f>
        <v>1.0483324707685933E-4</v>
      </c>
      <c r="F516" s="6">
        <f t="shared" si="53"/>
        <v>8.665541203035637E-5</v>
      </c>
      <c r="G516" s="3">
        <f t="shared" si="54"/>
        <v>-6.8481380081581653E-2</v>
      </c>
      <c r="H516" s="3">
        <f t="shared" si="55"/>
        <v>2.6022237198762142E-2</v>
      </c>
      <c r="I516" s="4">
        <f t="shared" si="56"/>
        <v>0</v>
      </c>
    </row>
    <row r="517" spans="1:9" x14ac:dyDescent="0.3">
      <c r="A517" s="1" t="s">
        <v>517</v>
      </c>
      <c r="B517" s="1">
        <v>2055.469971</v>
      </c>
      <c r="C517" s="2">
        <f t="shared" si="57"/>
        <v>-3.4240276947173063E-3</v>
      </c>
      <c r="D517" s="5">
        <f t="shared" si="52"/>
        <v>1.0851532432343665E-4</v>
      </c>
      <c r="E517" s="5">
        <f t="shared" si="58"/>
        <v>1.172396565419111E-5</v>
      </c>
      <c r="F517" s="6">
        <f t="shared" si="53"/>
        <v>1.1074576697292611E-4</v>
      </c>
      <c r="G517" s="3">
        <f t="shared" si="54"/>
        <v>-7.7417336530238523E-2</v>
      </c>
      <c r="H517" s="3">
        <f t="shared" si="55"/>
        <v>3.3033449067281999E-2</v>
      </c>
      <c r="I517" s="4">
        <f t="shared" si="56"/>
        <v>0</v>
      </c>
    </row>
    <row r="518" spans="1:9" x14ac:dyDescent="0.3">
      <c r="A518" s="1" t="s">
        <v>518</v>
      </c>
      <c r="B518" s="1">
        <v>2046.73999</v>
      </c>
      <c r="C518" s="2">
        <f t="shared" si="57"/>
        <v>-4.2562395694247922E-3</v>
      </c>
      <c r="D518" s="5">
        <f t="shared" si="52"/>
        <v>9.4069312115588986E-5</v>
      </c>
      <c r="E518" s="5">
        <f t="shared" si="58"/>
        <v>1.811557527233734E-5</v>
      </c>
      <c r="F518" s="6">
        <f t="shared" si="53"/>
        <v>8.1413743896047898E-5</v>
      </c>
      <c r="G518" s="3">
        <f t="shared" si="54"/>
        <v>-6.637790198569897E-2</v>
      </c>
      <c r="H518" s="3">
        <f t="shared" si="55"/>
        <v>2.1648452404236709E-2</v>
      </c>
      <c r="I518" s="4">
        <f t="shared" si="56"/>
        <v>0</v>
      </c>
    </row>
    <row r="519" spans="1:9" x14ac:dyDescent="0.3">
      <c r="A519" s="1" t="s">
        <v>519</v>
      </c>
      <c r="B519" s="1">
        <v>2068.5900879999999</v>
      </c>
      <c r="C519" s="2">
        <f t="shared" si="57"/>
        <v>1.0618979721447666E-2</v>
      </c>
      <c r="D519" s="5">
        <f t="shared" si="52"/>
        <v>9.596181978759844E-5</v>
      </c>
      <c r="E519" s="5">
        <f t="shared" si="58"/>
        <v>1.1276273032451675E-4</v>
      </c>
      <c r="F519" s="6">
        <f t="shared" si="53"/>
        <v>7.2802265799478536E-5</v>
      </c>
      <c r="G519" s="3">
        <f t="shared" si="54"/>
        <v>-6.276927407962718E-2</v>
      </c>
      <c r="H519" s="3">
        <f t="shared" si="55"/>
        <v>2.0200368069071623E-2</v>
      </c>
      <c r="I519" s="4">
        <f t="shared" si="56"/>
        <v>0</v>
      </c>
    </row>
    <row r="520" spans="1:9" x14ac:dyDescent="0.3">
      <c r="A520" s="1" t="s">
        <v>520</v>
      </c>
      <c r="B520" s="1">
        <v>2068.530029</v>
      </c>
      <c r="C520" s="2">
        <f t="shared" si="57"/>
        <v>-2.9034206552188216E-5</v>
      </c>
      <c r="D520" s="5">
        <f t="shared" si="52"/>
        <v>9.2057802330207863E-5</v>
      </c>
      <c r="E520" s="5">
        <f t="shared" si="58"/>
        <v>8.4298515011512907E-10</v>
      </c>
      <c r="F520" s="6">
        <f t="shared" si="53"/>
        <v>1.0066607473793555E-4</v>
      </c>
      <c r="G520" s="3">
        <f t="shared" si="54"/>
        <v>-7.3810173368603682E-2</v>
      </c>
      <c r="H520" s="3">
        <f t="shared" si="55"/>
        <v>7.6413901464881737E-3</v>
      </c>
      <c r="I520" s="4">
        <f t="shared" si="56"/>
        <v>0</v>
      </c>
    </row>
    <row r="521" spans="1:9" x14ac:dyDescent="0.3">
      <c r="A521" s="1" t="s">
        <v>521</v>
      </c>
      <c r="B521" s="1">
        <v>2088.4799800000001</v>
      </c>
      <c r="C521" s="2">
        <f t="shared" si="57"/>
        <v>9.598294984990317E-3</v>
      </c>
      <c r="D521" s="5">
        <f t="shared" si="52"/>
        <v>9.4837335259648629E-5</v>
      </c>
      <c r="E521" s="5">
        <f t="shared" si="58"/>
        <v>9.2127266618890276E-5</v>
      </c>
      <c r="F521" s="6">
        <f t="shared" si="53"/>
        <v>6.6281853713591693E-5</v>
      </c>
      <c r="G521" s="3">
        <f t="shared" si="54"/>
        <v>-5.9892436500157957E-2</v>
      </c>
      <c r="H521" s="3">
        <f t="shared" si="55"/>
        <v>9.681169186406751E-3</v>
      </c>
      <c r="I521" s="4">
        <f t="shared" si="56"/>
        <v>0</v>
      </c>
    </row>
    <row r="522" spans="1:9" x14ac:dyDescent="0.3">
      <c r="A522" s="1" t="s">
        <v>522</v>
      </c>
      <c r="B522" s="1">
        <v>2096.98999</v>
      </c>
      <c r="C522" s="2">
        <f t="shared" si="57"/>
        <v>4.0664593404575655E-3</v>
      </c>
      <c r="D522" s="5">
        <f t="shared" si="52"/>
        <v>9.2230984969764702E-5</v>
      </c>
      <c r="E522" s="5">
        <f t="shared" si="58"/>
        <v>1.6536091567594577E-5</v>
      </c>
      <c r="F522" s="6">
        <f t="shared" si="53"/>
        <v>9.4078516040236289E-5</v>
      </c>
      <c r="G522" s="3">
        <f t="shared" si="54"/>
        <v>-7.1354256848488798E-2</v>
      </c>
      <c r="H522" s="3">
        <f t="shared" si="55"/>
        <v>3.5359963808582889E-3</v>
      </c>
      <c r="I522" s="4">
        <f t="shared" si="56"/>
        <v>0</v>
      </c>
    </row>
    <row r="523" spans="1:9" x14ac:dyDescent="0.3">
      <c r="A523" s="1" t="s">
        <v>523</v>
      </c>
      <c r="B523" s="1">
        <v>2100.3400879999999</v>
      </c>
      <c r="C523" s="2">
        <f t="shared" si="57"/>
        <v>1.5962998616407095E-3</v>
      </c>
      <c r="D523" s="5">
        <f t="shared" si="52"/>
        <v>8.5596347170847448E-5</v>
      </c>
      <c r="E523" s="5">
        <f t="shared" si="58"/>
        <v>2.5481732482741485E-6</v>
      </c>
      <c r="F523" s="6">
        <f t="shared" si="53"/>
        <v>7.1036414817157067E-5</v>
      </c>
      <c r="G523" s="3">
        <f t="shared" si="54"/>
        <v>-6.2003352953774876E-2</v>
      </c>
      <c r="H523" s="3">
        <f t="shared" si="55"/>
        <v>-5.4780634577045076E-4</v>
      </c>
      <c r="I523" s="4">
        <f t="shared" si="56"/>
        <v>0</v>
      </c>
    </row>
    <row r="524" spans="1:9" x14ac:dyDescent="0.3">
      <c r="A524" s="1" t="s">
        <v>524</v>
      </c>
      <c r="B524" s="1">
        <v>2099.679932</v>
      </c>
      <c r="C524" s="2">
        <f t="shared" si="57"/>
        <v>-3.1435850414654552E-4</v>
      </c>
      <c r="D524" s="5">
        <f t="shared" si="52"/>
        <v>7.9687103074174343E-5</v>
      </c>
      <c r="E524" s="5">
        <f t="shared" si="58"/>
        <v>9.8821269129253673E-8</v>
      </c>
      <c r="F524" s="6">
        <f t="shared" si="53"/>
        <v>6.2342858472526919E-5</v>
      </c>
      <c r="G524" s="3">
        <f t="shared" si="54"/>
        <v>-5.8085537665022717E-2</v>
      </c>
      <c r="H524" s="3">
        <f t="shared" si="55"/>
        <v>1.710180985807026E-3</v>
      </c>
      <c r="I524" s="4">
        <f t="shared" si="56"/>
        <v>0</v>
      </c>
    </row>
    <row r="525" spans="1:9" x14ac:dyDescent="0.3">
      <c r="A525" s="1" t="s">
        <v>525</v>
      </c>
      <c r="B525" s="1">
        <v>2097.4499510000001</v>
      </c>
      <c r="C525" s="2">
        <f t="shared" si="57"/>
        <v>-1.0626219688207137E-3</v>
      </c>
      <c r="D525" s="5">
        <f t="shared" si="52"/>
        <v>8.0092046409816072E-5</v>
      </c>
      <c r="E525" s="5">
        <f t="shared" si="58"/>
        <v>1.1291654486204099E-6</v>
      </c>
      <c r="F525" s="6">
        <f t="shared" si="53"/>
        <v>5.7402384168761714E-5</v>
      </c>
      <c r="G525" s="3">
        <f t="shared" si="54"/>
        <v>-5.5736491028065563E-2</v>
      </c>
      <c r="H525" s="3">
        <f t="shared" si="55"/>
        <v>-1.8673018118203426E-2</v>
      </c>
      <c r="I525" s="4">
        <f t="shared" si="56"/>
        <v>0</v>
      </c>
    </row>
    <row r="526" spans="1:9" x14ac:dyDescent="0.3">
      <c r="A526" s="1" t="s">
        <v>526</v>
      </c>
      <c r="B526" s="1">
        <v>2110.3000489999999</v>
      </c>
      <c r="C526" s="2">
        <f t="shared" si="57"/>
        <v>6.1078428844464306E-3</v>
      </c>
      <c r="D526" s="5">
        <f t="shared" si="52"/>
        <v>8.0598375697381073E-5</v>
      </c>
      <c r="E526" s="5">
        <f t="shared" si="58"/>
        <v>3.7305744701082894E-5</v>
      </c>
      <c r="F526" s="6">
        <f t="shared" si="53"/>
        <v>5.7982439740681289E-5</v>
      </c>
      <c r="G526" s="3">
        <f t="shared" si="54"/>
        <v>-5.6017393971117296E-2</v>
      </c>
      <c r="H526" s="3">
        <f t="shared" si="55"/>
        <v>-1.4432970355283006E-2</v>
      </c>
      <c r="I526" s="4">
        <f t="shared" si="56"/>
        <v>0</v>
      </c>
    </row>
    <row r="527" spans="1:9" x14ac:dyDescent="0.3">
      <c r="A527" s="1" t="s">
        <v>527</v>
      </c>
      <c r="B527" s="1">
        <v>2109.6599120000001</v>
      </c>
      <c r="C527" s="2">
        <f t="shared" si="57"/>
        <v>-3.0338534527620388E-4</v>
      </c>
      <c r="D527" s="5">
        <f t="shared" si="52"/>
        <v>7.1330158477711758E-5</v>
      </c>
      <c r="E527" s="5">
        <f t="shared" si="58"/>
        <v>9.2042667728361443E-8</v>
      </c>
      <c r="F527" s="6">
        <f t="shared" si="53"/>
        <v>6.847643901841758E-5</v>
      </c>
      <c r="G527" s="3">
        <f t="shared" si="54"/>
        <v>-6.0875878554827137E-2</v>
      </c>
      <c r="H527" s="3">
        <f t="shared" si="55"/>
        <v>-3.4294763852246134E-2</v>
      </c>
      <c r="I527" s="4">
        <f t="shared" si="56"/>
        <v>0</v>
      </c>
    </row>
    <row r="528" spans="1:9" x14ac:dyDescent="0.3">
      <c r="A528" s="1" t="s">
        <v>528</v>
      </c>
      <c r="B528" s="1">
        <v>2115.4799800000001</v>
      </c>
      <c r="C528" s="2">
        <f t="shared" si="57"/>
        <v>2.7549722990950704E-3</v>
      </c>
      <c r="D528" s="5">
        <f t="shared" si="52"/>
        <v>6.9153952744235495E-5</v>
      </c>
      <c r="E528" s="5">
        <f t="shared" si="58"/>
        <v>7.5898723687811783E-6</v>
      </c>
      <c r="F528" s="6">
        <f t="shared" si="53"/>
        <v>5.1383486050916406E-5</v>
      </c>
      <c r="G528" s="3">
        <f t="shared" si="54"/>
        <v>-5.2733481016059701E-2</v>
      </c>
      <c r="H528" s="3">
        <f t="shared" si="55"/>
        <v>-3.544826761410684E-2</v>
      </c>
      <c r="I528" s="4">
        <f t="shared" si="56"/>
        <v>0</v>
      </c>
    </row>
    <row r="529" spans="1:9" x14ac:dyDescent="0.3">
      <c r="A529" s="1" t="s">
        <v>529</v>
      </c>
      <c r="B529" s="1">
        <v>2113.860107</v>
      </c>
      <c r="C529" s="2">
        <f t="shared" si="57"/>
        <v>-7.6601694159734123E-4</v>
      </c>
      <c r="D529" s="5">
        <f t="shared" si="52"/>
        <v>6.9312545858242128E-5</v>
      </c>
      <c r="E529" s="5">
        <f t="shared" si="58"/>
        <v>5.8678195481414447E-7</v>
      </c>
      <c r="F529" s="6">
        <f t="shared" si="53"/>
        <v>5.1916010239108283E-5</v>
      </c>
      <c r="G529" s="3">
        <f t="shared" si="54"/>
        <v>-5.300603425041249E-2</v>
      </c>
      <c r="H529" s="3">
        <f t="shared" si="55"/>
        <v>-2.1448446834670502E-2</v>
      </c>
      <c r="I529" s="4">
        <f t="shared" si="56"/>
        <v>0</v>
      </c>
    </row>
    <row r="530" spans="1:9" x14ac:dyDescent="0.3">
      <c r="A530" s="1" t="s">
        <v>530</v>
      </c>
      <c r="B530" s="1">
        <v>2110.73999</v>
      </c>
      <c r="C530" s="2">
        <f t="shared" si="57"/>
        <v>-1.4771185417172892E-3</v>
      </c>
      <c r="D530" s="5">
        <f t="shared" si="52"/>
        <v>5.8439734764509883E-5</v>
      </c>
      <c r="E530" s="5">
        <f t="shared" si="58"/>
        <v>2.1818791862850112E-6</v>
      </c>
      <c r="F530" s="6">
        <f t="shared" si="53"/>
        <v>5.0069331965282294E-5</v>
      </c>
      <c r="G530" s="3">
        <f t="shared" si="54"/>
        <v>-5.2054772963631514E-2</v>
      </c>
      <c r="H530" s="3">
        <f t="shared" si="55"/>
        <v>-2.4581001071485167E-2</v>
      </c>
      <c r="I530" s="4">
        <f t="shared" si="56"/>
        <v>0</v>
      </c>
    </row>
    <row r="531" spans="1:9" x14ac:dyDescent="0.3">
      <c r="A531" s="1" t="s">
        <v>531</v>
      </c>
      <c r="B531" s="1">
        <v>2104.5</v>
      </c>
      <c r="C531" s="2">
        <f t="shared" si="57"/>
        <v>-2.9606829375931087E-3</v>
      </c>
      <c r="D531" s="5">
        <f t="shared" si="52"/>
        <v>4.7393214195549303E-5</v>
      </c>
      <c r="E531" s="5">
        <f t="shared" si="58"/>
        <v>8.7656434569549598E-6</v>
      </c>
      <c r="F531" s="6">
        <f t="shared" si="53"/>
        <v>4.2687535202606916E-5</v>
      </c>
      <c r="G531" s="3">
        <f t="shared" si="54"/>
        <v>-4.8064585095309462E-2</v>
      </c>
      <c r="H531" s="3">
        <f t="shared" si="55"/>
        <v>-1.7244330455800806E-2</v>
      </c>
      <c r="I531" s="4">
        <f t="shared" si="56"/>
        <v>0</v>
      </c>
    </row>
    <row r="532" spans="1:9" x14ac:dyDescent="0.3">
      <c r="A532" s="1" t="s">
        <v>532</v>
      </c>
      <c r="B532" s="1">
        <v>2117.389893</v>
      </c>
      <c r="C532" s="2">
        <f t="shared" si="57"/>
        <v>6.1062383803760925E-3</v>
      </c>
      <c r="D532" s="5">
        <f t="shared" si="52"/>
        <v>4.5530867808808008E-5</v>
      </c>
      <c r="E532" s="5">
        <f t="shared" si="58"/>
        <v>3.7286147157978045E-5</v>
      </c>
      <c r="F532" s="6">
        <f t="shared" si="53"/>
        <v>3.6577494388742888E-5</v>
      </c>
      <c r="G532" s="3">
        <f t="shared" si="54"/>
        <v>-4.4491969857982122E-2</v>
      </c>
      <c r="H532" s="3">
        <f t="shared" si="55"/>
        <v>-1.602115516759622E-2</v>
      </c>
      <c r="I532" s="4">
        <f t="shared" si="56"/>
        <v>0</v>
      </c>
    </row>
    <row r="533" spans="1:9" x14ac:dyDescent="0.3">
      <c r="A533" s="1" t="s">
        <v>533</v>
      </c>
      <c r="B533" s="1">
        <v>2107.780029</v>
      </c>
      <c r="C533" s="2">
        <f t="shared" si="57"/>
        <v>-4.5488729439078276E-3</v>
      </c>
      <c r="D533" s="5">
        <f t="shared" si="52"/>
        <v>3.5954691754231027E-5</v>
      </c>
      <c r="E533" s="5">
        <f t="shared" si="58"/>
        <v>2.0692245059816665E-5</v>
      </c>
      <c r="F533" s="6">
        <f t="shared" si="53"/>
        <v>4.3222346026575618E-5</v>
      </c>
      <c r="G533" s="3">
        <f t="shared" si="54"/>
        <v>-4.8364736508982271E-2</v>
      </c>
      <c r="H533" s="3">
        <f t="shared" si="55"/>
        <v>4.6210770792980257E-4</v>
      </c>
      <c r="I533" s="4">
        <f t="shared" si="56"/>
        <v>0</v>
      </c>
    </row>
    <row r="534" spans="1:9" x14ac:dyDescent="0.3">
      <c r="A534" s="1" t="s">
        <v>534</v>
      </c>
      <c r="B534" s="1">
        <v>2098.530029</v>
      </c>
      <c r="C534" s="2">
        <f t="shared" si="57"/>
        <v>-4.3981612307754693E-3</v>
      </c>
      <c r="D534" s="5">
        <f t="shared" si="52"/>
        <v>3.2442208656528483E-5</v>
      </c>
      <c r="E534" s="5">
        <f t="shared" si="58"/>
        <v>1.9343822211896391E-5</v>
      </c>
      <c r="F534" s="6">
        <f t="shared" si="53"/>
        <v>3.1681206679795007E-5</v>
      </c>
      <c r="G534" s="3">
        <f t="shared" si="54"/>
        <v>-4.1407166770918311E-2</v>
      </c>
      <c r="H534" s="3">
        <f t="shared" si="55"/>
        <v>-5.6177465574166578E-3</v>
      </c>
      <c r="I534" s="4">
        <f t="shared" si="56"/>
        <v>0</v>
      </c>
    </row>
    <row r="535" spans="1:9" x14ac:dyDescent="0.3">
      <c r="A535" s="1" t="s">
        <v>535</v>
      </c>
      <c r="B535" s="1">
        <v>2101.040039</v>
      </c>
      <c r="C535" s="2">
        <f t="shared" si="57"/>
        <v>1.1953653627569873E-3</v>
      </c>
      <c r="D535" s="5">
        <f t="shared" si="52"/>
        <v>2.4186401225902144E-5</v>
      </c>
      <c r="E535" s="5">
        <f t="shared" si="58"/>
        <v>1.4288983504791438E-6</v>
      </c>
      <c r="F535" s="6">
        <f t="shared" si="53"/>
        <v>2.8774660452031497E-5</v>
      </c>
      <c r="G535" s="3">
        <f t="shared" si="54"/>
        <v>-3.9462060850369789E-2</v>
      </c>
      <c r="H535" s="3">
        <f t="shared" si="55"/>
        <v>1.7629991794107805E-2</v>
      </c>
      <c r="I535" s="4">
        <f t="shared" si="56"/>
        <v>0</v>
      </c>
    </row>
    <row r="536" spans="1:9" x14ac:dyDescent="0.3">
      <c r="A536" s="1" t="s">
        <v>536</v>
      </c>
      <c r="B536" s="1">
        <v>2071.26001</v>
      </c>
      <c r="C536" s="2">
        <f t="shared" si="57"/>
        <v>-1.4275356219564148E-2</v>
      </c>
      <c r="D536" s="5">
        <f t="shared" ref="D536:D599" si="59">_xlfn.STDEV.S(C516:C536) ^ 2</f>
        <v>3.4448391630146464E-5</v>
      </c>
      <c r="E536" s="5">
        <f t="shared" si="58"/>
        <v>2.037857951954488E-4</v>
      </c>
      <c r="F536" s="6">
        <f t="shared" ref="F536:F599" si="60">D535*lambda+E535*(1-lambda)</f>
        <v>1.7814300420783705E-5</v>
      </c>
      <c r="G536" s="3">
        <f t="shared" ref="G536:G599" si="61">SQRT(F536 * 10)*Factor</f>
        <v>-3.1049816946379625E-2</v>
      </c>
      <c r="H536" s="3">
        <f t="shared" si="55"/>
        <v>1.1946072666087703E-2</v>
      </c>
      <c r="I536" s="4">
        <f t="shared" si="56"/>
        <v>0</v>
      </c>
    </row>
    <row r="537" spans="1:9" x14ac:dyDescent="0.3">
      <c r="A537" s="1" t="s">
        <v>537</v>
      </c>
      <c r="B537" s="1">
        <v>2079.429932</v>
      </c>
      <c r="C537" s="2">
        <f t="shared" si="57"/>
        <v>3.9366624176442495E-3</v>
      </c>
      <c r="D537" s="5">
        <f t="shared" si="59"/>
        <v>3.0321199997960067E-5</v>
      </c>
      <c r="E537" s="5">
        <f t="shared" si="58"/>
        <v>1.5497310990492667E-5</v>
      </c>
      <c r="F537" s="6">
        <f t="shared" si="60"/>
        <v>8.1862864628431118E-5</v>
      </c>
      <c r="G537" s="3">
        <f t="shared" si="61"/>
        <v>-6.6560737765800168E-2</v>
      </c>
      <c r="H537" s="3">
        <f t="shared" ref="H537:H600" si="62">LN(B548/B538)</f>
        <v>2.2894548102966122E-2</v>
      </c>
      <c r="I537" s="4">
        <f t="shared" ref="I537:I600" si="63">IF(H537&lt;G537, 1, 0)</f>
        <v>0</v>
      </c>
    </row>
    <row r="538" spans="1:9" x14ac:dyDescent="0.3">
      <c r="A538" s="1" t="s">
        <v>538</v>
      </c>
      <c r="B538" s="1">
        <v>2044.160034</v>
      </c>
      <c r="C538" s="2">
        <f t="shared" si="57"/>
        <v>-1.7106821197868119E-2</v>
      </c>
      <c r="D538" s="5">
        <f t="shared" si="59"/>
        <v>4.4453424776477362E-5</v>
      </c>
      <c r="E538" s="5">
        <f t="shared" si="58"/>
        <v>2.9264333149583001E-4</v>
      </c>
      <c r="F538" s="6">
        <f t="shared" si="60"/>
        <v>2.6170511075869195E-5</v>
      </c>
      <c r="G538" s="3">
        <f t="shared" si="61"/>
        <v>-3.7634032889041061E-2</v>
      </c>
      <c r="H538" s="3">
        <f t="shared" si="62"/>
        <v>1.014814236257712E-2</v>
      </c>
      <c r="I538" s="4">
        <f t="shared" si="63"/>
        <v>0</v>
      </c>
    </row>
    <row r="539" spans="1:9" x14ac:dyDescent="0.3">
      <c r="A539" s="1" t="s">
        <v>539</v>
      </c>
      <c r="B539" s="1">
        <v>2040.23999</v>
      </c>
      <c r="C539" s="2">
        <f t="shared" si="57"/>
        <v>-1.9195207034580692E-3</v>
      </c>
      <c r="D539" s="5">
        <f t="shared" si="59"/>
        <v>4.3780268503337434E-5</v>
      </c>
      <c r="E539" s="5">
        <f t="shared" si="58"/>
        <v>3.684559731004161E-6</v>
      </c>
      <c r="F539" s="6">
        <f t="shared" si="60"/>
        <v>1.1394659865789611E-4</v>
      </c>
      <c r="G539" s="3">
        <f t="shared" si="61"/>
        <v>-7.8528145445709574E-2</v>
      </c>
      <c r="H539" s="3">
        <f t="shared" si="62"/>
        <v>-4.7548908631891481E-3</v>
      </c>
      <c r="I539" s="4">
        <f t="shared" si="63"/>
        <v>0</v>
      </c>
    </row>
    <row r="540" spans="1:9" x14ac:dyDescent="0.3">
      <c r="A540" s="1" t="s">
        <v>540</v>
      </c>
      <c r="B540" s="1">
        <v>2065.9499510000001</v>
      </c>
      <c r="C540" s="2">
        <f t="shared" si="57"/>
        <v>1.2522702237719055E-2</v>
      </c>
      <c r="D540" s="5">
        <f t="shared" si="59"/>
        <v>4.6003241974937368E-5</v>
      </c>
      <c r="E540" s="5">
        <f t="shared" si="58"/>
        <v>1.5681807133457383E-4</v>
      </c>
      <c r="F540" s="6">
        <f t="shared" si="60"/>
        <v>3.2553470047084119E-5</v>
      </c>
      <c r="G540" s="3">
        <f t="shared" si="61"/>
        <v>-4.1973318103207993E-2</v>
      </c>
      <c r="H540" s="3">
        <f t="shared" si="62"/>
        <v>3.704107435339379E-3</v>
      </c>
      <c r="I540" s="4">
        <f t="shared" si="63"/>
        <v>0</v>
      </c>
    </row>
    <row r="541" spans="1:9" x14ac:dyDescent="0.3">
      <c r="A541" s="1" t="s">
        <v>541</v>
      </c>
      <c r="B541" s="1">
        <v>2053.3999020000001</v>
      </c>
      <c r="C541" s="2">
        <f t="shared" si="57"/>
        <v>-6.0932371744078879E-3</v>
      </c>
      <c r="D541" s="5">
        <f t="shared" si="59"/>
        <v>4.7735138926508321E-5</v>
      </c>
      <c r="E541" s="5">
        <f t="shared" si="58"/>
        <v>3.7127539263586224E-5</v>
      </c>
      <c r="F541" s="6">
        <f t="shared" si="60"/>
        <v>7.7031394195635581E-5</v>
      </c>
      <c r="G541" s="3">
        <f t="shared" si="61"/>
        <v>-6.4566692130208422E-2</v>
      </c>
      <c r="H541" s="3">
        <f t="shared" si="62"/>
        <v>2.4235807466493351E-3</v>
      </c>
      <c r="I541" s="4">
        <f t="shared" si="63"/>
        <v>0</v>
      </c>
    </row>
    <row r="542" spans="1:9" x14ac:dyDescent="0.3">
      <c r="A542" s="1" t="s">
        <v>542</v>
      </c>
      <c r="B542" s="1">
        <v>2081.1899410000001</v>
      </c>
      <c r="C542" s="2">
        <f t="shared" si="57"/>
        <v>1.3442908996060394E-2</v>
      </c>
      <c r="D542" s="5">
        <f t="shared" si="59"/>
        <v>5.2263575222122746E-5</v>
      </c>
      <c r="E542" s="5">
        <f t="shared" si="58"/>
        <v>1.8071180227636146E-4</v>
      </c>
      <c r="F542" s="6">
        <f t="shared" si="60"/>
        <v>4.4765011020890129E-5</v>
      </c>
      <c r="G542" s="3">
        <f t="shared" si="61"/>
        <v>-4.9220271621562735E-2</v>
      </c>
      <c r="H542" s="3">
        <f t="shared" si="62"/>
        <v>-3.0854074988227119E-3</v>
      </c>
      <c r="I542" s="4">
        <f t="shared" si="63"/>
        <v>0</v>
      </c>
    </row>
    <row r="543" spans="1:9" x14ac:dyDescent="0.3">
      <c r="A543" s="1" t="s">
        <v>543</v>
      </c>
      <c r="B543" s="1">
        <v>2074.280029</v>
      </c>
      <c r="C543" s="2">
        <f t="shared" si="57"/>
        <v>-3.3256976557031678E-3</v>
      </c>
      <c r="D543" s="5">
        <f t="shared" si="59"/>
        <v>5.1736592640241359E-5</v>
      </c>
      <c r="E543" s="5">
        <f t="shared" si="58"/>
        <v>1.1060264897149547E-5</v>
      </c>
      <c r="F543" s="6">
        <f t="shared" si="60"/>
        <v>8.8229078797309591E-5</v>
      </c>
      <c r="G543" s="3">
        <f t="shared" si="61"/>
        <v>-6.9100395092952571E-2</v>
      </c>
      <c r="H543" s="3">
        <f t="shared" si="62"/>
        <v>-1.9143763746671563E-2</v>
      </c>
      <c r="I543" s="4">
        <f t="shared" si="63"/>
        <v>0</v>
      </c>
    </row>
    <row r="544" spans="1:9" x14ac:dyDescent="0.3">
      <c r="A544" s="1" t="s">
        <v>544</v>
      </c>
      <c r="B544" s="1">
        <v>2099.5</v>
      </c>
      <c r="C544" s="2">
        <f t="shared" si="57"/>
        <v>1.2085101644750693E-2</v>
      </c>
      <c r="D544" s="5">
        <f t="shared" si="59"/>
        <v>5.9193589977867843E-5</v>
      </c>
      <c r="E544" s="5">
        <f t="shared" si="58"/>
        <v>1.460496817639559E-4</v>
      </c>
      <c r="F544" s="6">
        <f t="shared" si="60"/>
        <v>4.034722087217565E-5</v>
      </c>
      <c r="G544" s="3">
        <f t="shared" si="61"/>
        <v>-4.6728460272798082E-2</v>
      </c>
      <c r="H544" s="3">
        <f t="shared" si="62"/>
        <v>-1.0735822312891793E-2</v>
      </c>
      <c r="I544" s="4">
        <f t="shared" si="63"/>
        <v>0</v>
      </c>
    </row>
    <row r="545" spans="1:9" x14ac:dyDescent="0.3">
      <c r="A545" s="1" t="s">
        <v>545</v>
      </c>
      <c r="B545" s="1">
        <v>2089.2700199999999</v>
      </c>
      <c r="C545" s="2">
        <f t="shared" si="57"/>
        <v>-4.8844889025895554E-3</v>
      </c>
      <c r="D545" s="5">
        <f t="shared" si="59"/>
        <v>6.0323125462410777E-5</v>
      </c>
      <c r="E545" s="5">
        <f t="shared" si="58"/>
        <v>2.385823183952052E-5</v>
      </c>
      <c r="F545" s="6">
        <f t="shared" si="60"/>
        <v>8.3513295677972501E-5</v>
      </c>
      <c r="G545" s="3">
        <f t="shared" si="61"/>
        <v>-6.7228352634778568E-2</v>
      </c>
      <c r="H545" s="3">
        <f t="shared" si="62"/>
        <v>-1.3121131918041668E-2</v>
      </c>
      <c r="I545" s="4">
        <f t="shared" si="63"/>
        <v>0</v>
      </c>
    </row>
    <row r="546" spans="1:9" x14ac:dyDescent="0.3">
      <c r="A546" s="1" t="s">
        <v>546</v>
      </c>
      <c r="B546" s="1">
        <v>2108.1000979999999</v>
      </c>
      <c r="C546" s="2">
        <f t="shared" si="57"/>
        <v>8.9723821319605199E-3</v>
      </c>
      <c r="D546" s="5">
        <f t="shared" si="59"/>
        <v>6.4289588287497499E-5</v>
      </c>
      <c r="E546" s="5">
        <f t="shared" si="58"/>
        <v>8.0503641121924401E-5</v>
      </c>
      <c r="F546" s="6">
        <f t="shared" si="60"/>
        <v>5.0112955248001506E-5</v>
      </c>
      <c r="G546" s="3">
        <f t="shared" si="61"/>
        <v>-5.2077444583075949E-2</v>
      </c>
      <c r="H546" s="3">
        <f t="shared" si="62"/>
        <v>-1.3437907886337822E-2</v>
      </c>
      <c r="I546" s="4">
        <f t="shared" si="63"/>
        <v>0</v>
      </c>
    </row>
    <row r="547" spans="1:9" x14ac:dyDescent="0.3">
      <c r="A547" s="1" t="s">
        <v>547</v>
      </c>
      <c r="B547" s="1">
        <v>2104.419922</v>
      </c>
      <c r="C547" s="2">
        <f t="shared" si="57"/>
        <v>-1.7472567103759362E-3</v>
      </c>
      <c r="D547" s="5">
        <f t="shared" si="59"/>
        <v>6.2619486084892326E-5</v>
      </c>
      <c r="E547" s="5">
        <f t="shared" si="58"/>
        <v>3.0529060119537383E-6</v>
      </c>
      <c r="F547" s="6">
        <f t="shared" si="60"/>
        <v>6.8829523081137041E-5</v>
      </c>
      <c r="G547" s="3">
        <f t="shared" si="61"/>
        <v>-6.1032623461140169E-2</v>
      </c>
      <c r="H547" s="3">
        <f t="shared" si="62"/>
        <v>-4.6006206729120504E-3</v>
      </c>
      <c r="I547" s="4">
        <f t="shared" si="63"/>
        <v>0</v>
      </c>
    </row>
    <row r="548" spans="1:9" x14ac:dyDescent="0.3">
      <c r="A548" s="1" t="s">
        <v>548</v>
      </c>
      <c r="B548" s="1">
        <v>2091.5</v>
      </c>
      <c r="C548" s="2">
        <f t="shared" si="57"/>
        <v>-6.1583457609898215E-3</v>
      </c>
      <c r="D548" s="5">
        <f t="shared" si="59"/>
        <v>6.4351729470195031E-5</v>
      </c>
      <c r="E548" s="5">
        <f t="shared" si="58"/>
        <v>3.7925222511901306E-5</v>
      </c>
      <c r="F548" s="6">
        <f t="shared" si="60"/>
        <v>4.594084366446952E-5</v>
      </c>
      <c r="G548" s="3">
        <f t="shared" si="61"/>
        <v>-4.9862510565121032E-2</v>
      </c>
      <c r="H548" s="3">
        <f t="shared" si="62"/>
        <v>1.4512881981527198E-2</v>
      </c>
      <c r="I548" s="4">
        <f t="shared" si="63"/>
        <v>0</v>
      </c>
    </row>
    <row r="549" spans="1:9" x14ac:dyDescent="0.3">
      <c r="A549" s="1" t="s">
        <v>549</v>
      </c>
      <c r="B549" s="1">
        <v>2061.0500489999999</v>
      </c>
      <c r="C549" s="2">
        <f t="shared" si="57"/>
        <v>-1.4665926443847035E-2</v>
      </c>
      <c r="D549" s="5">
        <f t="shared" si="59"/>
        <v>7.3286935454288402E-5</v>
      </c>
      <c r="E549" s="5">
        <f t="shared" si="58"/>
        <v>2.1508939845633175E-4</v>
      </c>
      <c r="F549" s="6">
        <f t="shared" si="60"/>
        <v>5.6952307521872787E-5</v>
      </c>
      <c r="G549" s="3">
        <f t="shared" si="61"/>
        <v>-5.5517553612647368E-2</v>
      </c>
      <c r="H549" s="3">
        <f t="shared" si="62"/>
        <v>2.2082589890440488E-2</v>
      </c>
      <c r="I549" s="4">
        <f t="shared" si="63"/>
        <v>0</v>
      </c>
    </row>
    <row r="550" spans="1:9" x14ac:dyDescent="0.3">
      <c r="A550" s="1" t="s">
        <v>550</v>
      </c>
      <c r="B550" s="1">
        <v>2056.1499020000001</v>
      </c>
      <c r="C550" s="2">
        <f t="shared" si="57"/>
        <v>-2.3803309880471176E-3</v>
      </c>
      <c r="D550" s="5">
        <f t="shared" si="59"/>
        <v>7.3334314449564382E-5</v>
      </c>
      <c r="E550" s="5">
        <f t="shared" si="58"/>
        <v>5.6659756126573667E-6</v>
      </c>
      <c r="F550" s="6">
        <f t="shared" si="60"/>
        <v>1.1299162509486053E-4</v>
      </c>
      <c r="G550" s="3">
        <f t="shared" si="61"/>
        <v>-7.8198385316236255E-2</v>
      </c>
      <c r="H550" s="3">
        <f t="shared" si="62"/>
        <v>1.5125021923846205E-2</v>
      </c>
      <c r="I550" s="4">
        <f t="shared" si="63"/>
        <v>0</v>
      </c>
    </row>
    <row r="551" spans="1:9" x14ac:dyDescent="0.3">
      <c r="A551" s="1" t="s">
        <v>551</v>
      </c>
      <c r="B551" s="1">
        <v>2061.0200199999999</v>
      </c>
      <c r="C551" s="2">
        <f t="shared" si="57"/>
        <v>2.3657611241204987E-3</v>
      </c>
      <c r="D551" s="5">
        <f t="shared" si="59"/>
        <v>7.3976437014885012E-5</v>
      </c>
      <c r="E551" s="5">
        <f t="shared" si="58"/>
        <v>5.5968256963998855E-6</v>
      </c>
      <c r="F551" s="6">
        <f t="shared" si="60"/>
        <v>5.4387179575230418E-5</v>
      </c>
      <c r="G551" s="3">
        <f t="shared" si="61"/>
        <v>-5.4252896168217768E-2</v>
      </c>
      <c r="H551" s="3">
        <f t="shared" si="62"/>
        <v>4.5910717554260442E-3</v>
      </c>
      <c r="I551" s="4">
        <f t="shared" si="63"/>
        <v>0</v>
      </c>
    </row>
    <row r="552" spans="1:9" x14ac:dyDescent="0.3">
      <c r="A552" s="1" t="s">
        <v>552</v>
      </c>
      <c r="B552" s="1">
        <v>2086.23999</v>
      </c>
      <c r="C552" s="2">
        <f t="shared" si="57"/>
        <v>1.2162382307370311E-2</v>
      </c>
      <c r="D552" s="5">
        <f t="shared" si="59"/>
        <v>8.2106444747782049E-5</v>
      </c>
      <c r="E552" s="5">
        <f t="shared" si="58"/>
        <v>1.4792354339063435E-4</v>
      </c>
      <c r="F552" s="6">
        <f t="shared" si="60"/>
        <v>5.4830145845709176E-5</v>
      </c>
      <c r="G552" s="3">
        <f t="shared" si="61"/>
        <v>-5.4473384414435895E-2</v>
      </c>
      <c r="H552" s="3">
        <f t="shared" si="62"/>
        <v>1.8560746738414902E-2</v>
      </c>
      <c r="I552" s="4">
        <f t="shared" si="63"/>
        <v>0</v>
      </c>
    </row>
    <row r="553" spans="1:9" x14ac:dyDescent="0.3">
      <c r="A553" s="1" t="s">
        <v>553</v>
      </c>
      <c r="B553" s="1">
        <v>2067.889893</v>
      </c>
      <c r="C553" s="2">
        <f t="shared" si="57"/>
        <v>-8.834685901175145E-3</v>
      </c>
      <c r="D553" s="5">
        <f t="shared" si="59"/>
        <v>8.2993204647516337E-5</v>
      </c>
      <c r="E553" s="5">
        <f t="shared" si="58"/>
        <v>7.8051674972422886E-5</v>
      </c>
      <c r="F553" s="6">
        <f t="shared" si="60"/>
        <v>1.005352323677807E-4</v>
      </c>
      <c r="G553" s="3">
        <f t="shared" si="61"/>
        <v>-7.3762189784194063E-2</v>
      </c>
      <c r="H553" s="3">
        <f t="shared" si="62"/>
        <v>2.1755254383180645E-2</v>
      </c>
      <c r="I553" s="4">
        <f t="shared" si="63"/>
        <v>0</v>
      </c>
    </row>
    <row r="554" spans="1:9" x14ac:dyDescent="0.3">
      <c r="A554" s="1" t="s">
        <v>554</v>
      </c>
      <c r="B554" s="1">
        <v>2059.6899410000001</v>
      </c>
      <c r="C554" s="2">
        <f t="shared" si="57"/>
        <v>-3.9732546030981607E-3</v>
      </c>
      <c r="D554" s="5">
        <f t="shared" si="59"/>
        <v>8.2811981593768037E-5</v>
      </c>
      <c r="E554" s="5">
        <f t="shared" si="58"/>
        <v>1.5786752141040721E-5</v>
      </c>
      <c r="F554" s="6">
        <f t="shared" si="60"/>
        <v>8.1609576338490168E-5</v>
      </c>
      <c r="G554" s="3">
        <f t="shared" si="61"/>
        <v>-6.6457686666553398E-2</v>
      </c>
      <c r="H554" s="3">
        <f t="shared" si="62"/>
        <v>6.8560979469582256E-3</v>
      </c>
      <c r="I554" s="4">
        <f t="shared" si="63"/>
        <v>0</v>
      </c>
    </row>
    <row r="555" spans="1:9" x14ac:dyDescent="0.3">
      <c r="A555" s="1" t="s">
        <v>555</v>
      </c>
      <c r="B555" s="1">
        <v>2066.959961</v>
      </c>
      <c r="C555" s="2">
        <f t="shared" si="57"/>
        <v>3.5234525311901902E-3</v>
      </c>
      <c r="D555" s="5">
        <f t="shared" si="59"/>
        <v>8.3186733112098276E-5</v>
      </c>
      <c r="E555" s="5">
        <f t="shared" si="58"/>
        <v>1.2414717739550558E-5</v>
      </c>
      <c r="F555" s="6">
        <f t="shared" si="60"/>
        <v>6.4044917347004388E-5</v>
      </c>
      <c r="G555" s="3">
        <f t="shared" si="61"/>
        <v>-5.8873111989055621E-2</v>
      </c>
      <c r="H555" s="3">
        <f t="shared" si="62"/>
        <v>9.4617736703464551E-3</v>
      </c>
      <c r="I555" s="4">
        <f t="shared" si="63"/>
        <v>0</v>
      </c>
    </row>
    <row r="556" spans="1:9" x14ac:dyDescent="0.3">
      <c r="A556" s="1" t="s">
        <v>556</v>
      </c>
      <c r="B556" s="1">
        <v>2080.6201169999999</v>
      </c>
      <c r="C556" s="2">
        <f t="shared" si="57"/>
        <v>6.5870725268106249E-3</v>
      </c>
      <c r="D556" s="5">
        <f t="shared" si="59"/>
        <v>8.5604732710506501E-5</v>
      </c>
      <c r="E556" s="5">
        <f t="shared" si="58"/>
        <v>4.338952447346331E-5</v>
      </c>
      <c r="F556" s="6">
        <f t="shared" si="60"/>
        <v>6.3370568807784915E-5</v>
      </c>
      <c r="G556" s="3">
        <f t="shared" si="61"/>
        <v>-5.856234527608991E-2</v>
      </c>
      <c r="H556" s="3">
        <f t="shared" si="62"/>
        <v>1.0044103978109731E-2</v>
      </c>
      <c r="I556" s="4">
        <f t="shared" si="63"/>
        <v>0</v>
      </c>
    </row>
    <row r="557" spans="1:9" x14ac:dyDescent="0.3">
      <c r="A557" s="1" t="s">
        <v>557</v>
      </c>
      <c r="B557" s="1">
        <v>2076.330078</v>
      </c>
      <c r="C557" s="2">
        <f t="shared" si="57"/>
        <v>-2.0640326786721432E-3</v>
      </c>
      <c r="D557" s="5">
        <f t="shared" si="59"/>
        <v>7.5841328949956881E-5</v>
      </c>
      <c r="E557" s="5">
        <f t="shared" si="58"/>
        <v>4.2602308986265024E-6</v>
      </c>
      <c r="F557" s="6">
        <f t="shared" si="60"/>
        <v>7.3784474404134409E-5</v>
      </c>
      <c r="G557" s="3">
        <f t="shared" si="61"/>
        <v>-6.319127994636653E-2</v>
      </c>
      <c r="H557" s="3">
        <f t="shared" si="62"/>
        <v>1.243974543850972E-2</v>
      </c>
      <c r="I557" s="4">
        <f t="shared" si="63"/>
        <v>0</v>
      </c>
    </row>
    <row r="558" spans="1:9" x14ac:dyDescent="0.3">
      <c r="A558" s="1" t="s">
        <v>558</v>
      </c>
      <c r="B558" s="1">
        <v>2081.8999020000001</v>
      </c>
      <c r="C558" s="2">
        <f t="shared" si="57"/>
        <v>2.6789414524361062E-3</v>
      </c>
      <c r="D558" s="5">
        <f t="shared" si="59"/>
        <v>7.5436175858136566E-5</v>
      </c>
      <c r="E558" s="5">
        <f t="shared" si="58"/>
        <v>7.1767273055804739E-6</v>
      </c>
      <c r="F558" s="6">
        <f t="shared" si="60"/>
        <v>5.5798621495584377E-5</v>
      </c>
      <c r="G558" s="3">
        <f t="shared" si="61"/>
        <v>-5.4952365639020687E-2</v>
      </c>
      <c r="H558" s="3">
        <f t="shared" si="62"/>
        <v>1.0347110210904169E-2</v>
      </c>
      <c r="I558" s="4">
        <f t="shared" si="63"/>
        <v>0</v>
      </c>
    </row>
    <row r="559" spans="1:9" x14ac:dyDescent="0.3">
      <c r="A559" s="1" t="s">
        <v>559</v>
      </c>
      <c r="B559" s="1">
        <v>2091.179932</v>
      </c>
      <c r="C559" s="2">
        <f t="shared" si="57"/>
        <v>4.4475762105921478E-3</v>
      </c>
      <c r="D559" s="5">
        <f t="shared" si="59"/>
        <v>6.0565039879770032E-5</v>
      </c>
      <c r="E559" s="5">
        <f t="shared" si="58"/>
        <v>1.978093414902521E-5</v>
      </c>
      <c r="F559" s="6">
        <f t="shared" si="60"/>
        <v>5.6323530263420856E-5</v>
      </c>
      <c r="G559" s="3">
        <f t="shared" si="61"/>
        <v>-5.5210234537622443E-2</v>
      </c>
      <c r="H559" s="3">
        <f t="shared" si="62"/>
        <v>7.4079997528714936E-3</v>
      </c>
      <c r="I559" s="4">
        <f t="shared" si="63"/>
        <v>0</v>
      </c>
    </row>
    <row r="560" spans="1:9" x14ac:dyDescent="0.3">
      <c r="A560" s="1" t="s">
        <v>560</v>
      </c>
      <c r="B560" s="1">
        <v>2102.0600589999999</v>
      </c>
      <c r="C560" s="2">
        <f t="shared" si="57"/>
        <v>5.1893769208662789E-3</v>
      </c>
      <c r="D560" s="5">
        <f t="shared" si="59"/>
        <v>6.0837125753984056E-5</v>
      </c>
      <c r="E560" s="5">
        <f t="shared" si="58"/>
        <v>2.6929632826819581E-5</v>
      </c>
      <c r="F560" s="6">
        <f t="shared" si="60"/>
        <v>4.9145490275161477E-5</v>
      </c>
      <c r="G560" s="3">
        <f t="shared" si="61"/>
        <v>-5.1572299263420628E-2</v>
      </c>
      <c r="H560" s="3">
        <f t="shared" si="62"/>
        <v>7.849893605719133E-3</v>
      </c>
      <c r="I560" s="4">
        <f t="shared" si="63"/>
        <v>0</v>
      </c>
    </row>
    <row r="561" spans="1:9" x14ac:dyDescent="0.3">
      <c r="A561" s="1" t="s">
        <v>561</v>
      </c>
      <c r="B561" s="1">
        <v>2092.429932</v>
      </c>
      <c r="C561" s="2">
        <f t="shared" si="57"/>
        <v>-4.5918068424737933E-3</v>
      </c>
      <c r="D561" s="5">
        <f t="shared" si="59"/>
        <v>5.5785798371988341E-5</v>
      </c>
      <c r="E561" s="5">
        <f t="shared" si="58"/>
        <v>2.1084690078589148E-5</v>
      </c>
      <c r="F561" s="6">
        <f t="shared" si="60"/>
        <v>5.1343027734378006E-5</v>
      </c>
      <c r="G561" s="3">
        <f t="shared" si="61"/>
        <v>-5.2712716290203521E-2</v>
      </c>
      <c r="H561" s="3">
        <f t="shared" si="62"/>
        <v>8.9868659556715177E-3</v>
      </c>
      <c r="I561" s="4">
        <f t="shared" si="63"/>
        <v>0</v>
      </c>
    </row>
    <row r="562" spans="1:9" x14ac:dyDescent="0.3">
      <c r="A562" s="1" t="s">
        <v>562</v>
      </c>
      <c r="B562" s="1">
        <v>2095.8400879999999</v>
      </c>
      <c r="C562" s="2">
        <f t="shared" si="57"/>
        <v>1.6284321389502543E-3</v>
      </c>
      <c r="D562" s="5">
        <f t="shared" si="59"/>
        <v>5.3451751749634643E-5</v>
      </c>
      <c r="E562" s="5">
        <f t="shared" si="58"/>
        <v>2.6517912311661004E-6</v>
      </c>
      <c r="F562" s="6">
        <f t="shared" si="60"/>
        <v>4.6069488049836563E-5</v>
      </c>
      <c r="G562" s="3">
        <f t="shared" si="61"/>
        <v>-4.9932274714700804E-2</v>
      </c>
      <c r="H562" s="3">
        <f t="shared" si="62"/>
        <v>1.0452879861467714E-4</v>
      </c>
      <c r="I562" s="4">
        <f t="shared" si="63"/>
        <v>0</v>
      </c>
    </row>
    <row r="563" spans="1:9" x14ac:dyDescent="0.3">
      <c r="A563" s="1" t="s">
        <v>563</v>
      </c>
      <c r="B563" s="1">
        <v>2106.6298830000001</v>
      </c>
      <c r="C563" s="2">
        <f t="shared" si="57"/>
        <v>5.134989081813774E-3</v>
      </c>
      <c r="D563" s="5">
        <f t="shared" si="59"/>
        <v>4.6379562593222088E-5</v>
      </c>
      <c r="E563" s="5">
        <f t="shared" si="58"/>
        <v>2.6368112870346667E-5</v>
      </c>
      <c r="F563" s="6">
        <f t="shared" si="60"/>
        <v>3.922776280446345E-5</v>
      </c>
      <c r="G563" s="3">
        <f t="shared" si="61"/>
        <v>-4.6075645526047301E-2</v>
      </c>
      <c r="H563" s="3">
        <f t="shared" si="62"/>
        <v>-9.2972773270766935E-3</v>
      </c>
      <c r="I563" s="4">
        <f t="shared" si="63"/>
        <v>0</v>
      </c>
    </row>
    <row r="564" spans="1:9" x14ac:dyDescent="0.3">
      <c r="A564" s="1" t="s">
        <v>564</v>
      </c>
      <c r="B564" s="1">
        <v>2104.98999</v>
      </c>
      <c r="C564" s="2">
        <f t="shared" si="57"/>
        <v>-7.7874695833246642E-4</v>
      </c>
      <c r="D564" s="5">
        <f t="shared" si="59"/>
        <v>4.5694071608513972E-5</v>
      </c>
      <c r="E564" s="5">
        <f t="shared" si="58"/>
        <v>6.0644682511206823E-7</v>
      </c>
      <c r="F564" s="6">
        <f t="shared" si="60"/>
        <v>4.077635667081697E-5</v>
      </c>
      <c r="G564" s="3">
        <f t="shared" si="61"/>
        <v>-4.6976306536963913E-2</v>
      </c>
      <c r="H564" s="3">
        <f t="shared" si="62"/>
        <v>1.2942202999383147E-2</v>
      </c>
      <c r="I564" s="4">
        <f t="shared" si="63"/>
        <v>0</v>
      </c>
    </row>
    <row r="565" spans="1:9" x14ac:dyDescent="0.3">
      <c r="A565" s="1" t="s">
        <v>565</v>
      </c>
      <c r="B565" s="1">
        <v>2081.179932</v>
      </c>
      <c r="C565" s="2">
        <f t="shared" si="57"/>
        <v>-1.1375703905032222E-2</v>
      </c>
      <c r="D565" s="5">
        <f t="shared" si="59"/>
        <v>4.5193296607220283E-5</v>
      </c>
      <c r="E565" s="5">
        <f t="shared" si="58"/>
        <v>1.2940663933496535E-4</v>
      </c>
      <c r="F565" s="6">
        <f t="shared" si="60"/>
        <v>3.3069536669161433E-5</v>
      </c>
      <c r="G565" s="3">
        <f t="shared" si="61"/>
        <v>-4.2304709115816179E-2</v>
      </c>
      <c r="H565" s="3">
        <f t="shared" si="62"/>
        <v>6.6858878157499942E-3</v>
      </c>
      <c r="I565" s="4">
        <f t="shared" si="63"/>
        <v>0</v>
      </c>
    </row>
    <row r="566" spans="1:9" x14ac:dyDescent="0.3">
      <c r="A566" s="1" t="s">
        <v>566</v>
      </c>
      <c r="B566" s="1">
        <v>2100.3999020000001</v>
      </c>
      <c r="C566" s="2">
        <f t="shared" si="57"/>
        <v>9.1927482501988188E-3</v>
      </c>
      <c r="D566" s="5">
        <f t="shared" si="59"/>
        <v>4.8341390347728963E-5</v>
      </c>
      <c r="E566" s="5">
        <f t="shared" si="58"/>
        <v>8.4506620391533441E-5</v>
      </c>
      <c r="F566" s="6">
        <f t="shared" si="60"/>
        <v>6.8773032570988902E-5</v>
      </c>
      <c r="G566" s="3">
        <f t="shared" si="61"/>
        <v>-6.1007572642882098E-2</v>
      </c>
      <c r="H566" s="3">
        <f t="shared" si="62"/>
        <v>-3.7404130311166151E-3</v>
      </c>
      <c r="I566" s="4">
        <f t="shared" si="63"/>
        <v>0</v>
      </c>
    </row>
    <row r="567" spans="1:9" x14ac:dyDescent="0.3">
      <c r="A567" s="1" t="s">
        <v>567</v>
      </c>
      <c r="B567" s="1">
        <v>2097.290039</v>
      </c>
      <c r="C567" s="2">
        <f t="shared" si="57"/>
        <v>-1.4817023709090096E-3</v>
      </c>
      <c r="D567" s="5">
        <f t="shared" si="59"/>
        <v>4.4430260669598746E-5</v>
      </c>
      <c r="E567" s="5">
        <f t="shared" si="58"/>
        <v>2.19544191595738E-6</v>
      </c>
      <c r="F567" s="6">
        <f t="shared" si="60"/>
        <v>5.8467654759994217E-5</v>
      </c>
      <c r="G567" s="3">
        <f t="shared" si="61"/>
        <v>-5.6251291113397606E-2</v>
      </c>
      <c r="H567" s="3">
        <f t="shared" si="62"/>
        <v>-1.3280677280049231E-2</v>
      </c>
      <c r="I567" s="4">
        <f t="shared" si="63"/>
        <v>0</v>
      </c>
    </row>
    <row r="568" spans="1:9" x14ac:dyDescent="0.3">
      <c r="A568" s="1" t="s">
        <v>568</v>
      </c>
      <c r="B568" s="1">
        <v>2107.959961</v>
      </c>
      <c r="C568" s="2">
        <f t="shared" si="57"/>
        <v>5.0745829128360466E-3</v>
      </c>
      <c r="D568" s="5">
        <f t="shared" si="59"/>
        <v>4.5621388494586838E-5</v>
      </c>
      <c r="E568" s="5">
        <f t="shared" si="58"/>
        <v>2.5751391739247575E-5</v>
      </c>
      <c r="F568" s="6">
        <f t="shared" si="60"/>
        <v>3.2604511418579159E-5</v>
      </c>
      <c r="G568" s="3">
        <f t="shared" si="61"/>
        <v>-4.2006210704306116E-2</v>
      </c>
      <c r="H568" s="3">
        <f t="shared" si="62"/>
        <v>-1.1868907628308029E-2</v>
      </c>
      <c r="I568" s="4">
        <f t="shared" si="63"/>
        <v>0</v>
      </c>
    </row>
    <row r="569" spans="1:9" x14ac:dyDescent="0.3">
      <c r="A569" s="1" t="s">
        <v>569</v>
      </c>
      <c r="B569" s="1">
        <v>2112.929932</v>
      </c>
      <c r="C569" s="2">
        <f t="shared" si="57"/>
        <v>2.3549409829866624E-3</v>
      </c>
      <c r="D569" s="5">
        <f t="shared" si="59"/>
        <v>4.3761714819649432E-5</v>
      </c>
      <c r="E569" s="5">
        <f t="shared" si="58"/>
        <v>5.5457470333501879E-6</v>
      </c>
      <c r="F569" s="6">
        <f t="shared" si="60"/>
        <v>4.0057789403091844E-5</v>
      </c>
      <c r="G569" s="3">
        <f t="shared" si="61"/>
        <v>-4.6560554914105171E-2</v>
      </c>
      <c r="H569" s="3">
        <f t="shared" si="62"/>
        <v>-7.5102594133539743E-4</v>
      </c>
      <c r="I569" s="4">
        <f t="shared" si="63"/>
        <v>0</v>
      </c>
    </row>
    <row r="570" spans="1:9" x14ac:dyDescent="0.3">
      <c r="A570" s="1" t="s">
        <v>570</v>
      </c>
      <c r="B570" s="1">
        <v>2117.6899410000001</v>
      </c>
      <c r="C570" s="2">
        <f t="shared" si="57"/>
        <v>2.2502664628334234E-3</v>
      </c>
      <c r="D570" s="5">
        <f t="shared" si="59"/>
        <v>3.17579366453088E-5</v>
      </c>
      <c r="E570" s="5">
        <f t="shared" si="58"/>
        <v>5.0636991537528472E-6</v>
      </c>
      <c r="F570" s="6">
        <f t="shared" si="60"/>
        <v>3.3061243839485645E-5</v>
      </c>
      <c r="G570" s="3">
        <f t="shared" si="61"/>
        <v>-4.2299404418814447E-2</v>
      </c>
      <c r="H570" s="3">
        <f t="shared" si="62"/>
        <v>-1.7036696296094144E-3</v>
      </c>
      <c r="I570" s="4">
        <f t="shared" si="63"/>
        <v>0</v>
      </c>
    </row>
    <row r="571" spans="1:9" x14ac:dyDescent="0.3">
      <c r="A571" s="1" t="s">
        <v>571</v>
      </c>
      <c r="B571" s="1">
        <v>2108.919922</v>
      </c>
      <c r="C571" s="2">
        <f t="shared" si="57"/>
        <v>-4.1499129896262112E-3</v>
      </c>
      <c r="D571" s="5">
        <f t="shared" si="59"/>
        <v>3.255671778215105E-5</v>
      </c>
      <c r="E571" s="5">
        <f t="shared" si="58"/>
        <v>1.722177782146836E-5</v>
      </c>
      <c r="F571" s="6">
        <f t="shared" si="60"/>
        <v>2.4283550147673132E-5</v>
      </c>
      <c r="G571" s="3">
        <f t="shared" si="61"/>
        <v>-3.6251897855204905E-2</v>
      </c>
      <c r="H571" s="3">
        <f t="shared" si="62"/>
        <v>-7.4230705878292769E-3</v>
      </c>
      <c r="I571" s="4">
        <f t="shared" si="63"/>
        <v>0</v>
      </c>
    </row>
    <row r="572" spans="1:9" x14ac:dyDescent="0.3">
      <c r="A572" s="1" t="s">
        <v>572</v>
      </c>
      <c r="B572" s="1">
        <v>2114.76001</v>
      </c>
      <c r="C572" s="2">
        <f t="shared" si="57"/>
        <v>2.7654044889026041E-3</v>
      </c>
      <c r="D572" s="5">
        <f t="shared" si="59"/>
        <v>3.2610644402915836E-5</v>
      </c>
      <c r="E572" s="5">
        <f t="shared" si="58"/>
        <v>7.6474619872426727E-6</v>
      </c>
      <c r="F572" s="6">
        <f t="shared" si="60"/>
        <v>2.8262934593159897E-5</v>
      </c>
      <c r="G572" s="3">
        <f t="shared" si="61"/>
        <v>-3.9109591960281957E-2</v>
      </c>
      <c r="H572" s="3">
        <f t="shared" si="62"/>
        <v>-3.9807239372905917E-3</v>
      </c>
      <c r="I572" s="4">
        <f t="shared" si="63"/>
        <v>0</v>
      </c>
    </row>
    <row r="573" spans="1:9" x14ac:dyDescent="0.3">
      <c r="A573" s="1" t="s">
        <v>573</v>
      </c>
      <c r="B573" s="1">
        <v>2106.8500979999999</v>
      </c>
      <c r="C573" s="2">
        <f t="shared" si="57"/>
        <v>-3.7473480752430819E-3</v>
      </c>
      <c r="D573" s="5">
        <f t="shared" si="59"/>
        <v>2.7264035213389274E-5</v>
      </c>
      <c r="E573" s="5">
        <f t="shared" si="58"/>
        <v>1.404261759702803E-5</v>
      </c>
      <c r="F573" s="6">
        <f t="shared" si="60"/>
        <v>2.5620953326527351E-5</v>
      </c>
      <c r="G573" s="3">
        <f t="shared" si="61"/>
        <v>-3.7236795596041358E-2</v>
      </c>
      <c r="H573" s="3">
        <f t="shared" si="62"/>
        <v>1.6921433793931243E-2</v>
      </c>
      <c r="I573" s="4">
        <f t="shared" si="63"/>
        <v>0</v>
      </c>
    </row>
    <row r="574" spans="1:9" x14ac:dyDescent="0.3">
      <c r="A574" s="1" t="s">
        <v>574</v>
      </c>
      <c r="B574" s="1">
        <v>2085.51001</v>
      </c>
      <c r="C574" s="2">
        <f t="shared" si="57"/>
        <v>-1.0180553084023857E-2</v>
      </c>
      <c r="D574" s="5">
        <f t="shared" si="59"/>
        <v>2.8602324942180539E-5</v>
      </c>
      <c r="E574" s="5">
        <f t="shared" si="58"/>
        <v>1.0364366109662767E-4</v>
      </c>
      <c r="F574" s="6">
        <f t="shared" si="60"/>
        <v>2.3562038280808125E-5</v>
      </c>
      <c r="G574" s="3">
        <f t="shared" si="61"/>
        <v>-3.5709279432130057E-2</v>
      </c>
      <c r="H574" s="3">
        <f t="shared" si="62"/>
        <v>6.8257758174838064E-3</v>
      </c>
      <c r="I574" s="4">
        <f t="shared" si="63"/>
        <v>0</v>
      </c>
    </row>
    <row r="575" spans="1:9" x14ac:dyDescent="0.3">
      <c r="A575" s="1" t="s">
        <v>575</v>
      </c>
      <c r="B575" s="1">
        <v>2108.290039</v>
      </c>
      <c r="C575" s="2">
        <f t="shared" si="57"/>
        <v>1.0863776421427699E-2</v>
      </c>
      <c r="D575" s="5">
        <f t="shared" si="59"/>
        <v>3.2590465265290194E-5</v>
      </c>
      <c r="E575" s="5">
        <f t="shared" si="58"/>
        <v>1.1802163813476842E-4</v>
      </c>
      <c r="F575" s="6">
        <f t="shared" si="60"/>
        <v>4.961389906542574E-5</v>
      </c>
      <c r="G575" s="3">
        <f t="shared" si="61"/>
        <v>-5.1817485857099402E-2</v>
      </c>
      <c r="H575" s="3">
        <f t="shared" si="62"/>
        <v>6.9326553635899648E-3</v>
      </c>
      <c r="I575" s="4">
        <f t="shared" si="63"/>
        <v>0</v>
      </c>
    </row>
    <row r="576" spans="1:9" x14ac:dyDescent="0.3">
      <c r="A576" s="1" t="s">
        <v>576</v>
      </c>
      <c r="B576" s="1">
        <v>2114.48999</v>
      </c>
      <c r="C576" s="2">
        <f t="shared" si="57"/>
        <v>2.9364330665656102E-3</v>
      </c>
      <c r="D576" s="5">
        <f t="shared" si="59"/>
        <v>3.246523289467444E-5</v>
      </c>
      <c r="E576" s="5">
        <f t="shared" si="58"/>
        <v>8.622639154419913E-6</v>
      </c>
      <c r="F576" s="6">
        <f t="shared" si="60"/>
        <v>5.6511193668744095E-5</v>
      </c>
      <c r="G576" s="3">
        <f t="shared" si="61"/>
        <v>-5.5302135068016081E-2</v>
      </c>
      <c r="H576" s="3">
        <f t="shared" si="62"/>
        <v>1.8197077005501158E-2</v>
      </c>
      <c r="I576" s="4">
        <f t="shared" si="63"/>
        <v>0</v>
      </c>
    </row>
    <row r="577" spans="1:9" x14ac:dyDescent="0.3">
      <c r="A577" s="1" t="s">
        <v>577</v>
      </c>
      <c r="B577" s="1">
        <v>2089.459961</v>
      </c>
      <c r="C577" s="2">
        <f t="shared" si="57"/>
        <v>-1.1908003217775753E-2</v>
      </c>
      <c r="D577" s="5">
        <f t="shared" si="59"/>
        <v>3.8573625198932729E-5</v>
      </c>
      <c r="E577" s="5">
        <f t="shared" si="58"/>
        <v>1.4180054063455769E-4</v>
      </c>
      <c r="F577" s="6">
        <f t="shared" si="60"/>
        <v>2.5789306647403172E-5</v>
      </c>
      <c r="G577" s="3">
        <f t="shared" si="61"/>
        <v>-3.7358935346960026E-2</v>
      </c>
      <c r="H577" s="3">
        <f t="shared" si="62"/>
        <v>2.173180911124881E-2</v>
      </c>
      <c r="I577" s="4">
        <f t="shared" si="63"/>
        <v>0</v>
      </c>
    </row>
    <row r="578" spans="1:9" x14ac:dyDescent="0.3">
      <c r="A578" s="1" t="s">
        <v>578</v>
      </c>
      <c r="B578" s="1">
        <v>2080.1499020000001</v>
      </c>
      <c r="C578" s="2">
        <f t="shared" si="57"/>
        <v>-4.46568133609649E-3</v>
      </c>
      <c r="D578" s="5">
        <f t="shared" si="59"/>
        <v>3.9392482531642273E-5</v>
      </c>
      <c r="E578" s="5">
        <f t="shared" si="58"/>
        <v>1.9942309795560532E-5</v>
      </c>
      <c r="F578" s="6">
        <f t="shared" si="60"/>
        <v>6.7477161520907724E-5</v>
      </c>
      <c r="G578" s="3">
        <f t="shared" si="61"/>
        <v>-6.0430064922880458E-2</v>
      </c>
      <c r="H578" s="3">
        <f t="shared" si="62"/>
        <v>2.0300244054910155E-2</v>
      </c>
      <c r="I578" s="4">
        <f t="shared" si="63"/>
        <v>0</v>
      </c>
    </row>
    <row r="579" spans="1:9" x14ac:dyDescent="0.3">
      <c r="A579" s="1" t="s">
        <v>579</v>
      </c>
      <c r="B579" s="1">
        <v>2088</v>
      </c>
      <c r="C579" s="2">
        <f t="shared" si="57"/>
        <v>3.7667106347277534E-3</v>
      </c>
      <c r="D579" s="5">
        <f t="shared" si="59"/>
        <v>3.9730713754230565E-5</v>
      </c>
      <c r="E579" s="5">
        <f t="shared" si="58"/>
        <v>1.4188109005771154E-5</v>
      </c>
      <c r="F579" s="6">
        <f t="shared" si="60"/>
        <v>3.3946434165539386E-5</v>
      </c>
      <c r="G579" s="3">
        <f t="shared" si="61"/>
        <v>-4.2861931596071975E-2</v>
      </c>
      <c r="H579" s="3">
        <f t="shared" si="62"/>
        <v>4.6957111153571943E-3</v>
      </c>
      <c r="I579" s="4">
        <f t="shared" si="63"/>
        <v>0</v>
      </c>
    </row>
    <row r="580" spans="1:9" x14ac:dyDescent="0.3">
      <c r="A580" s="1" t="s">
        <v>580</v>
      </c>
      <c r="B580" s="1">
        <v>2116.1000979999999</v>
      </c>
      <c r="C580" s="2">
        <f t="shared" ref="C580:C643" si="64">LN(B580/B579)</f>
        <v>1.3368148149806192E-2</v>
      </c>
      <c r="D580" s="5">
        <f t="shared" si="59"/>
        <v>4.7363284284708079E-5</v>
      </c>
      <c r="E580" s="5">
        <f t="shared" ref="E580:E643" si="65">C580^2</f>
        <v>1.7870738495516671E-4</v>
      </c>
      <c r="F580" s="6">
        <f t="shared" si="60"/>
        <v>3.257878442466193E-5</v>
      </c>
      <c r="G580" s="3">
        <f t="shared" si="61"/>
        <v>-4.1989634673136621E-2</v>
      </c>
      <c r="H580" s="3">
        <f t="shared" si="62"/>
        <v>-5.3693738700793083E-4</v>
      </c>
      <c r="I580" s="4">
        <f t="shared" si="63"/>
        <v>0</v>
      </c>
    </row>
    <row r="581" spans="1:9" x14ac:dyDescent="0.3">
      <c r="A581" s="1" t="s">
        <v>581</v>
      </c>
      <c r="B581" s="1">
        <v>2105.330078</v>
      </c>
      <c r="C581" s="2">
        <f t="shared" si="64"/>
        <v>-5.1025566779002406E-3</v>
      </c>
      <c r="D581" s="5">
        <f t="shared" si="59"/>
        <v>4.764698738318762E-5</v>
      </c>
      <c r="E581" s="5">
        <f t="shared" si="65"/>
        <v>2.603608465118434E-5</v>
      </c>
      <c r="F581" s="6">
        <f t="shared" si="60"/>
        <v>8.41396324724365E-5</v>
      </c>
      <c r="G581" s="3">
        <f t="shared" si="61"/>
        <v>-6.7479982839990252E-2</v>
      </c>
      <c r="H581" s="3">
        <f t="shared" si="62"/>
        <v>1.1537977872355248E-2</v>
      </c>
      <c r="I581" s="4">
        <f t="shared" si="63"/>
        <v>0</v>
      </c>
    </row>
    <row r="582" spans="1:9" x14ac:dyDescent="0.3">
      <c r="A582" s="1" t="s">
        <v>582</v>
      </c>
      <c r="B582" s="1">
        <v>2099.1201169999999</v>
      </c>
      <c r="C582" s="2">
        <f t="shared" si="64"/>
        <v>-2.9539964693172764E-3</v>
      </c>
      <c r="D582" s="5">
        <f t="shared" si="59"/>
        <v>4.7010547865271832E-5</v>
      </c>
      <c r="E582" s="5">
        <f t="shared" si="65"/>
        <v>8.7260951407389345E-6</v>
      </c>
      <c r="F582" s="6">
        <f t="shared" si="60"/>
        <v>4.1595934618226701E-5</v>
      </c>
      <c r="G582" s="3">
        <f t="shared" si="61"/>
        <v>-4.7446054305377336E-2</v>
      </c>
      <c r="H582" s="3">
        <f t="shared" si="62"/>
        <v>1.0575415570848592E-2</v>
      </c>
      <c r="I582" s="4">
        <f t="shared" si="63"/>
        <v>0</v>
      </c>
    </row>
    <row r="583" spans="1:9" x14ac:dyDescent="0.3">
      <c r="A583" s="1" t="s">
        <v>583</v>
      </c>
      <c r="B583" s="1">
        <v>2098.4799800000001</v>
      </c>
      <c r="C583" s="2">
        <f t="shared" si="64"/>
        <v>-3.0500142470446046E-4</v>
      </c>
      <c r="D583" s="5">
        <f t="shared" si="59"/>
        <v>4.6903099488271491E-5</v>
      </c>
      <c r="E583" s="5">
        <f t="shared" si="65"/>
        <v>9.3025869071750669E-8</v>
      </c>
      <c r="F583" s="6">
        <f t="shared" si="60"/>
        <v>3.6290901102402622E-5</v>
      </c>
      <c r="G583" s="3">
        <f t="shared" si="61"/>
        <v>-4.4317324555306424E-2</v>
      </c>
      <c r="H583" s="3">
        <f t="shared" si="62"/>
        <v>-6.4847040307885705E-3</v>
      </c>
      <c r="I583" s="4">
        <f t="shared" si="63"/>
        <v>0</v>
      </c>
    </row>
    <row r="584" spans="1:9" x14ac:dyDescent="0.3">
      <c r="A584" s="1" t="s">
        <v>584</v>
      </c>
      <c r="B584" s="1">
        <v>2121.1000979999999</v>
      </c>
      <c r="C584" s="2">
        <f t="shared" si="64"/>
        <v>1.0721604647198088E-2</v>
      </c>
      <c r="D584" s="5">
        <f t="shared" si="59"/>
        <v>5.1224536371609213E-5</v>
      </c>
      <c r="E584" s="5">
        <f t="shared" si="65"/>
        <v>1.1495280621081963E-4</v>
      </c>
      <c r="F584" s="6">
        <f t="shared" si="60"/>
        <v>3.3796278874895561E-5</v>
      </c>
      <c r="G584" s="3">
        <f t="shared" si="61"/>
        <v>-4.2767030927269981E-2</v>
      </c>
      <c r="H584" s="3">
        <f t="shared" si="62"/>
        <v>-5.1954793987840052E-3</v>
      </c>
      <c r="I584" s="4">
        <f t="shared" si="63"/>
        <v>0</v>
      </c>
    </row>
    <row r="585" spans="1:9" x14ac:dyDescent="0.3">
      <c r="A585" s="1" t="s">
        <v>585</v>
      </c>
      <c r="B585" s="1">
        <v>2122.7299800000001</v>
      </c>
      <c r="C585" s="2">
        <f t="shared" si="64"/>
        <v>7.6811844498031457E-4</v>
      </c>
      <c r="D585" s="5">
        <f t="shared" si="59"/>
        <v>5.1167593739876119E-5</v>
      </c>
      <c r="E585" s="5">
        <f t="shared" si="65"/>
        <v>5.9000594551897649E-7</v>
      </c>
      <c r="F585" s="6">
        <f t="shared" si="60"/>
        <v>6.9068451926588122E-5</v>
      </c>
      <c r="G585" s="3">
        <f t="shared" si="61"/>
        <v>-6.1138463371518147E-2</v>
      </c>
      <c r="H585" s="3">
        <f t="shared" si="62"/>
        <v>-9.2478967918838417E-3</v>
      </c>
      <c r="I585" s="4">
        <f t="shared" si="63"/>
        <v>0</v>
      </c>
    </row>
    <row r="586" spans="1:9" x14ac:dyDescent="0.3">
      <c r="A586" s="1" t="s">
        <v>586</v>
      </c>
      <c r="B586" s="1">
        <v>2129.1999510000001</v>
      </c>
      <c r="C586" s="2">
        <f t="shared" si="64"/>
        <v>3.0433126126717365E-3</v>
      </c>
      <c r="D586" s="5">
        <f t="shared" si="59"/>
        <v>4.4089099978698928E-5</v>
      </c>
      <c r="E586" s="5">
        <f t="shared" si="65"/>
        <v>9.2617516584468715E-6</v>
      </c>
      <c r="F586" s="6">
        <f t="shared" si="60"/>
        <v>3.7005869157456119E-5</v>
      </c>
      <c r="G586" s="3">
        <f t="shared" si="61"/>
        <v>-4.4751743788322071E-2</v>
      </c>
      <c r="H586" s="3">
        <f t="shared" si="62"/>
        <v>-6.4876860792008623E-3</v>
      </c>
      <c r="I586" s="4">
        <f t="shared" si="63"/>
        <v>0</v>
      </c>
    </row>
    <row r="587" spans="1:9" x14ac:dyDescent="0.3">
      <c r="A587" s="1" t="s">
        <v>587</v>
      </c>
      <c r="B587" s="1">
        <v>2127.830078</v>
      </c>
      <c r="C587" s="2">
        <f t="shared" si="64"/>
        <v>-6.4358157586455564E-4</v>
      </c>
      <c r="D587" s="5">
        <f t="shared" si="59"/>
        <v>4.072258688819922E-5</v>
      </c>
      <c r="E587" s="5">
        <f t="shared" si="65"/>
        <v>4.1419724479230477E-7</v>
      </c>
      <c r="F587" s="6">
        <f t="shared" si="60"/>
        <v>3.4337442449028356E-5</v>
      </c>
      <c r="G587" s="3">
        <f t="shared" si="61"/>
        <v>-4.3108075063327221E-2</v>
      </c>
      <c r="H587" s="3">
        <f t="shared" si="62"/>
        <v>-1.421729884177448E-2</v>
      </c>
      <c r="I587" s="4">
        <f t="shared" si="63"/>
        <v>0</v>
      </c>
    </row>
    <row r="588" spans="1:9" x14ac:dyDescent="0.3">
      <c r="A588" s="1" t="s">
        <v>588</v>
      </c>
      <c r="B588" s="1">
        <v>2125.8500979999999</v>
      </c>
      <c r="C588" s="2">
        <f t="shared" si="64"/>
        <v>-9.3094923034876148E-4</v>
      </c>
      <c r="D588" s="5">
        <f t="shared" si="59"/>
        <v>4.0621397328434371E-5</v>
      </c>
      <c r="E588" s="5">
        <f t="shared" si="65"/>
        <v>8.6666646948695132E-7</v>
      </c>
      <c r="F588" s="6">
        <f t="shared" si="60"/>
        <v>2.943623778804528E-5</v>
      </c>
      <c r="G588" s="3">
        <f t="shared" si="61"/>
        <v>-3.9913132094125808E-2</v>
      </c>
      <c r="H588" s="3">
        <f t="shared" si="62"/>
        <v>-1.7989659764810515E-2</v>
      </c>
      <c r="I588" s="4">
        <f t="shared" si="63"/>
        <v>0</v>
      </c>
    </row>
    <row r="589" spans="1:9" x14ac:dyDescent="0.3">
      <c r="A589" s="1" t="s">
        <v>589</v>
      </c>
      <c r="B589" s="1">
        <v>2130.820068</v>
      </c>
      <c r="C589" s="2">
        <f t="shared" si="64"/>
        <v>2.3351455783891246E-3</v>
      </c>
      <c r="D589" s="5">
        <f t="shared" si="59"/>
        <v>3.9765047220753162E-5</v>
      </c>
      <c r="E589" s="5">
        <f t="shared" si="65"/>
        <v>5.4529048722702795E-6</v>
      </c>
      <c r="F589" s="6">
        <f t="shared" si="60"/>
        <v>2.9490072687929095E-5</v>
      </c>
      <c r="G589" s="3">
        <f t="shared" si="61"/>
        <v>-3.9949613283634069E-2</v>
      </c>
      <c r="H589" s="3">
        <f t="shared" si="62"/>
        <v>-2.2248835396419208E-2</v>
      </c>
      <c r="I589" s="4">
        <f t="shared" si="63"/>
        <v>0</v>
      </c>
    </row>
    <row r="590" spans="1:9" x14ac:dyDescent="0.3">
      <c r="A590" s="1" t="s">
        <v>590</v>
      </c>
      <c r="B590" s="1">
        <v>2126.0600589999999</v>
      </c>
      <c r="C590" s="2">
        <f t="shared" si="64"/>
        <v>-2.2363847897467698E-3</v>
      </c>
      <c r="D590" s="5">
        <f t="shared" si="59"/>
        <v>3.992346489303244E-5</v>
      </c>
      <c r="E590" s="5">
        <f t="shared" si="65"/>
        <v>5.0014169278107039E-6</v>
      </c>
      <c r="F590" s="6">
        <f t="shared" si="60"/>
        <v>3.0157647363177956E-5</v>
      </c>
      <c r="G590" s="3">
        <f t="shared" si="61"/>
        <v>-4.0399257891511248E-2</v>
      </c>
      <c r="H590" s="3">
        <f t="shared" si="62"/>
        <v>-1.1495364719625813E-2</v>
      </c>
      <c r="I590" s="4">
        <f t="shared" si="63"/>
        <v>0</v>
      </c>
    </row>
    <row r="591" spans="1:9" x14ac:dyDescent="0.3">
      <c r="A591" s="1" t="s">
        <v>591</v>
      </c>
      <c r="B591" s="1">
        <v>2104.1999510000001</v>
      </c>
      <c r="C591" s="2">
        <f t="shared" si="64"/>
        <v>-1.0335205180265266E-2</v>
      </c>
      <c r="D591" s="5">
        <f t="shared" si="59"/>
        <v>4.5005242955141438E-5</v>
      </c>
      <c r="E591" s="5">
        <f t="shared" si="65"/>
        <v>1.0681646611818199E-4</v>
      </c>
      <c r="F591" s="6">
        <f t="shared" si="60"/>
        <v>3.0145291462770352E-5</v>
      </c>
      <c r="G591" s="3">
        <f t="shared" si="61"/>
        <v>-4.0390981046500567E-2</v>
      </c>
      <c r="H591" s="3">
        <f t="shared" si="62"/>
        <v>-8.6457916735478303E-3</v>
      </c>
      <c r="I591" s="4">
        <f t="shared" si="63"/>
        <v>0</v>
      </c>
    </row>
    <row r="592" spans="1:9" x14ac:dyDescent="0.3">
      <c r="A592" s="1" t="s">
        <v>592</v>
      </c>
      <c r="B592" s="1">
        <v>2123.4799800000001</v>
      </c>
      <c r="C592" s="2">
        <f t="shared" si="64"/>
        <v>9.1209187900458677E-3</v>
      </c>
      <c r="D592" s="5">
        <f t="shared" si="59"/>
        <v>4.8288235985300097E-5</v>
      </c>
      <c r="E592" s="5">
        <f t="shared" si="65"/>
        <v>8.3191159574611781E-5</v>
      </c>
      <c r="F592" s="6">
        <f t="shared" si="60"/>
        <v>6.2312385440792804E-5</v>
      </c>
      <c r="G592" s="3">
        <f t="shared" si="61"/>
        <v>-5.8071339897813462E-2</v>
      </c>
      <c r="H592" s="3">
        <f t="shared" si="62"/>
        <v>-5.6411113092144473E-3</v>
      </c>
      <c r="I592" s="4">
        <f t="shared" si="63"/>
        <v>0</v>
      </c>
    </row>
    <row r="593" spans="1:9" x14ac:dyDescent="0.3">
      <c r="A593" s="1" t="s">
        <v>593</v>
      </c>
      <c r="B593" s="1">
        <v>2120.790039</v>
      </c>
      <c r="C593" s="2">
        <f t="shared" si="64"/>
        <v>-1.2675637262110088E-3</v>
      </c>
      <c r="D593" s="5">
        <f t="shared" si="59"/>
        <v>4.8079606692034703E-5</v>
      </c>
      <c r="E593" s="5">
        <f t="shared" si="65"/>
        <v>1.6067178000059375E-6</v>
      </c>
      <c r="F593" s="6">
        <f t="shared" si="60"/>
        <v>5.8061054590307371E-5</v>
      </c>
      <c r="G593" s="3">
        <f t="shared" si="61"/>
        <v>-5.6055356389771216E-2</v>
      </c>
      <c r="H593" s="3">
        <f t="shared" si="62"/>
        <v>-6.3214710092871357E-3</v>
      </c>
      <c r="I593" s="4">
        <f t="shared" si="63"/>
        <v>0</v>
      </c>
    </row>
    <row r="594" spans="1:9" x14ac:dyDescent="0.3">
      <c r="A594" s="1" t="s">
        <v>594</v>
      </c>
      <c r="B594" s="1">
        <v>2107.389893</v>
      </c>
      <c r="C594" s="2">
        <f t="shared" si="64"/>
        <v>-6.3385149544391154E-3</v>
      </c>
      <c r="D594" s="5">
        <f t="shared" si="59"/>
        <v>4.9405461400823221E-5</v>
      </c>
      <c r="E594" s="5">
        <f t="shared" si="65"/>
        <v>4.0176771827648299E-5</v>
      </c>
      <c r="F594" s="6">
        <f t="shared" si="60"/>
        <v>3.5067197802266647E-5</v>
      </c>
      <c r="G594" s="3">
        <f t="shared" si="61"/>
        <v>-4.3563743238932973E-2</v>
      </c>
      <c r="H594" s="3">
        <f t="shared" si="62"/>
        <v>-1.3012103334176199E-2</v>
      </c>
      <c r="I594" s="4">
        <f t="shared" si="63"/>
        <v>0</v>
      </c>
    </row>
    <row r="595" spans="1:9" x14ac:dyDescent="0.3">
      <c r="A595" s="1" t="s">
        <v>595</v>
      </c>
      <c r="B595" s="1">
        <v>2111.7299800000001</v>
      </c>
      <c r="C595" s="2">
        <f t="shared" si="64"/>
        <v>2.0573430769848127E-3</v>
      </c>
      <c r="D595" s="5">
        <f t="shared" si="59"/>
        <v>4.406339654032821E-5</v>
      </c>
      <c r="E595" s="5">
        <f t="shared" si="65"/>
        <v>4.2326605364173367E-6</v>
      </c>
      <c r="F595" s="6">
        <f t="shared" si="60"/>
        <v>4.6821428320334242E-5</v>
      </c>
      <c r="G595" s="3">
        <f t="shared" si="61"/>
        <v>-5.0338119470320589E-2</v>
      </c>
      <c r="H595" s="3">
        <f t="shared" si="62"/>
        <v>-6.3292682402182315E-3</v>
      </c>
      <c r="I595" s="4">
        <f t="shared" si="63"/>
        <v>0</v>
      </c>
    </row>
    <row r="596" spans="1:9" x14ac:dyDescent="0.3">
      <c r="A596" s="1" t="s">
        <v>596</v>
      </c>
      <c r="B596" s="1">
        <v>2109.6000979999999</v>
      </c>
      <c r="C596" s="2">
        <f t="shared" si="64"/>
        <v>-1.0091047804279632E-3</v>
      </c>
      <c r="D596" s="5">
        <f t="shared" si="59"/>
        <v>3.8583981582871902E-5</v>
      </c>
      <c r="E596" s="5">
        <f t="shared" si="65"/>
        <v>1.0182924578825678E-6</v>
      </c>
      <c r="F596" s="6">
        <f t="shared" si="60"/>
        <v>3.2910790459233166E-5</v>
      </c>
      <c r="G596" s="3">
        <f t="shared" si="61"/>
        <v>-4.2203047710789823E-2</v>
      </c>
      <c r="H596" s="3">
        <f t="shared" si="62"/>
        <v>-6.4682131455610073E-3</v>
      </c>
      <c r="I596" s="4">
        <f t="shared" si="63"/>
        <v>0</v>
      </c>
    </row>
    <row r="597" spans="1:9" x14ac:dyDescent="0.3">
      <c r="A597" s="1" t="s">
        <v>597</v>
      </c>
      <c r="B597" s="1">
        <v>2114.070068</v>
      </c>
      <c r="C597" s="2">
        <f t="shared" si="64"/>
        <v>2.116629136818338E-3</v>
      </c>
      <c r="D597" s="5">
        <f t="shared" si="59"/>
        <v>3.83776804088855E-5</v>
      </c>
      <c r="E597" s="5">
        <f t="shared" si="65"/>
        <v>4.4801189028283422E-6</v>
      </c>
      <c r="F597" s="6">
        <f t="shared" si="60"/>
        <v>2.806558862787489E-5</v>
      </c>
      <c r="G597" s="3">
        <f t="shared" si="61"/>
        <v>-3.8972811394542492E-2</v>
      </c>
      <c r="H597" s="3">
        <f t="shared" si="62"/>
        <v>1.2046348984292358E-2</v>
      </c>
      <c r="I597" s="4">
        <f t="shared" si="63"/>
        <v>0</v>
      </c>
    </row>
    <row r="598" spans="1:9" x14ac:dyDescent="0.3">
      <c r="A598" s="1" t="s">
        <v>598</v>
      </c>
      <c r="B598" s="1">
        <v>2095.8400879999999</v>
      </c>
      <c r="C598" s="2">
        <f t="shared" si="64"/>
        <v>-8.6605619929224897E-3</v>
      </c>
      <c r="D598" s="5">
        <f t="shared" si="59"/>
        <v>3.5015882195432973E-5</v>
      </c>
      <c r="E598" s="5">
        <f t="shared" si="65"/>
        <v>7.5005334033253563E-5</v>
      </c>
      <c r="F598" s="6">
        <f t="shared" si="60"/>
        <v>2.8886363187189494E-5</v>
      </c>
      <c r="G598" s="3">
        <f t="shared" si="61"/>
        <v>-3.9538582178191964E-2</v>
      </c>
      <c r="H598" s="3">
        <f t="shared" si="62"/>
        <v>8.1659490904007915E-3</v>
      </c>
      <c r="I598" s="4">
        <f t="shared" si="63"/>
        <v>0</v>
      </c>
    </row>
    <row r="599" spans="1:9" x14ac:dyDescent="0.3">
      <c r="A599" s="1" t="s">
        <v>599</v>
      </c>
      <c r="B599" s="1">
        <v>2092.830078</v>
      </c>
      <c r="C599" s="2">
        <f t="shared" si="64"/>
        <v>-1.4372153446468713E-3</v>
      </c>
      <c r="D599" s="5">
        <f t="shared" si="59"/>
        <v>3.4056240970289045E-5</v>
      </c>
      <c r="E599" s="5">
        <f t="shared" si="65"/>
        <v>2.0655879468884252E-6</v>
      </c>
      <c r="F599" s="6">
        <f t="shared" si="60"/>
        <v>4.6212928710022741E-5</v>
      </c>
      <c r="G599" s="3">
        <f t="shared" si="61"/>
        <v>-5.0009948163188822E-2</v>
      </c>
      <c r="H599" s="3">
        <f t="shared" si="62"/>
        <v>2.0737877766305573E-2</v>
      </c>
      <c r="I599" s="4">
        <f t="shared" si="63"/>
        <v>0</v>
      </c>
    </row>
    <row r="600" spans="1:9" x14ac:dyDescent="0.3">
      <c r="A600" s="1" t="s">
        <v>600</v>
      </c>
      <c r="B600" s="1">
        <v>2079.280029</v>
      </c>
      <c r="C600" s="2">
        <f t="shared" si="64"/>
        <v>-6.4955604213555807E-3</v>
      </c>
      <c r="D600" s="5">
        <f t="shared" ref="D600:D663" si="66">_xlfn.STDEV.S(C580:C600) ^ 2</f>
        <v>3.5502687656479664E-5</v>
      </c>
      <c r="E600" s="5">
        <f t="shared" si="65"/>
        <v>4.2192305187481086E-5</v>
      </c>
      <c r="F600" s="6">
        <f t="shared" ref="F600:F663" si="67">D599*lambda+E599*(1-lambda)</f>
        <v>2.509885812373687E-5</v>
      </c>
      <c r="G600" s="3">
        <f t="shared" ref="G600:G663" si="68">SQRT(F600 * 10)*Factor</f>
        <v>-3.6855443357213122E-2</v>
      </c>
      <c r="H600" s="3">
        <f t="shared" si="62"/>
        <v>2.0955278452129772E-2</v>
      </c>
      <c r="I600" s="4">
        <f t="shared" si="63"/>
        <v>0</v>
      </c>
    </row>
    <row r="601" spans="1:9" x14ac:dyDescent="0.3">
      <c r="A601" s="1" t="s">
        <v>601</v>
      </c>
      <c r="B601" s="1">
        <v>2080.1499020000001</v>
      </c>
      <c r="C601" s="2">
        <f t="shared" si="64"/>
        <v>4.1826549652815233E-4</v>
      </c>
      <c r="D601" s="5">
        <f t="shared" si="66"/>
        <v>2.5918710090127443E-5</v>
      </c>
      <c r="E601" s="5">
        <f t="shared" si="65"/>
        <v>1.7494602558594181E-7</v>
      </c>
      <c r="F601" s="6">
        <f t="shared" si="67"/>
        <v>3.7375780565160061E-5</v>
      </c>
      <c r="G601" s="3">
        <f t="shared" si="68"/>
        <v>-4.497485727569335E-2</v>
      </c>
      <c r="H601" s="3">
        <f t="shared" ref="H601:H664" si="69">LN(B612/B602)</f>
        <v>1.6043209193317993E-3</v>
      </c>
      <c r="I601" s="4">
        <f t="shared" ref="I601:I664" si="70">IF(H601&lt;G601, 1, 0)</f>
        <v>0</v>
      </c>
    </row>
    <row r="602" spans="1:9" x14ac:dyDescent="0.3">
      <c r="A602" s="1" t="s">
        <v>602</v>
      </c>
      <c r="B602" s="1">
        <v>2105.1999510000001</v>
      </c>
      <c r="C602" s="2">
        <f t="shared" si="64"/>
        <v>1.1970491836123859E-2</v>
      </c>
      <c r="D602" s="5">
        <f t="shared" si="66"/>
        <v>3.2480586180971188E-5</v>
      </c>
      <c r="E602" s="5">
        <f t="shared" si="65"/>
        <v>1.4329267479870796E-4</v>
      </c>
      <c r="F602" s="6">
        <f t="shared" si="67"/>
        <v>1.871045615205582E-5</v>
      </c>
      <c r="G602" s="3">
        <f t="shared" si="68"/>
        <v>-3.1821221449183451E-2</v>
      </c>
      <c r="H602" s="3">
        <f t="shared" si="69"/>
        <v>-3.1107996228655569E-3</v>
      </c>
      <c r="I602" s="4">
        <f t="shared" si="70"/>
        <v>0</v>
      </c>
    </row>
    <row r="603" spans="1:9" x14ac:dyDescent="0.3">
      <c r="A603" s="1" t="s">
        <v>603</v>
      </c>
      <c r="B603" s="1">
        <v>2108.860107</v>
      </c>
      <c r="C603" s="2">
        <f t="shared" si="64"/>
        <v>1.7371166381222091E-3</v>
      </c>
      <c r="D603" s="5">
        <f t="shared" si="66"/>
        <v>3.2144144362640903E-5</v>
      </c>
      <c r="E603" s="5">
        <f t="shared" si="65"/>
        <v>3.017574214441006E-6</v>
      </c>
      <c r="F603" s="6">
        <f t="shared" si="67"/>
        <v>6.350797099393749E-5</v>
      </c>
      <c r="G603" s="3">
        <f t="shared" si="68"/>
        <v>-5.8625799316482735E-2</v>
      </c>
      <c r="H603" s="3">
        <f t="shared" si="69"/>
        <v>3.5179189819560122E-3</v>
      </c>
      <c r="I603" s="4">
        <f t="shared" si="70"/>
        <v>0</v>
      </c>
    </row>
    <row r="604" spans="1:9" x14ac:dyDescent="0.3">
      <c r="A604" s="1" t="s">
        <v>604</v>
      </c>
      <c r="B604" s="1">
        <v>2094.110107</v>
      </c>
      <c r="C604" s="2">
        <f t="shared" si="64"/>
        <v>-7.0188746545117725E-3</v>
      </c>
      <c r="D604" s="5">
        <f t="shared" si="66"/>
        <v>3.4643401737672656E-5</v>
      </c>
      <c r="E604" s="5">
        <f t="shared" si="65"/>
        <v>4.9264601415747757E-5</v>
      </c>
      <c r="F604" s="6">
        <f t="shared" si="67"/>
        <v>2.3988704721144929E-5</v>
      </c>
      <c r="G604" s="3">
        <f t="shared" si="68"/>
        <v>-3.6031144512570119E-2</v>
      </c>
      <c r="H604" s="3">
        <f t="shared" si="69"/>
        <v>-1.2935760962194674E-2</v>
      </c>
      <c r="I604" s="4">
        <f t="shared" si="70"/>
        <v>0</v>
      </c>
    </row>
    <row r="605" spans="1:9" x14ac:dyDescent="0.3">
      <c r="A605" s="1" t="s">
        <v>605</v>
      </c>
      <c r="B605" s="1">
        <v>2084.429932</v>
      </c>
      <c r="C605" s="2">
        <f t="shared" si="64"/>
        <v>-4.6332892479042445E-3</v>
      </c>
      <c r="D605" s="5">
        <f t="shared" si="66"/>
        <v>2.9255345411466872E-5</v>
      </c>
      <c r="E605" s="5">
        <f t="shared" si="65"/>
        <v>2.146736925474508E-5</v>
      </c>
      <c r="F605" s="6">
        <f t="shared" si="67"/>
        <v>3.873733764753369E-5</v>
      </c>
      <c r="G605" s="3">
        <f t="shared" si="68"/>
        <v>-4.5786720988574753E-2</v>
      </c>
      <c r="H605" s="3">
        <f t="shared" si="69"/>
        <v>-1.5954529332770723E-2</v>
      </c>
      <c r="I605" s="4">
        <f t="shared" si="70"/>
        <v>0</v>
      </c>
    </row>
    <row r="606" spans="1:9" x14ac:dyDescent="0.3">
      <c r="A606" s="1" t="s">
        <v>606</v>
      </c>
      <c r="B606" s="1">
        <v>2096.290039</v>
      </c>
      <c r="C606" s="2">
        <f t="shared" si="64"/>
        <v>5.6737303135299989E-3</v>
      </c>
      <c r="D606" s="5">
        <f t="shared" si="66"/>
        <v>3.1185495083866461E-5</v>
      </c>
      <c r="E606" s="5">
        <f t="shared" si="65"/>
        <v>3.2191215670669221E-5</v>
      </c>
      <c r="F606" s="6">
        <f t="shared" si="67"/>
        <v>2.7074712087584772E-5</v>
      </c>
      <c r="G606" s="3">
        <f t="shared" si="68"/>
        <v>-3.8278647255251805E-2</v>
      </c>
      <c r="H606" s="3">
        <f t="shared" si="69"/>
        <v>-1.1020116864953473E-2</v>
      </c>
      <c r="I606" s="4">
        <f t="shared" si="70"/>
        <v>0</v>
      </c>
    </row>
    <row r="607" spans="1:9" x14ac:dyDescent="0.3">
      <c r="A607" s="1" t="s">
        <v>607</v>
      </c>
      <c r="B607" s="1">
        <v>2100.4399410000001</v>
      </c>
      <c r="C607" s="2">
        <f t="shared" si="64"/>
        <v>1.9776842314756056E-3</v>
      </c>
      <c r="D607" s="5">
        <f t="shared" si="66"/>
        <v>3.0851663481261793E-5</v>
      </c>
      <c r="E607" s="5">
        <f t="shared" si="65"/>
        <v>3.9112349194272562E-6</v>
      </c>
      <c r="F607" s="6">
        <f t="shared" si="67"/>
        <v>3.1467096848171236E-5</v>
      </c>
      <c r="G607" s="3">
        <f t="shared" si="68"/>
        <v>-4.1267009365117006E-2</v>
      </c>
      <c r="H607" s="3">
        <f t="shared" si="69"/>
        <v>-2.1182187394551459E-2</v>
      </c>
      <c r="I607" s="4">
        <f t="shared" si="70"/>
        <v>0</v>
      </c>
    </row>
    <row r="608" spans="1:9" x14ac:dyDescent="0.3">
      <c r="A608" s="1" t="s">
        <v>608</v>
      </c>
      <c r="B608" s="1">
        <v>2121.23999</v>
      </c>
      <c r="C608" s="2">
        <f t="shared" si="64"/>
        <v>9.8540001369309162E-3</v>
      </c>
      <c r="D608" s="5">
        <f t="shared" si="66"/>
        <v>3.6103457887514664E-5</v>
      </c>
      <c r="E608" s="5">
        <f t="shared" si="65"/>
        <v>9.7101318698634517E-5</v>
      </c>
      <c r="F608" s="6">
        <f t="shared" si="67"/>
        <v>2.3308343483948123E-5</v>
      </c>
      <c r="G608" s="3">
        <f t="shared" si="68"/>
        <v>-3.551651648147388E-2</v>
      </c>
      <c r="H608" s="3">
        <f t="shared" si="69"/>
        <v>-1.973380459866815E-2</v>
      </c>
      <c r="I608" s="4">
        <f t="shared" si="70"/>
        <v>0</v>
      </c>
    </row>
    <row r="609" spans="1:9" x14ac:dyDescent="0.3">
      <c r="A609" s="1" t="s">
        <v>609</v>
      </c>
      <c r="B609" s="1">
        <v>2109.98999</v>
      </c>
      <c r="C609" s="2">
        <f t="shared" si="64"/>
        <v>-5.3176152385387195E-3</v>
      </c>
      <c r="D609" s="5">
        <f t="shared" si="66"/>
        <v>3.7363364657091911E-5</v>
      </c>
      <c r="E609" s="5">
        <f t="shared" si="65"/>
        <v>2.8277031825139204E-5</v>
      </c>
      <c r="F609" s="6">
        <f t="shared" si="67"/>
        <v>5.318285891462823E-5</v>
      </c>
      <c r="G609" s="3">
        <f t="shared" si="68"/>
        <v>-5.3648860005374312E-2</v>
      </c>
      <c r="H609" s="3">
        <f t="shared" si="69"/>
        <v>-1.9747612320090903E-2</v>
      </c>
      <c r="I609" s="4">
        <f t="shared" si="70"/>
        <v>0</v>
      </c>
    </row>
    <row r="610" spans="1:9" x14ac:dyDescent="0.3">
      <c r="A610" s="1" t="s">
        <v>610</v>
      </c>
      <c r="B610" s="1">
        <v>2122.8500979999999</v>
      </c>
      <c r="C610" s="2">
        <f t="shared" si="64"/>
        <v>6.0763682545493542E-3</v>
      </c>
      <c r="D610" s="5">
        <f t="shared" si="66"/>
        <v>3.9036917762165178E-5</v>
      </c>
      <c r="E610" s="5">
        <f t="shared" si="65"/>
        <v>3.6922251164895166E-5</v>
      </c>
      <c r="F610" s="6">
        <f t="shared" si="67"/>
        <v>3.481919146414515E-5</v>
      </c>
      <c r="G610" s="3">
        <f t="shared" si="68"/>
        <v>-4.340942160160878E-2</v>
      </c>
      <c r="H610" s="3">
        <f t="shared" si="69"/>
        <v>-3.7176243325900096E-2</v>
      </c>
      <c r="I610" s="4">
        <f t="shared" si="70"/>
        <v>0</v>
      </c>
    </row>
    <row r="611" spans="1:9" x14ac:dyDescent="0.3">
      <c r="A611" s="1" t="s">
        <v>611</v>
      </c>
      <c r="B611" s="1">
        <v>2124.1999510000001</v>
      </c>
      <c r="C611" s="2">
        <f t="shared" si="64"/>
        <v>6.356661823521784E-4</v>
      </c>
      <c r="D611" s="5">
        <f t="shared" si="66"/>
        <v>3.8838661062194341E-5</v>
      </c>
      <c r="E611" s="5">
        <f t="shared" si="65"/>
        <v>4.0407149538619293E-7</v>
      </c>
      <c r="F611" s="6">
        <f t="shared" si="67"/>
        <v>3.8444811114929576E-5</v>
      </c>
      <c r="G611" s="3">
        <f t="shared" si="68"/>
        <v>-4.5613513258224617E-2</v>
      </c>
      <c r="H611" s="3">
        <f t="shared" si="69"/>
        <v>-2.7536129927596791E-2</v>
      </c>
      <c r="I611" s="4">
        <f t="shared" si="70"/>
        <v>0</v>
      </c>
    </row>
    <row r="612" spans="1:9" x14ac:dyDescent="0.3">
      <c r="A612" s="1" t="s">
        <v>612</v>
      </c>
      <c r="B612" s="1">
        <v>2108.580078</v>
      </c>
      <c r="C612" s="2">
        <f t="shared" si="64"/>
        <v>-7.3804656966740398E-3</v>
      </c>
      <c r="D612" s="5">
        <f t="shared" si="66"/>
        <v>3.6212930096476289E-5</v>
      </c>
      <c r="E612" s="5">
        <f t="shared" si="65"/>
        <v>5.4471273899782216E-5</v>
      </c>
      <c r="F612" s="6">
        <f t="shared" si="67"/>
        <v>2.8076975983488058E-5</v>
      </c>
      <c r="G612" s="3">
        <f t="shared" si="68"/>
        <v>-3.8980717023406004E-2</v>
      </c>
      <c r="H612" s="3">
        <f t="shared" si="69"/>
        <v>-1.2295139926849125E-2</v>
      </c>
      <c r="I612" s="4">
        <f t="shared" si="70"/>
        <v>0</v>
      </c>
    </row>
    <row r="613" spans="1:9" x14ac:dyDescent="0.3">
      <c r="A613" s="1" t="s">
        <v>613</v>
      </c>
      <c r="B613" s="1">
        <v>2102.3100589999999</v>
      </c>
      <c r="C613" s="2">
        <f t="shared" si="64"/>
        <v>-2.9780039040750291E-3</v>
      </c>
      <c r="D613" s="5">
        <f t="shared" si="66"/>
        <v>3.2268069460631362E-5</v>
      </c>
      <c r="E613" s="5">
        <f t="shared" si="65"/>
        <v>8.8685072526861157E-6</v>
      </c>
      <c r="F613" s="6">
        <f t="shared" si="67"/>
        <v>4.1325266361401951E-5</v>
      </c>
      <c r="G613" s="3">
        <f t="shared" si="68"/>
        <v>-4.7291434624370236E-2</v>
      </c>
      <c r="H613" s="3">
        <f t="shared" si="69"/>
        <v>-8.9971511579121108E-4</v>
      </c>
      <c r="I613" s="4">
        <f t="shared" si="70"/>
        <v>0</v>
      </c>
    </row>
    <row r="614" spans="1:9" x14ac:dyDescent="0.3">
      <c r="A614" s="1" t="s">
        <v>614</v>
      </c>
      <c r="B614" s="1">
        <v>2101.48999</v>
      </c>
      <c r="C614" s="2">
        <f t="shared" si="64"/>
        <v>-3.9015604969013028E-4</v>
      </c>
      <c r="D614" s="5">
        <f t="shared" si="66"/>
        <v>3.2235374380950766E-5</v>
      </c>
      <c r="E614" s="5">
        <f t="shared" si="65"/>
        <v>1.5222174310980741E-7</v>
      </c>
      <c r="F614" s="6">
        <f t="shared" si="67"/>
        <v>2.5716192042406692E-5</v>
      </c>
      <c r="G614" s="3">
        <f t="shared" si="68"/>
        <v>-3.7305940076913319E-2</v>
      </c>
      <c r="H614" s="3">
        <f t="shared" si="69"/>
        <v>2.4630527067544487E-2</v>
      </c>
      <c r="I614" s="4">
        <f t="shared" si="70"/>
        <v>0</v>
      </c>
    </row>
    <row r="615" spans="1:9" x14ac:dyDescent="0.3">
      <c r="A615" s="1" t="s">
        <v>615</v>
      </c>
      <c r="B615" s="1">
        <v>2057.639893</v>
      </c>
      <c r="C615" s="2">
        <f t="shared" si="64"/>
        <v>-2.1086969192055022E-2</v>
      </c>
      <c r="D615" s="5">
        <f t="shared" si="66"/>
        <v>5.1299597809581322E-5</v>
      </c>
      <c r="E615" s="5">
        <f t="shared" si="65"/>
        <v>4.4466026970667761E-4</v>
      </c>
      <c r="F615" s="6">
        <f t="shared" si="67"/>
        <v>2.3252091642355299E-5</v>
      </c>
      <c r="G615" s="3">
        <f t="shared" si="68"/>
        <v>-3.5473633204061265E-2</v>
      </c>
      <c r="H615" s="3">
        <f t="shared" si="69"/>
        <v>2.1240308742235505E-2</v>
      </c>
      <c r="I615" s="4">
        <f t="shared" si="70"/>
        <v>0</v>
      </c>
    </row>
    <row r="616" spans="1:9" x14ac:dyDescent="0.3">
      <c r="A616" s="1" t="s">
        <v>616</v>
      </c>
      <c r="B616" s="1">
        <v>2063.110107</v>
      </c>
      <c r="C616" s="2">
        <f t="shared" si="64"/>
        <v>2.6549619429538794E-3</v>
      </c>
      <c r="D616" s="5">
        <f t="shared" si="66"/>
        <v>5.1507543319373134E-5</v>
      </c>
      <c r="E616" s="5">
        <f t="shared" si="65"/>
        <v>7.0488229185334381E-6</v>
      </c>
      <c r="F616" s="6">
        <f t="shared" si="67"/>
        <v>1.6144058594076829E-4</v>
      </c>
      <c r="G616" s="3">
        <f t="shared" si="68"/>
        <v>-9.3471889250137302E-2</v>
      </c>
      <c r="H616" s="3">
        <f t="shared" si="69"/>
        <v>2.2310945621112393E-2</v>
      </c>
      <c r="I616" s="4">
        <f t="shared" si="70"/>
        <v>0</v>
      </c>
    </row>
    <row r="617" spans="1:9" x14ac:dyDescent="0.3">
      <c r="A617" s="1" t="s">
        <v>617</v>
      </c>
      <c r="B617" s="1">
        <v>2077.419922</v>
      </c>
      <c r="C617" s="2">
        <f t="shared" si="64"/>
        <v>6.9120966992928731E-3</v>
      </c>
      <c r="D617" s="5">
        <f t="shared" si="66"/>
        <v>5.4574697288582143E-5</v>
      </c>
      <c r="E617" s="5">
        <f t="shared" si="65"/>
        <v>4.7777080780375431E-5</v>
      </c>
      <c r="F617" s="6">
        <f t="shared" si="67"/>
        <v>3.905910160713802E-5</v>
      </c>
      <c r="G617" s="3">
        <f t="shared" si="68"/>
        <v>-4.5976486867708347E-2</v>
      </c>
      <c r="H617" s="3">
        <f t="shared" si="69"/>
        <v>2.3724587866028088E-2</v>
      </c>
      <c r="I617" s="4">
        <f t="shared" si="70"/>
        <v>0</v>
      </c>
    </row>
    <row r="618" spans="1:9" x14ac:dyDescent="0.3">
      <c r="A618" s="1" t="s">
        <v>618</v>
      </c>
      <c r="B618" s="1">
        <v>2076.780029</v>
      </c>
      <c r="C618" s="2">
        <f t="shared" si="64"/>
        <v>-3.0807039266700365E-4</v>
      </c>
      <c r="D618" s="5">
        <f t="shared" si="66"/>
        <v>5.4163954141401728E-5</v>
      </c>
      <c r="E618" s="5">
        <f t="shared" si="65"/>
        <v>9.4907366838001811E-8</v>
      </c>
      <c r="F618" s="6">
        <f t="shared" si="67"/>
        <v>5.2671364666284261E-5</v>
      </c>
      <c r="G618" s="3">
        <f t="shared" si="68"/>
        <v>-5.339024865211775E-2</v>
      </c>
      <c r="H618" s="3">
        <f t="shared" si="69"/>
        <v>2.8364756594817988E-2</v>
      </c>
      <c r="I618" s="4">
        <f t="shared" si="70"/>
        <v>0</v>
      </c>
    </row>
    <row r="619" spans="1:9" x14ac:dyDescent="0.3">
      <c r="A619" s="1" t="s">
        <v>619</v>
      </c>
      <c r="B619" s="1">
        <v>2068.76001</v>
      </c>
      <c r="C619" s="2">
        <f t="shared" si="64"/>
        <v>-3.8692324426552824E-3</v>
      </c>
      <c r="D619" s="5">
        <f t="shared" si="66"/>
        <v>5.1513616375506366E-5</v>
      </c>
      <c r="E619" s="5">
        <f t="shared" si="65"/>
        <v>1.4970959695296164E-5</v>
      </c>
      <c r="F619" s="6">
        <f t="shared" si="67"/>
        <v>3.9024621044523884E-5</v>
      </c>
      <c r="G619" s="3">
        <f t="shared" si="68"/>
        <v>-4.5956188843817844E-2</v>
      </c>
      <c r="H619" s="3">
        <f t="shared" si="69"/>
        <v>1.8031399987950978E-2</v>
      </c>
      <c r="I619" s="4">
        <f t="shared" si="70"/>
        <v>0</v>
      </c>
    </row>
    <row r="620" spans="1:9" x14ac:dyDescent="0.3">
      <c r="A620" s="1" t="s">
        <v>620</v>
      </c>
      <c r="B620" s="1">
        <v>2081.3400879999999</v>
      </c>
      <c r="C620" s="2">
        <f t="shared" si="64"/>
        <v>6.0625605331265549E-3</v>
      </c>
      <c r="D620" s="5">
        <f t="shared" si="66"/>
        <v>5.357860135840078E-5</v>
      </c>
      <c r="E620" s="5">
        <f t="shared" si="65"/>
        <v>3.6754640217823736E-5</v>
      </c>
      <c r="F620" s="6">
        <f t="shared" si="67"/>
        <v>4.1281672505047506E-5</v>
      </c>
      <c r="G620" s="3">
        <f t="shared" si="68"/>
        <v>-4.7266484271064169E-2</v>
      </c>
      <c r="H620" s="3">
        <f t="shared" si="69"/>
        <v>3.2433799599130682E-2</v>
      </c>
      <c r="I620" s="4">
        <f t="shared" si="70"/>
        <v>0</v>
      </c>
    </row>
    <row r="621" spans="1:9" x14ac:dyDescent="0.3">
      <c r="A621" s="1" t="s">
        <v>621</v>
      </c>
      <c r="B621" s="1">
        <v>2046.6800539999999</v>
      </c>
      <c r="C621" s="2">
        <f t="shared" si="64"/>
        <v>-1.6792964823456991E-2</v>
      </c>
      <c r="D621" s="5">
        <f t="shared" si="66"/>
        <v>6.5046747965586115E-5</v>
      </c>
      <c r="E621" s="5">
        <f t="shared" si="65"/>
        <v>2.8200366756186388E-4</v>
      </c>
      <c r="F621" s="6">
        <f t="shared" si="67"/>
        <v>4.8867892239039208E-5</v>
      </c>
      <c r="G621" s="3">
        <f t="shared" si="68"/>
        <v>-5.1426440073742211E-2</v>
      </c>
      <c r="H621" s="3">
        <f t="shared" si="69"/>
        <v>2.4481941685194013E-2</v>
      </c>
      <c r="I621" s="4">
        <f t="shared" si="70"/>
        <v>0</v>
      </c>
    </row>
    <row r="622" spans="1:9" x14ac:dyDescent="0.3">
      <c r="A622" s="1" t="s">
        <v>622</v>
      </c>
      <c r="B622" s="1">
        <v>2051.3100589999999</v>
      </c>
      <c r="C622" s="2">
        <f t="shared" si="64"/>
        <v>2.259647701629263E-3</v>
      </c>
      <c r="D622" s="5">
        <f t="shared" si="66"/>
        <v>6.5423793742572131E-5</v>
      </c>
      <c r="E622" s="5">
        <f t="shared" si="65"/>
        <v>5.1060077354784107E-6</v>
      </c>
      <c r="F622" s="6">
        <f t="shared" si="67"/>
        <v>1.2579468545254388E-4</v>
      </c>
      <c r="G622" s="3">
        <f t="shared" si="68"/>
        <v>-8.2509851391022071E-2</v>
      </c>
      <c r="H622" s="3">
        <f t="shared" si="69"/>
        <v>1.4579348900910223E-3</v>
      </c>
      <c r="I622" s="4">
        <f t="shared" si="70"/>
        <v>0</v>
      </c>
    </row>
    <row r="623" spans="1:9" x14ac:dyDescent="0.3">
      <c r="A623" s="1" t="s">
        <v>623</v>
      </c>
      <c r="B623" s="1">
        <v>2076.6201169999999</v>
      </c>
      <c r="C623" s="2">
        <f t="shared" si="64"/>
        <v>1.2262986096672604E-2</v>
      </c>
      <c r="D623" s="5">
        <f t="shared" si="66"/>
        <v>6.5797443444407043E-5</v>
      </c>
      <c r="E623" s="5">
        <f t="shared" si="65"/>
        <v>1.5038082800718558E-4</v>
      </c>
      <c r="F623" s="6">
        <f t="shared" si="67"/>
        <v>4.8534813660585888E-5</v>
      </c>
      <c r="G623" s="3">
        <f t="shared" si="68"/>
        <v>-5.1250881725291797E-2</v>
      </c>
      <c r="H623" s="3">
        <f t="shared" si="69"/>
        <v>-1.5339088567011832E-2</v>
      </c>
      <c r="I623" s="4">
        <f t="shared" si="70"/>
        <v>0</v>
      </c>
    </row>
    <row r="624" spans="1:9" x14ac:dyDescent="0.3">
      <c r="A624" s="1" t="s">
        <v>624</v>
      </c>
      <c r="B624" s="1">
        <v>2099.6000979999999</v>
      </c>
      <c r="C624" s="2">
        <f t="shared" si="64"/>
        <v>1.1005268761367724E-2</v>
      </c>
      <c r="D624" s="5">
        <f t="shared" si="66"/>
        <v>7.2101101798232E-5</v>
      </c>
      <c r="E624" s="5">
        <f t="shared" si="65"/>
        <v>1.2111594050993628E-4</v>
      </c>
      <c r="F624" s="6">
        <f t="shared" si="67"/>
        <v>8.9480791121985037E-5</v>
      </c>
      <c r="G624" s="3">
        <f t="shared" si="68"/>
        <v>-6.9588834963620963E-2</v>
      </c>
      <c r="H624" s="3">
        <f t="shared" si="69"/>
        <v>-7.472287960440349E-3</v>
      </c>
      <c r="I624" s="4">
        <f t="shared" si="70"/>
        <v>0</v>
      </c>
    </row>
    <row r="625" spans="1:9" x14ac:dyDescent="0.3">
      <c r="A625" s="1" t="s">
        <v>625</v>
      </c>
      <c r="B625" s="1">
        <v>2108.9499510000001</v>
      </c>
      <c r="C625" s="2">
        <f t="shared" si="64"/>
        <v>4.4432729912807552E-3</v>
      </c>
      <c r="D625" s="5">
        <f t="shared" si="66"/>
        <v>7.0552389871147273E-5</v>
      </c>
      <c r="E625" s="5">
        <f t="shared" si="65"/>
        <v>1.974267487504503E-5</v>
      </c>
      <c r="F625" s="6">
        <f t="shared" si="67"/>
        <v>8.5825256637509203E-5</v>
      </c>
      <c r="G625" s="3">
        <f t="shared" si="68"/>
        <v>-6.8152566234907508E-2</v>
      </c>
      <c r="H625" s="3">
        <f t="shared" si="69"/>
        <v>5.5511117886293581E-4</v>
      </c>
      <c r="I625" s="4">
        <f t="shared" si="70"/>
        <v>0</v>
      </c>
    </row>
    <row r="626" spans="1:9" x14ac:dyDescent="0.3">
      <c r="A626" s="1" t="s">
        <v>626</v>
      </c>
      <c r="B626" s="1">
        <v>2107.3999020000001</v>
      </c>
      <c r="C626" s="2">
        <f t="shared" si="64"/>
        <v>-7.35256382355035E-4</v>
      </c>
      <c r="D626" s="5">
        <f t="shared" si="66"/>
        <v>6.9338798177323084E-5</v>
      </c>
      <c r="E626" s="5">
        <f t="shared" si="65"/>
        <v>5.4060194779381337E-7</v>
      </c>
      <c r="F626" s="6">
        <f t="shared" si="67"/>
        <v>5.6325669672238642E-5</v>
      </c>
      <c r="G626" s="3">
        <f t="shared" si="68"/>
        <v>-5.5211283088205311E-2</v>
      </c>
      <c r="H626" s="3">
        <f t="shared" si="69"/>
        <v>-7.3992552359287483E-3</v>
      </c>
      <c r="I626" s="4">
        <f t="shared" si="70"/>
        <v>0</v>
      </c>
    </row>
    <row r="627" spans="1:9" x14ac:dyDescent="0.3">
      <c r="A627" s="1" t="s">
        <v>627</v>
      </c>
      <c r="B627" s="1">
        <v>2124.290039</v>
      </c>
      <c r="C627" s="2">
        <f t="shared" si="64"/>
        <v>7.9827335781697557E-3</v>
      </c>
      <c r="D627" s="5">
        <f t="shared" si="66"/>
        <v>7.0782242535328234E-5</v>
      </c>
      <c r="E627" s="5">
        <f t="shared" si="65"/>
        <v>6.3724035380038907E-5</v>
      </c>
      <c r="F627" s="6">
        <f t="shared" si="67"/>
        <v>5.0075303233054888E-5</v>
      </c>
      <c r="G627" s="3">
        <f t="shared" si="68"/>
        <v>-5.2057876896808526E-2</v>
      </c>
      <c r="H627" s="3">
        <f t="shared" si="69"/>
        <v>-1.0778930926161159E-2</v>
      </c>
      <c r="I627" s="4">
        <f t="shared" si="70"/>
        <v>0</v>
      </c>
    </row>
    <row r="628" spans="1:9" x14ac:dyDescent="0.3">
      <c r="A628" s="1" t="s">
        <v>628</v>
      </c>
      <c r="B628" s="1">
        <v>2126.639893</v>
      </c>
      <c r="C628" s="2">
        <f t="shared" si="64"/>
        <v>1.1055718522485251E-3</v>
      </c>
      <c r="D628" s="5">
        <f t="shared" si="66"/>
        <v>7.0701087361711791E-5</v>
      </c>
      <c r="E628" s="5">
        <f t="shared" si="65"/>
        <v>1.2222891204842346E-6</v>
      </c>
      <c r="F628" s="6">
        <f t="shared" si="67"/>
        <v>6.8805944531847229E-5</v>
      </c>
      <c r="G628" s="3">
        <f t="shared" si="68"/>
        <v>-6.1022168761470437E-2</v>
      </c>
      <c r="H628" s="3">
        <f t="shared" si="69"/>
        <v>-1.4310561238978316E-2</v>
      </c>
      <c r="I628" s="4">
        <f t="shared" si="70"/>
        <v>0</v>
      </c>
    </row>
    <row r="629" spans="1:9" x14ac:dyDescent="0.3">
      <c r="A629" s="1" t="s">
        <v>629</v>
      </c>
      <c r="B629" s="1">
        <v>2128.280029</v>
      </c>
      <c r="C629" s="2">
        <f t="shared" si="64"/>
        <v>7.7093628613465076E-4</v>
      </c>
      <c r="D629" s="5">
        <f t="shared" si="66"/>
        <v>6.6215482725536372E-5</v>
      </c>
      <c r="E629" s="5">
        <f t="shared" si="65"/>
        <v>5.943427572790881E-7</v>
      </c>
      <c r="F629" s="6">
        <f t="shared" si="67"/>
        <v>5.124702385416807E-5</v>
      </c>
      <c r="G629" s="3">
        <f t="shared" si="68"/>
        <v>-5.2663410733115361E-2</v>
      </c>
      <c r="H629" s="3">
        <f t="shared" si="69"/>
        <v>-1.2292004474058224E-2</v>
      </c>
      <c r="I629" s="4">
        <f t="shared" si="70"/>
        <v>0</v>
      </c>
    </row>
    <row r="630" spans="1:9" x14ac:dyDescent="0.3">
      <c r="A630" s="1" t="s">
        <v>630</v>
      </c>
      <c r="B630" s="1">
        <v>2119.209961</v>
      </c>
      <c r="C630" s="2">
        <f t="shared" si="64"/>
        <v>-4.2707960737403163E-3</v>
      </c>
      <c r="D630" s="5">
        <f t="shared" si="66"/>
        <v>6.5694490472314196E-5</v>
      </c>
      <c r="E630" s="5">
        <f t="shared" si="65"/>
        <v>1.8239699103475701E-5</v>
      </c>
      <c r="F630" s="6">
        <f t="shared" si="67"/>
        <v>4.784156353442433E-5</v>
      </c>
      <c r="G630" s="3">
        <f t="shared" si="68"/>
        <v>-5.0883542650338669E-2</v>
      </c>
      <c r="H630" s="3">
        <f t="shared" si="69"/>
        <v>-6.7916008525258425E-3</v>
      </c>
      <c r="I630" s="4">
        <f t="shared" si="70"/>
        <v>0</v>
      </c>
    </row>
    <row r="631" spans="1:9" x14ac:dyDescent="0.3">
      <c r="A631" s="1" t="s">
        <v>631</v>
      </c>
      <c r="B631" s="1">
        <v>2114.1499020000001</v>
      </c>
      <c r="C631" s="2">
        <f t="shared" si="64"/>
        <v>-2.3905652122773076E-3</v>
      </c>
      <c r="D631" s="5">
        <f t="shared" si="66"/>
        <v>6.4139225963082627E-5</v>
      </c>
      <c r="E631" s="5">
        <f t="shared" si="65"/>
        <v>5.7148020341504486E-6</v>
      </c>
      <c r="F631" s="6">
        <f t="shared" si="67"/>
        <v>5.2407148889039411E-5</v>
      </c>
      <c r="G631" s="3">
        <f t="shared" si="68"/>
        <v>-5.3256169334644034E-2</v>
      </c>
      <c r="H631" s="3">
        <f t="shared" si="69"/>
        <v>-8.8825864198889808E-3</v>
      </c>
      <c r="I631" s="4">
        <f t="shared" si="70"/>
        <v>0</v>
      </c>
    </row>
    <row r="632" spans="1:9" x14ac:dyDescent="0.3">
      <c r="A632" s="1" t="s">
        <v>632</v>
      </c>
      <c r="B632" s="1">
        <v>2102.1499020000001</v>
      </c>
      <c r="C632" s="2">
        <f t="shared" si="64"/>
        <v>-5.6922102123075392E-3</v>
      </c>
      <c r="D632" s="5">
        <f t="shared" si="66"/>
        <v>6.551999862187071E-5</v>
      </c>
      <c r="E632" s="5">
        <f t="shared" si="65"/>
        <v>3.2401257101098241E-5</v>
      </c>
      <c r="F632" s="6">
        <f t="shared" si="67"/>
        <v>4.7780387262981611E-5</v>
      </c>
      <c r="G632" s="3">
        <f t="shared" si="68"/>
        <v>-5.0850999178201982E-2</v>
      </c>
      <c r="H632" s="3">
        <f t="shared" si="69"/>
        <v>-1.0005889457534471E-3</v>
      </c>
      <c r="I632" s="4">
        <f t="shared" si="70"/>
        <v>0</v>
      </c>
    </row>
    <row r="633" spans="1:9" x14ac:dyDescent="0.3">
      <c r="A633" s="1" t="s">
        <v>633</v>
      </c>
      <c r="B633" s="1">
        <v>2079.6499020000001</v>
      </c>
      <c r="C633" s="2">
        <f t="shared" si="64"/>
        <v>-1.0761020698430391E-2</v>
      </c>
      <c r="D633" s="5">
        <f t="shared" si="66"/>
        <v>6.8391227547506353E-5</v>
      </c>
      <c r="E633" s="5">
        <f t="shared" si="65"/>
        <v>1.1579956647204731E-4</v>
      </c>
      <c r="F633" s="6">
        <f t="shared" si="67"/>
        <v>5.6246750996054416E-5</v>
      </c>
      <c r="G633" s="3">
        <f t="shared" si="68"/>
        <v>-5.5172590883558026E-2</v>
      </c>
      <c r="H633" s="3">
        <f t="shared" si="69"/>
        <v>1.7518001725776118E-2</v>
      </c>
      <c r="I633" s="4">
        <f t="shared" si="70"/>
        <v>0</v>
      </c>
    </row>
    <row r="634" spans="1:9" x14ac:dyDescent="0.3">
      <c r="A634" s="1" t="s">
        <v>634</v>
      </c>
      <c r="B634" s="1">
        <v>2067.639893</v>
      </c>
      <c r="C634" s="2">
        <f t="shared" si="64"/>
        <v>-5.7917546957350231E-3</v>
      </c>
      <c r="D634" s="5">
        <f t="shared" si="66"/>
        <v>6.9421065441683836E-5</v>
      </c>
      <c r="E634" s="5">
        <f t="shared" si="65"/>
        <v>3.3544422455568692E-5</v>
      </c>
      <c r="F634" s="6">
        <f t="shared" si="67"/>
        <v>8.1665562446377827E-5</v>
      </c>
      <c r="G634" s="3">
        <f t="shared" si="68"/>
        <v>-6.6480478534113499E-2</v>
      </c>
      <c r="H634" s="3">
        <f t="shared" si="69"/>
        <v>-4.3951368954884542E-3</v>
      </c>
      <c r="I634" s="4">
        <f t="shared" si="70"/>
        <v>0</v>
      </c>
    </row>
    <row r="635" spans="1:9" x14ac:dyDescent="0.3">
      <c r="A635" s="1" t="s">
        <v>635</v>
      </c>
      <c r="B635" s="1">
        <v>2093.25</v>
      </c>
      <c r="C635" s="2">
        <f t="shared" si="64"/>
        <v>1.2310073597852267E-2</v>
      </c>
      <c r="D635" s="5">
        <f t="shared" si="66"/>
        <v>7.7611986576861248E-5</v>
      </c>
      <c r="E635" s="5">
        <f t="shared" si="65"/>
        <v>1.5153791198453946E-4</v>
      </c>
      <c r="F635" s="6">
        <f t="shared" si="67"/>
        <v>5.9375605405571594E-5</v>
      </c>
      <c r="G635" s="3">
        <f t="shared" si="68"/>
        <v>-5.6686374750454176E-2</v>
      </c>
      <c r="H635" s="3">
        <f t="shared" si="69"/>
        <v>-1.073767575939033E-2</v>
      </c>
      <c r="I635" s="4">
        <f t="shared" si="70"/>
        <v>0</v>
      </c>
    </row>
    <row r="636" spans="1:9" x14ac:dyDescent="0.3">
      <c r="A636" s="1" t="s">
        <v>636</v>
      </c>
      <c r="B636" s="1">
        <v>2108.570068</v>
      </c>
      <c r="C636" s="2">
        <f t="shared" si="64"/>
        <v>7.2921427569481731E-3</v>
      </c>
      <c r="D636" s="5">
        <f t="shared" si="66"/>
        <v>5.6651106454680639E-5</v>
      </c>
      <c r="E636" s="5">
        <f t="shared" si="65"/>
        <v>5.3175345987711705E-5</v>
      </c>
      <c r="F636" s="6">
        <f t="shared" si="67"/>
        <v>9.8311245691011143E-5</v>
      </c>
      <c r="G636" s="3">
        <f t="shared" si="68"/>
        <v>-7.2941763281757749E-2</v>
      </c>
      <c r="H636" s="3">
        <f t="shared" si="69"/>
        <v>-1.2042068671047644E-2</v>
      </c>
      <c r="I636" s="4">
        <f t="shared" si="70"/>
        <v>0</v>
      </c>
    </row>
    <row r="637" spans="1:9" x14ac:dyDescent="0.3">
      <c r="A637" s="1" t="s">
        <v>637</v>
      </c>
      <c r="B637" s="1">
        <v>2108.6298830000001</v>
      </c>
      <c r="C637" s="2">
        <f t="shared" si="64"/>
        <v>2.8367163378208414E-5</v>
      </c>
      <c r="D637" s="5">
        <f t="shared" si="66"/>
        <v>5.6588094806859982E-5</v>
      </c>
      <c r="E637" s="5">
        <f t="shared" si="65"/>
        <v>8.0469595812596857E-10</v>
      </c>
      <c r="F637" s="6">
        <f t="shared" si="67"/>
        <v>5.5677893523929335E-5</v>
      </c>
      <c r="G637" s="3">
        <f t="shared" si="68"/>
        <v>-5.4892884957432296E-2</v>
      </c>
      <c r="H637" s="3">
        <f t="shared" si="69"/>
        <v>-5.8636327910814414E-3</v>
      </c>
      <c r="I637" s="4">
        <f t="shared" si="70"/>
        <v>0</v>
      </c>
    </row>
    <row r="638" spans="1:9" x14ac:dyDescent="0.3">
      <c r="A638" s="1" t="s">
        <v>638</v>
      </c>
      <c r="B638" s="1">
        <v>2103.8400879999999</v>
      </c>
      <c r="C638" s="2">
        <f t="shared" si="64"/>
        <v>-2.2741038379837917E-3</v>
      </c>
      <c r="D638" s="5">
        <f t="shared" si="66"/>
        <v>5.5211554107258304E-5</v>
      </c>
      <c r="E638" s="5">
        <f t="shared" si="65"/>
        <v>5.1715482659326117E-6</v>
      </c>
      <c r="F638" s="6">
        <f t="shared" si="67"/>
        <v>4.074365357580746E-5</v>
      </c>
      <c r="G638" s="3">
        <f t="shared" si="68"/>
        <v>-4.6957464996283567E-2</v>
      </c>
      <c r="H638" s="3">
        <f t="shared" si="69"/>
        <v>2.0949527816583702E-3</v>
      </c>
      <c r="I638" s="4">
        <f t="shared" si="70"/>
        <v>0</v>
      </c>
    </row>
    <row r="639" spans="1:9" x14ac:dyDescent="0.3">
      <c r="A639" s="1" t="s">
        <v>639</v>
      </c>
      <c r="B639" s="1">
        <v>2098.040039</v>
      </c>
      <c r="C639" s="2">
        <f t="shared" si="64"/>
        <v>-2.7606940266825457E-3</v>
      </c>
      <c r="D639" s="5">
        <f t="shared" si="66"/>
        <v>5.5721154419590712E-5</v>
      </c>
      <c r="E639" s="5">
        <f t="shared" si="65"/>
        <v>7.6214315089606878E-6</v>
      </c>
      <c r="F639" s="6">
        <f t="shared" si="67"/>
        <v>4.120035247168711E-5</v>
      </c>
      <c r="G639" s="3">
        <f t="shared" si="68"/>
        <v>-4.7219906617760203E-2</v>
      </c>
      <c r="H639" s="3">
        <f t="shared" si="69"/>
        <v>1.7182094076847103E-3</v>
      </c>
      <c r="I639" s="4">
        <f t="shared" si="70"/>
        <v>0</v>
      </c>
    </row>
    <row r="640" spans="1:9" x14ac:dyDescent="0.3">
      <c r="A640" s="1" t="s">
        <v>640</v>
      </c>
      <c r="B640" s="1">
        <v>2093.320068</v>
      </c>
      <c r="C640" s="2">
        <f t="shared" si="64"/>
        <v>-2.2522393088201631E-3</v>
      </c>
      <c r="D640" s="5">
        <f t="shared" si="66"/>
        <v>5.5141586251481259E-5</v>
      </c>
      <c r="E640" s="5">
        <f t="shared" si="65"/>
        <v>5.072581904194726E-6</v>
      </c>
      <c r="F640" s="6">
        <f t="shared" si="67"/>
        <v>4.2253232004614308E-5</v>
      </c>
      <c r="G640" s="3">
        <f t="shared" si="68"/>
        <v>-4.781945534819685E-2</v>
      </c>
      <c r="H640" s="3">
        <f t="shared" si="69"/>
        <v>-9.6807656736413849E-3</v>
      </c>
      <c r="I640" s="4">
        <f t="shared" si="70"/>
        <v>0</v>
      </c>
    </row>
    <row r="641" spans="1:9" x14ac:dyDescent="0.3">
      <c r="A641" s="1" t="s">
        <v>641</v>
      </c>
      <c r="B641" s="1">
        <v>2099.8400879999999</v>
      </c>
      <c r="C641" s="2">
        <f t="shared" si="64"/>
        <v>3.1098384092550632E-3</v>
      </c>
      <c r="D641" s="5">
        <f t="shared" si="66"/>
        <v>5.3932592857433947E-5</v>
      </c>
      <c r="E641" s="5">
        <f t="shared" si="65"/>
        <v>9.6710949316780625E-6</v>
      </c>
      <c r="F641" s="6">
        <f t="shared" si="67"/>
        <v>4.1122265034241024E-5</v>
      </c>
      <c r="G641" s="3">
        <f t="shared" si="68"/>
        <v>-4.7175137215608558E-2</v>
      </c>
      <c r="H641" s="3">
        <f t="shared" si="69"/>
        <v>-2.3223530375515722E-2</v>
      </c>
      <c r="I641" s="4">
        <f t="shared" si="70"/>
        <v>0</v>
      </c>
    </row>
    <row r="642" spans="1:9" x14ac:dyDescent="0.3">
      <c r="A642" s="1" t="s">
        <v>642</v>
      </c>
      <c r="B642" s="1">
        <v>2083.5600589999999</v>
      </c>
      <c r="C642" s="2">
        <f t="shared" si="64"/>
        <v>-7.7831957796706099E-3</v>
      </c>
      <c r="D642" s="5">
        <f t="shared" si="66"/>
        <v>4.2288375720988243E-5</v>
      </c>
      <c r="E642" s="5">
        <f t="shared" si="65"/>
        <v>6.0578136544682396E-5</v>
      </c>
      <c r="F642" s="6">
        <f t="shared" si="67"/>
        <v>4.1539373438222297E-5</v>
      </c>
      <c r="G642" s="3">
        <f t="shared" si="68"/>
        <v>-4.7413785313957138E-2</v>
      </c>
      <c r="H642" s="3">
        <f t="shared" si="69"/>
        <v>-5.2713749264460222E-2</v>
      </c>
      <c r="I642" s="4">
        <f t="shared" si="70"/>
        <v>1</v>
      </c>
    </row>
    <row r="643" spans="1:9" x14ac:dyDescent="0.3">
      <c r="A643" s="1" t="s">
        <v>643</v>
      </c>
      <c r="B643" s="1">
        <v>2077.570068</v>
      </c>
      <c r="C643" s="2">
        <f t="shared" si="64"/>
        <v>-2.8790232242949477E-3</v>
      </c>
      <c r="D643" s="5">
        <f t="shared" si="66"/>
        <v>4.2821650117514438E-5</v>
      </c>
      <c r="E643" s="5">
        <f t="shared" si="65"/>
        <v>8.2887747260296777E-6</v>
      </c>
      <c r="F643" s="6">
        <f t="shared" si="67"/>
        <v>4.740950875162261E-5</v>
      </c>
      <c r="G643" s="3">
        <f t="shared" si="68"/>
        <v>-5.0653258176738089E-2</v>
      </c>
      <c r="H643" s="3">
        <f t="shared" si="69"/>
        <v>-0.10565202973213884</v>
      </c>
      <c r="I643" s="4">
        <f t="shared" si="70"/>
        <v>1</v>
      </c>
    </row>
    <row r="644" spans="1:9" x14ac:dyDescent="0.3">
      <c r="A644" s="1" t="s">
        <v>644</v>
      </c>
      <c r="B644" s="1">
        <v>2104.179932</v>
      </c>
      <c r="C644" s="2">
        <f t="shared" ref="C644:C707" si="71">LN(B644/B643)</f>
        <v>1.2726835975794628E-2</v>
      </c>
      <c r="D644" s="5">
        <f t="shared" si="66"/>
        <v>4.3372617353776089E-5</v>
      </c>
      <c r="E644" s="5">
        <f t="shared" ref="E644:E707" si="72">C644^2</f>
        <v>1.6197235395478039E-4</v>
      </c>
      <c r="F644" s="6">
        <f t="shared" si="67"/>
        <v>3.3152445007898698E-5</v>
      </c>
      <c r="G644" s="3">
        <f t="shared" si="68"/>
        <v>-4.2357706797474554E-2</v>
      </c>
      <c r="H644" s="3">
        <f t="shared" si="69"/>
        <v>-0.10966321467263708</v>
      </c>
      <c r="I644" s="4">
        <f t="shared" si="70"/>
        <v>1</v>
      </c>
    </row>
    <row r="645" spans="1:9" x14ac:dyDescent="0.3">
      <c r="A645" s="1" t="s">
        <v>645</v>
      </c>
      <c r="B645" s="1">
        <v>2084.070068</v>
      </c>
      <c r="C645" s="2">
        <f t="shared" si="71"/>
        <v>-9.6030650234122886E-3</v>
      </c>
      <c r="D645" s="5">
        <f t="shared" si="66"/>
        <v>4.2210393272839652E-5</v>
      </c>
      <c r="E645" s="5">
        <f t="shared" si="72"/>
        <v>9.2218857843884459E-5</v>
      </c>
      <c r="F645" s="6">
        <f t="shared" si="67"/>
        <v>7.6580543602057304E-5</v>
      </c>
      <c r="G645" s="3">
        <f t="shared" si="68"/>
        <v>-6.4377466356411381E-2</v>
      </c>
      <c r="H645" s="3">
        <f t="shared" si="69"/>
        <v>-7.232151882212963E-2</v>
      </c>
      <c r="I645" s="4">
        <f t="shared" si="70"/>
        <v>1</v>
      </c>
    </row>
    <row r="646" spans="1:9" x14ac:dyDescent="0.3">
      <c r="A646" s="1" t="s">
        <v>646</v>
      </c>
      <c r="B646" s="1">
        <v>2086.0500489999999</v>
      </c>
      <c r="C646" s="2">
        <f t="shared" si="71"/>
        <v>9.4960389304633061E-4</v>
      </c>
      <c r="D646" s="5">
        <f t="shared" si="66"/>
        <v>4.1115773612323739E-5</v>
      </c>
      <c r="E646" s="5">
        <f t="shared" si="72"/>
        <v>9.0174755368874695E-7</v>
      </c>
      <c r="F646" s="6">
        <f t="shared" si="67"/>
        <v>5.6212763352732204E-5</v>
      </c>
      <c r="G646" s="3">
        <f t="shared" si="68"/>
        <v>-5.5155919078810289E-2</v>
      </c>
      <c r="H646" s="3">
        <f t="shared" si="69"/>
        <v>-4.7038238795342052E-2</v>
      </c>
      <c r="I646" s="4">
        <f t="shared" si="70"/>
        <v>0</v>
      </c>
    </row>
    <row r="647" spans="1:9" x14ac:dyDescent="0.3">
      <c r="A647" s="1" t="s">
        <v>647</v>
      </c>
      <c r="B647" s="1">
        <v>2083.389893</v>
      </c>
      <c r="C647" s="2">
        <f t="shared" si="71"/>
        <v>-1.2760257482792195E-3</v>
      </c>
      <c r="D647" s="5">
        <f t="shared" si="66"/>
        <v>4.1141344939147955E-5</v>
      </c>
      <c r="E647" s="5">
        <f t="shared" si="72"/>
        <v>1.6282417102715421E-6</v>
      </c>
      <c r="F647" s="6">
        <f t="shared" si="67"/>
        <v>2.9855846315905941E-5</v>
      </c>
      <c r="G647" s="3">
        <f t="shared" si="68"/>
        <v>-4.01966028927154E-2</v>
      </c>
      <c r="H647" s="3">
        <f t="shared" si="69"/>
        <v>-5.0334019648968303E-2</v>
      </c>
      <c r="I647" s="4">
        <f t="shared" si="70"/>
        <v>1</v>
      </c>
    </row>
    <row r="648" spans="1:9" x14ac:dyDescent="0.3">
      <c r="A648" s="1" t="s">
        <v>648</v>
      </c>
      <c r="B648" s="1">
        <v>2091.540039</v>
      </c>
      <c r="C648" s="2">
        <f t="shared" si="71"/>
        <v>3.904332041982352E-3</v>
      </c>
      <c r="D648" s="5">
        <f t="shared" si="66"/>
        <v>3.845519354796882E-5</v>
      </c>
      <c r="E648" s="5">
        <f t="shared" si="72"/>
        <v>1.5243808694050083E-5</v>
      </c>
      <c r="F648" s="6">
        <f t="shared" si="67"/>
        <v>3.0077676035062559E-5</v>
      </c>
      <c r="G648" s="3">
        <f t="shared" si="68"/>
        <v>-4.0345657440821518E-2</v>
      </c>
      <c r="H648" s="3">
        <f t="shared" si="69"/>
        <v>-6.3958989653518067E-2</v>
      </c>
      <c r="I648" s="4">
        <f t="shared" si="70"/>
        <v>1</v>
      </c>
    </row>
    <row r="649" spans="1:9" x14ac:dyDescent="0.3">
      <c r="A649" s="1" t="s">
        <v>649</v>
      </c>
      <c r="B649" s="1">
        <v>2102.4399410000001</v>
      </c>
      <c r="C649" s="2">
        <f t="shared" si="71"/>
        <v>5.1978915460573353E-3</v>
      </c>
      <c r="D649" s="5">
        <f t="shared" si="66"/>
        <v>4.0007881954142345E-5</v>
      </c>
      <c r="E649" s="5">
        <f t="shared" si="72"/>
        <v>2.7018076524574313E-5</v>
      </c>
      <c r="F649" s="6">
        <f t="shared" si="67"/>
        <v>3.195600578887157E-5</v>
      </c>
      <c r="G649" s="3">
        <f t="shared" si="68"/>
        <v>-4.1586359514573325E-2</v>
      </c>
      <c r="H649" s="3">
        <f t="shared" si="69"/>
        <v>-9.1352656743371563E-2</v>
      </c>
      <c r="I649" s="4">
        <f t="shared" si="70"/>
        <v>1</v>
      </c>
    </row>
    <row r="650" spans="1:9" x14ac:dyDescent="0.3">
      <c r="A650" s="1" t="s">
        <v>650</v>
      </c>
      <c r="B650" s="1">
        <v>2096.919922</v>
      </c>
      <c r="C650" s="2">
        <f t="shared" si="71"/>
        <v>-2.628982682793983E-3</v>
      </c>
      <c r="D650" s="5">
        <f t="shared" si="66"/>
        <v>4.0110929539763636E-5</v>
      </c>
      <c r="E650" s="5">
        <f t="shared" si="72"/>
        <v>6.911549946430648E-6</v>
      </c>
      <c r="F650" s="6">
        <f t="shared" si="67"/>
        <v>3.6370736433863299E-5</v>
      </c>
      <c r="G650" s="3">
        <f t="shared" si="68"/>
        <v>-4.4366043993100165E-2</v>
      </c>
      <c r="H650" s="3">
        <f t="shared" si="69"/>
        <v>-6.493584904483049E-2</v>
      </c>
      <c r="I650" s="4">
        <f t="shared" si="70"/>
        <v>1</v>
      </c>
    </row>
    <row r="651" spans="1:9" x14ac:dyDescent="0.3">
      <c r="A651" s="1" t="s">
        <v>651</v>
      </c>
      <c r="B651" s="1">
        <v>2079.610107</v>
      </c>
      <c r="C651" s="2">
        <f t="shared" si="71"/>
        <v>-8.2891366720709101E-3</v>
      </c>
      <c r="D651" s="5">
        <f t="shared" si="66"/>
        <v>4.2311937952403221E-5</v>
      </c>
      <c r="E651" s="5">
        <f t="shared" si="72"/>
        <v>6.8709786768270808E-5</v>
      </c>
      <c r="F651" s="6">
        <f t="shared" si="67"/>
        <v>3.08151032536304E-5</v>
      </c>
      <c r="G651" s="3">
        <f t="shared" si="68"/>
        <v>-4.0837248400288531E-2</v>
      </c>
      <c r="H651" s="3">
        <f t="shared" si="69"/>
        <v>-4.2445772623411274E-2</v>
      </c>
      <c r="I651" s="4">
        <f t="shared" si="70"/>
        <v>1</v>
      </c>
    </row>
    <row r="652" spans="1:9" x14ac:dyDescent="0.3">
      <c r="A652" s="1" t="s">
        <v>652</v>
      </c>
      <c r="B652" s="1">
        <v>2035.7299800000001</v>
      </c>
      <c r="C652" s="2">
        <f t="shared" si="71"/>
        <v>-2.1325960481545045E-2</v>
      </c>
      <c r="D652" s="5">
        <f t="shared" si="66"/>
        <v>6.2211495633686441E-5</v>
      </c>
      <c r="E652" s="5">
        <f t="shared" si="72"/>
        <v>4.5479659046042094E-4</v>
      </c>
      <c r="F652" s="6">
        <f t="shared" si="67"/>
        <v>4.9703335620846146E-5</v>
      </c>
      <c r="G652" s="3">
        <f t="shared" si="68"/>
        <v>-5.1864169255014775E-2</v>
      </c>
      <c r="H652" s="3">
        <f t="shared" si="69"/>
        <v>-2.5524839169985328E-2</v>
      </c>
      <c r="I652" s="4">
        <f t="shared" si="70"/>
        <v>0</v>
      </c>
    </row>
    <row r="653" spans="1:9" x14ac:dyDescent="0.3">
      <c r="A653" s="1" t="s">
        <v>653</v>
      </c>
      <c r="B653" s="1">
        <v>1970.8900149999999</v>
      </c>
      <c r="C653" s="2">
        <f t="shared" si="71"/>
        <v>-3.236924211323932E-2</v>
      </c>
      <c r="D653" s="5">
        <f t="shared" si="66"/>
        <v>1.0648373314262944E-4</v>
      </c>
      <c r="E653" s="5">
        <f t="shared" si="72"/>
        <v>1.0477678349855059E-3</v>
      </c>
      <c r="F653" s="6">
        <f t="shared" si="67"/>
        <v>1.7213532218517211E-4</v>
      </c>
      <c r="G653" s="3">
        <f t="shared" si="68"/>
        <v>-9.6518298343976072E-2</v>
      </c>
      <c r="H653" s="3">
        <f t="shared" si="69"/>
        <v>3.9460242273173782E-2</v>
      </c>
      <c r="I653" s="4">
        <f t="shared" si="70"/>
        <v>0</v>
      </c>
    </row>
    <row r="654" spans="1:9" x14ac:dyDescent="0.3">
      <c r="A654" s="1" t="s">
        <v>654</v>
      </c>
      <c r="B654" s="1">
        <v>1893.209961</v>
      </c>
      <c r="C654" s="2">
        <f t="shared" si="71"/>
        <v>-4.0211444491884053E-2</v>
      </c>
      <c r="D654" s="5">
        <f t="shared" si="66"/>
        <v>1.7043467120187971E-4</v>
      </c>
      <c r="E654" s="5">
        <f t="shared" si="72"/>
        <v>1.6169602681238725E-3</v>
      </c>
      <c r="F654" s="6">
        <f t="shared" si="67"/>
        <v>3.7004328165863491E-4</v>
      </c>
      <c r="G654" s="3">
        <f t="shared" si="68"/>
        <v>-0.14151449308312694</v>
      </c>
      <c r="H654" s="3">
        <f t="shared" si="69"/>
        <v>3.9079456527055974E-2</v>
      </c>
      <c r="I654" s="4">
        <f t="shared" si="70"/>
        <v>0</v>
      </c>
    </row>
    <row r="655" spans="1:9" x14ac:dyDescent="0.3">
      <c r="A655" s="1" t="s">
        <v>655</v>
      </c>
      <c r="B655" s="1">
        <v>1867.6099850000001</v>
      </c>
      <c r="C655" s="2">
        <f t="shared" si="71"/>
        <v>-1.3614249963910554E-2</v>
      </c>
      <c r="D655" s="5">
        <f t="shared" si="66"/>
        <v>1.7438041300758293E-4</v>
      </c>
      <c r="E655" s="5">
        <f t="shared" si="72"/>
        <v>1.8534780207983851E-4</v>
      </c>
      <c r="F655" s="6">
        <f t="shared" si="67"/>
        <v>5.7546183834003767E-4</v>
      </c>
      <c r="G655" s="3">
        <f t="shared" si="68"/>
        <v>-0.17647489108076372</v>
      </c>
      <c r="H655" s="3">
        <f t="shared" si="69"/>
        <v>6.0522322286071396E-3</v>
      </c>
      <c r="I655" s="4">
        <f t="shared" si="70"/>
        <v>0</v>
      </c>
    </row>
    <row r="656" spans="1:9" x14ac:dyDescent="0.3">
      <c r="A656" s="1" t="s">
        <v>656</v>
      </c>
      <c r="B656" s="1">
        <v>1940.51001</v>
      </c>
      <c r="C656" s="2">
        <f t="shared" si="71"/>
        <v>3.8291299743553803E-2</v>
      </c>
      <c r="D656" s="5">
        <f t="shared" si="66"/>
        <v>2.5109580856262501E-4</v>
      </c>
      <c r="E656" s="5">
        <f t="shared" si="72"/>
        <v>1.4662236360506835E-3</v>
      </c>
      <c r="F656" s="6">
        <f t="shared" si="67"/>
        <v>1.7745128194781448E-4</v>
      </c>
      <c r="G656" s="3">
        <f t="shared" si="68"/>
        <v>-9.7997326726642423E-2</v>
      </c>
      <c r="H656" s="3">
        <f t="shared" si="69"/>
        <v>-1.3478015485257074E-2</v>
      </c>
      <c r="I656" s="4">
        <f t="shared" si="70"/>
        <v>0</v>
      </c>
    </row>
    <row r="657" spans="1:9" x14ac:dyDescent="0.3">
      <c r="A657" s="1" t="s">
        <v>657</v>
      </c>
      <c r="B657" s="1">
        <v>1987.660034</v>
      </c>
      <c r="C657" s="2">
        <f t="shared" si="71"/>
        <v>2.4007254278508312E-2</v>
      </c>
      <c r="D657" s="5">
        <f t="shared" si="66"/>
        <v>2.8261996485011795E-4</v>
      </c>
      <c r="E657" s="5">
        <f t="shared" si="72"/>
        <v>5.7634825799295563E-4</v>
      </c>
      <c r="F657" s="6">
        <f t="shared" si="67"/>
        <v>5.9133160025928136E-4</v>
      </c>
      <c r="G657" s="3">
        <f t="shared" si="68"/>
        <v>-0.17889170451280448</v>
      </c>
      <c r="H657" s="3">
        <f t="shared" si="69"/>
        <v>-1.8184608136308646E-2</v>
      </c>
      <c r="I657" s="4">
        <f t="shared" si="70"/>
        <v>0</v>
      </c>
    </row>
    <row r="658" spans="1:9" x14ac:dyDescent="0.3">
      <c r="A658" s="1" t="s">
        <v>658</v>
      </c>
      <c r="B658" s="1">
        <v>1988.869995</v>
      </c>
      <c r="C658" s="2">
        <f t="shared" si="71"/>
        <v>6.0855118835607827E-4</v>
      </c>
      <c r="D658" s="5">
        <f t="shared" si="66"/>
        <v>2.8280078746493559E-4</v>
      </c>
      <c r="E658" s="5">
        <f t="shared" si="72"/>
        <v>3.7033454884959505E-7</v>
      </c>
      <c r="F658" s="6">
        <f t="shared" si="67"/>
        <v>3.6486388693011246E-4</v>
      </c>
      <c r="G658" s="3">
        <f t="shared" si="68"/>
        <v>-0.14052063328102091</v>
      </c>
      <c r="H658" s="3">
        <f t="shared" si="69"/>
        <v>2.992158196462525E-3</v>
      </c>
      <c r="I658" s="4">
        <f t="shared" si="70"/>
        <v>0</v>
      </c>
    </row>
    <row r="659" spans="1:9" x14ac:dyDescent="0.3">
      <c r="A659" s="1" t="s">
        <v>659</v>
      </c>
      <c r="B659" s="1">
        <v>1972.1800539999999</v>
      </c>
      <c r="C659" s="2">
        <f t="shared" si="71"/>
        <v>-8.4270784584924117E-3</v>
      </c>
      <c r="D659" s="5">
        <f t="shared" si="66"/>
        <v>2.8428963652017724E-4</v>
      </c>
      <c r="E659" s="5">
        <f t="shared" si="72"/>
        <v>7.1015651345586838E-5</v>
      </c>
      <c r="F659" s="6">
        <f t="shared" si="67"/>
        <v>2.037202606484315E-4</v>
      </c>
      <c r="G659" s="3">
        <f t="shared" si="68"/>
        <v>-0.10500059733621447</v>
      </c>
      <c r="H659" s="3">
        <f t="shared" si="69"/>
        <v>4.1682548797249357E-2</v>
      </c>
      <c r="I659" s="4">
        <f t="shared" si="70"/>
        <v>0</v>
      </c>
    </row>
    <row r="660" spans="1:9" x14ac:dyDescent="0.3">
      <c r="A660" s="1" t="s">
        <v>660</v>
      </c>
      <c r="B660" s="1">
        <v>1913.849976</v>
      </c>
      <c r="C660" s="2">
        <f t="shared" si="71"/>
        <v>-3.0022649772647417E-2</v>
      </c>
      <c r="D660" s="5">
        <f t="shared" si="66"/>
        <v>3.1881747482090812E-4</v>
      </c>
      <c r="E660" s="5">
        <f t="shared" si="72"/>
        <v>9.0135949937104594E-4</v>
      </c>
      <c r="F660" s="6">
        <f t="shared" si="67"/>
        <v>2.2457292067129192E-4</v>
      </c>
      <c r="G660" s="3">
        <f t="shared" si="68"/>
        <v>-0.11024359114010086</v>
      </c>
      <c r="H660" s="3">
        <f t="shared" si="69"/>
        <v>2.0990533038256137E-2</v>
      </c>
      <c r="I660" s="4">
        <f t="shared" si="70"/>
        <v>0</v>
      </c>
    </row>
    <row r="661" spans="1:9" x14ac:dyDescent="0.3">
      <c r="A661" s="1" t="s">
        <v>661</v>
      </c>
      <c r="B661" s="1">
        <v>1948.8599850000001</v>
      </c>
      <c r="C661" s="2">
        <f t="shared" si="71"/>
        <v>1.8127671026470109E-2</v>
      </c>
      <c r="D661" s="5">
        <f t="shared" si="66"/>
        <v>3.4292290695925033E-4</v>
      </c>
      <c r="E661" s="5">
        <f t="shared" si="72"/>
        <v>3.2861245684392385E-4</v>
      </c>
      <c r="F661" s="6">
        <f t="shared" si="67"/>
        <v>4.8192924169494669E-4</v>
      </c>
      <c r="G661" s="3">
        <f t="shared" si="68"/>
        <v>-0.16149768355277183</v>
      </c>
      <c r="H661" s="3">
        <f t="shared" si="69"/>
        <v>3.5301860787397402E-3</v>
      </c>
      <c r="I661" s="4">
        <f t="shared" si="70"/>
        <v>0</v>
      </c>
    </row>
    <row r="662" spans="1:9" x14ac:dyDescent="0.3">
      <c r="A662" s="1" t="s">
        <v>662</v>
      </c>
      <c r="B662" s="1">
        <v>1951.130005</v>
      </c>
      <c r="C662" s="2">
        <f t="shared" si="71"/>
        <v>1.1641159398742432E-3</v>
      </c>
      <c r="D662" s="5">
        <f t="shared" si="66"/>
        <v>3.4183556165473143E-4</v>
      </c>
      <c r="E662" s="5">
        <f t="shared" si="72"/>
        <v>1.3551659214692926E-6</v>
      </c>
      <c r="F662" s="6">
        <f t="shared" si="67"/>
        <v>3.3891598092695893E-4</v>
      </c>
      <c r="G662" s="3">
        <f t="shared" si="68"/>
        <v>-0.13543180977059741</v>
      </c>
      <c r="H662" s="3">
        <f t="shared" si="69"/>
        <v>2.3533887074775186E-2</v>
      </c>
      <c r="I662" s="4">
        <f t="shared" si="70"/>
        <v>0</v>
      </c>
    </row>
    <row r="663" spans="1:9" x14ac:dyDescent="0.3">
      <c r="A663" s="1" t="s">
        <v>663</v>
      </c>
      <c r="B663" s="1">
        <v>1921.219971</v>
      </c>
      <c r="C663" s="2">
        <f t="shared" si="71"/>
        <v>-1.5448308659813455E-2</v>
      </c>
      <c r="D663" s="5">
        <f t="shared" si="66"/>
        <v>3.479182207918495E-4</v>
      </c>
      <c r="E663" s="5">
        <f t="shared" si="72"/>
        <v>2.3865024044886739E-4</v>
      </c>
      <c r="F663" s="6">
        <f t="shared" si="67"/>
        <v>2.4650105084941804E-4</v>
      </c>
      <c r="G663" s="3">
        <f t="shared" si="68"/>
        <v>-0.11550054823856934</v>
      </c>
      <c r="H663" s="3">
        <f t="shared" si="69"/>
        <v>-1.363468016744954E-2</v>
      </c>
      <c r="I663" s="4">
        <f t="shared" si="70"/>
        <v>0</v>
      </c>
    </row>
    <row r="664" spans="1:9" x14ac:dyDescent="0.3">
      <c r="A664" s="1" t="s">
        <v>664</v>
      </c>
      <c r="B664" s="1">
        <v>1969.410034</v>
      </c>
      <c r="C664" s="2">
        <f t="shared" si="71"/>
        <v>2.477363695127497E-2</v>
      </c>
      <c r="D664" s="5">
        <f t="shared" ref="D664:D727" si="73">_xlfn.STDEV.S(C644:C664) ^ 2</f>
        <v>3.8705130759789466E-4</v>
      </c>
      <c r="E664" s="5">
        <f t="shared" si="72"/>
        <v>6.1373308779357665E-4</v>
      </c>
      <c r="F664" s="6">
        <f t="shared" ref="F664:F727" si="74">D663*lambda+E663*(1-lambda)</f>
        <v>3.1732318629581449E-4</v>
      </c>
      <c r="G664" s="3">
        <f t="shared" ref="G664:G727" si="75">SQRT(F664 * 10)*Factor</f>
        <v>-0.13104654076925257</v>
      </c>
      <c r="H664" s="3">
        <f t="shared" si="69"/>
        <v>-1.6903884454847191E-3</v>
      </c>
      <c r="I664" s="4">
        <f t="shared" si="70"/>
        <v>0</v>
      </c>
    </row>
    <row r="665" spans="1:9" x14ac:dyDescent="0.3">
      <c r="A665" s="1" t="s">
        <v>665</v>
      </c>
      <c r="B665" s="1">
        <v>1942.040039</v>
      </c>
      <c r="C665" s="2">
        <f t="shared" si="71"/>
        <v>-1.3995035710028114E-2</v>
      </c>
      <c r="D665" s="5">
        <f t="shared" si="73"/>
        <v>3.8024234690536179E-4</v>
      </c>
      <c r="E665" s="5">
        <f t="shared" si="72"/>
        <v>1.9586102452496211E-4</v>
      </c>
      <c r="F665" s="6">
        <f t="shared" si="74"/>
        <v>4.5052220605268562E-4</v>
      </c>
      <c r="G665" s="3">
        <f t="shared" si="75"/>
        <v>-0.15614668161708864</v>
      </c>
      <c r="H665" s="3">
        <f t="shared" ref="H665:H728" si="76">LN(B676/B666)</f>
        <v>-1.032311600408207E-2</v>
      </c>
      <c r="I665" s="4">
        <f t="shared" ref="I665:I728" si="77">IF(H665&lt;G665, 1, 0)</f>
        <v>0</v>
      </c>
    </row>
    <row r="666" spans="1:9" x14ac:dyDescent="0.3">
      <c r="A666" s="1" t="s">
        <v>666</v>
      </c>
      <c r="B666" s="1">
        <v>1952.290039</v>
      </c>
      <c r="C666" s="2">
        <f t="shared" si="71"/>
        <v>5.2640754451046302E-3</v>
      </c>
      <c r="D666" s="5">
        <f t="shared" si="73"/>
        <v>3.8216756105595629E-4</v>
      </c>
      <c r="E666" s="5">
        <f t="shared" si="72"/>
        <v>2.771049029175351E-5</v>
      </c>
      <c r="F666" s="6">
        <f t="shared" si="74"/>
        <v>3.2861557663884983E-4</v>
      </c>
      <c r="G666" s="3">
        <f t="shared" si="75"/>
        <v>-0.13335789474828635</v>
      </c>
      <c r="H666" s="3">
        <f t="shared" si="76"/>
        <v>-1.5266024155612143E-2</v>
      </c>
      <c r="I666" s="4">
        <f t="shared" si="77"/>
        <v>0</v>
      </c>
    </row>
    <row r="667" spans="1:9" x14ac:dyDescent="0.3">
      <c r="A667" s="1" t="s">
        <v>667</v>
      </c>
      <c r="B667" s="1">
        <v>1961.0500489999999</v>
      </c>
      <c r="C667" s="2">
        <f t="shared" si="71"/>
        <v>4.4770065646443351E-3</v>
      </c>
      <c r="D667" s="5">
        <f t="shared" si="73"/>
        <v>3.8419221277422635E-4</v>
      </c>
      <c r="E667" s="5">
        <f t="shared" si="72"/>
        <v>2.0043587779868473E-5</v>
      </c>
      <c r="F667" s="6">
        <f t="shared" si="74"/>
        <v>2.8291958124197948E-4</v>
      </c>
      <c r="G667" s="3">
        <f t="shared" si="75"/>
        <v>-0.12373887449624286</v>
      </c>
      <c r="H667" s="3">
        <f t="shared" si="76"/>
        <v>-3.7169193699662907E-2</v>
      </c>
      <c r="I667" s="4">
        <f t="shared" si="77"/>
        <v>0</v>
      </c>
    </row>
    <row r="668" spans="1:9" x14ac:dyDescent="0.3">
      <c r="A668" s="1" t="s">
        <v>668</v>
      </c>
      <c r="B668" s="1">
        <v>1953.030029</v>
      </c>
      <c r="C668" s="2">
        <f t="shared" si="71"/>
        <v>-4.0980414626955409E-3</v>
      </c>
      <c r="D668" s="5">
        <f t="shared" si="73"/>
        <v>3.8410116134870032E-4</v>
      </c>
      <c r="E668" s="5">
        <f t="shared" si="72"/>
        <v>1.6793943829971809E-5</v>
      </c>
      <c r="F668" s="6">
        <f t="shared" si="74"/>
        <v>2.8223059777580608E-4</v>
      </c>
      <c r="G668" s="3">
        <f t="shared" si="75"/>
        <v>-0.12358811433046554</v>
      </c>
      <c r="H668" s="3">
        <f t="shared" si="76"/>
        <v>-4.8686787814689575E-2</v>
      </c>
      <c r="I668" s="4">
        <f t="shared" si="77"/>
        <v>0</v>
      </c>
    </row>
    <row r="669" spans="1:9" x14ac:dyDescent="0.3">
      <c r="A669" s="1" t="s">
        <v>669</v>
      </c>
      <c r="B669" s="1">
        <v>1978.089966</v>
      </c>
      <c r="C669" s="2">
        <f t="shared" si="71"/>
        <v>1.2749687874278685E-2</v>
      </c>
      <c r="D669" s="5">
        <f t="shared" si="73"/>
        <v>3.9400201356715853E-4</v>
      </c>
      <c r="E669" s="5">
        <f t="shared" si="72"/>
        <v>1.6255454089152894E-4</v>
      </c>
      <c r="F669" s="6">
        <f t="shared" si="74"/>
        <v>2.8125514044345629E-4</v>
      </c>
      <c r="G669" s="3">
        <f t="shared" si="75"/>
        <v>-0.12337435423423083</v>
      </c>
      <c r="H669" s="3">
        <f t="shared" si="76"/>
        <v>-3.8458630289254642E-2</v>
      </c>
      <c r="I669" s="4">
        <f t="shared" si="77"/>
        <v>0</v>
      </c>
    </row>
    <row r="670" spans="1:9" x14ac:dyDescent="0.3">
      <c r="A670" s="1" t="s">
        <v>670</v>
      </c>
      <c r="B670" s="1">
        <v>1995.3100589999999</v>
      </c>
      <c r="C670" s="2">
        <f t="shared" si="71"/>
        <v>8.6677408281392605E-3</v>
      </c>
      <c r="D670" s="5">
        <f t="shared" si="73"/>
        <v>3.9730040528979777E-4</v>
      </c>
      <c r="E670" s="5">
        <f t="shared" si="72"/>
        <v>7.5129731063792272E-5</v>
      </c>
      <c r="F670" s="6">
        <f t="shared" si="74"/>
        <v>3.2919672121798222E-4</v>
      </c>
      <c r="G670" s="3">
        <f t="shared" si="75"/>
        <v>-0.13347576193005778</v>
      </c>
      <c r="H670" s="3">
        <f t="shared" si="76"/>
        <v>-3.3922346874028765E-2</v>
      </c>
      <c r="I670" s="4">
        <f t="shared" si="77"/>
        <v>0</v>
      </c>
    </row>
    <row r="671" spans="1:9" x14ac:dyDescent="0.3">
      <c r="A671" s="1" t="s">
        <v>671</v>
      </c>
      <c r="B671" s="1">
        <v>1990.1999510000001</v>
      </c>
      <c r="C671" s="2">
        <f t="shared" si="71"/>
        <v>-2.5643447325231369E-3</v>
      </c>
      <c r="D671" s="5">
        <f t="shared" si="73"/>
        <v>3.9729970868777523E-4</v>
      </c>
      <c r="E671" s="5">
        <f t="shared" si="72"/>
        <v>6.5758639072191584E-6</v>
      </c>
      <c r="F671" s="6">
        <f t="shared" si="74"/>
        <v>3.0709261650651621E-4</v>
      </c>
      <c r="G671" s="3">
        <f t="shared" si="75"/>
        <v>-0.12891674914802656</v>
      </c>
      <c r="H671" s="3">
        <f t="shared" si="76"/>
        <v>-3.4123228678894584E-3</v>
      </c>
      <c r="I671" s="4">
        <f t="shared" si="77"/>
        <v>0</v>
      </c>
    </row>
    <row r="672" spans="1:9" x14ac:dyDescent="0.3">
      <c r="A672" s="1" t="s">
        <v>672</v>
      </c>
      <c r="B672" s="1">
        <v>1958.030029</v>
      </c>
      <c r="C672" s="2">
        <f t="shared" si="71"/>
        <v>-1.6296231019642143E-2</v>
      </c>
      <c r="D672" s="5">
        <f t="shared" si="73"/>
        <v>4.0499827676098615E-4</v>
      </c>
      <c r="E672" s="5">
        <f t="shared" si="72"/>
        <v>2.655671454455468E-4</v>
      </c>
      <c r="F672" s="6">
        <f t="shared" si="74"/>
        <v>2.878970321492195E-4</v>
      </c>
      <c r="G672" s="3">
        <f t="shared" si="75"/>
        <v>-0.12482260792842911</v>
      </c>
      <c r="H672" s="3">
        <f t="shared" si="76"/>
        <v>1.0156878581051021E-2</v>
      </c>
      <c r="I672" s="4">
        <f t="shared" si="77"/>
        <v>0</v>
      </c>
    </row>
    <row r="673" spans="1:9" x14ac:dyDescent="0.3">
      <c r="A673" s="1" t="s">
        <v>673</v>
      </c>
      <c r="B673" s="1">
        <v>1966.969971</v>
      </c>
      <c r="C673" s="2">
        <f t="shared" si="71"/>
        <v>4.5553923362219801E-3</v>
      </c>
      <c r="D673" s="5">
        <f t="shared" si="73"/>
        <v>3.8912560111449985E-4</v>
      </c>
      <c r="E673" s="5">
        <f t="shared" si="72"/>
        <v>2.075159933690995E-5</v>
      </c>
      <c r="F673" s="6">
        <f t="shared" si="74"/>
        <v>3.6595755999266311E-4</v>
      </c>
      <c r="G673" s="3">
        <f t="shared" si="75"/>
        <v>-0.14073107975591345</v>
      </c>
      <c r="H673" s="3">
        <f t="shared" si="76"/>
        <v>1.8957119468981078E-2</v>
      </c>
      <c r="I673" s="4">
        <f t="shared" si="77"/>
        <v>0</v>
      </c>
    </row>
    <row r="674" spans="1:9" x14ac:dyDescent="0.3">
      <c r="A674" s="1" t="s">
        <v>674</v>
      </c>
      <c r="B674" s="1">
        <v>1942.73999</v>
      </c>
      <c r="C674" s="2">
        <f t="shared" si="71"/>
        <v>-1.2394930290949867E-2</v>
      </c>
      <c r="D674" s="5">
        <f t="shared" si="73"/>
        <v>3.4673718453018075E-4</v>
      </c>
      <c r="E674" s="5">
        <f t="shared" si="72"/>
        <v>1.5363429691750655E-4</v>
      </c>
      <c r="F674" s="6">
        <f t="shared" si="74"/>
        <v>2.8598088061677467E-4</v>
      </c>
      <c r="G674" s="3">
        <f t="shared" si="75"/>
        <v>-0.12440652455550467</v>
      </c>
      <c r="H674" s="3">
        <f t="shared" si="76"/>
        <v>2.9011383259575418E-2</v>
      </c>
      <c r="I674" s="4">
        <f t="shared" si="77"/>
        <v>0</v>
      </c>
    </row>
    <row r="675" spans="1:9" x14ac:dyDescent="0.3">
      <c r="A675" s="1" t="s">
        <v>675</v>
      </c>
      <c r="B675" s="1">
        <v>1938.76001</v>
      </c>
      <c r="C675" s="2">
        <f t="shared" si="71"/>
        <v>-2.0507439880633901E-3</v>
      </c>
      <c r="D675" s="5">
        <f t="shared" si="73"/>
        <v>2.6524638113469354E-4</v>
      </c>
      <c r="E675" s="5">
        <f t="shared" si="72"/>
        <v>4.2055509045781379E-6</v>
      </c>
      <c r="F675" s="6">
        <f t="shared" si="74"/>
        <v>2.9266837599863197E-4</v>
      </c>
      <c r="G675" s="3">
        <f t="shared" si="75"/>
        <v>-0.12585270574019114</v>
      </c>
      <c r="H675" s="3">
        <f t="shared" si="76"/>
        <v>4.1159815688594684E-2</v>
      </c>
      <c r="I675" s="4">
        <f t="shared" si="77"/>
        <v>0</v>
      </c>
    </row>
    <row r="676" spans="1:9" x14ac:dyDescent="0.3">
      <c r="A676" s="1" t="s">
        <v>676</v>
      </c>
      <c r="B676" s="1">
        <v>1932.23999</v>
      </c>
      <c r="C676" s="2">
        <f t="shared" si="71"/>
        <v>-3.3686521134926087E-3</v>
      </c>
      <c r="D676" s="5">
        <f t="shared" si="73"/>
        <v>2.5513650872637607E-4</v>
      </c>
      <c r="E676" s="5">
        <f t="shared" si="72"/>
        <v>1.1347817061738219E-5</v>
      </c>
      <c r="F676" s="6">
        <f t="shared" si="74"/>
        <v>1.9215494867026121E-4</v>
      </c>
      <c r="G676" s="3">
        <f t="shared" si="75"/>
        <v>-0.10197658047846668</v>
      </c>
      <c r="H676" s="3">
        <f t="shared" si="76"/>
        <v>4.235056586691073E-2</v>
      </c>
      <c r="I676" s="4">
        <f t="shared" si="77"/>
        <v>0</v>
      </c>
    </row>
    <row r="677" spans="1:9" x14ac:dyDescent="0.3">
      <c r="A677" s="1" t="s">
        <v>677</v>
      </c>
      <c r="B677" s="1">
        <v>1931.339966</v>
      </c>
      <c r="C677" s="2">
        <f t="shared" si="71"/>
        <v>-4.6590158688575067E-4</v>
      </c>
      <c r="D677" s="5">
        <f t="shared" si="73"/>
        <v>1.8453844577416074E-4</v>
      </c>
      <c r="E677" s="5">
        <f t="shared" si="72"/>
        <v>2.1706428866266069E-7</v>
      </c>
      <c r="F677" s="6">
        <f t="shared" si="74"/>
        <v>1.8687567506027746E-4</v>
      </c>
      <c r="G677" s="3">
        <f t="shared" si="75"/>
        <v>-0.10056596964968995</v>
      </c>
      <c r="H677" s="3">
        <f t="shared" si="76"/>
        <v>6.9626441207487177E-2</v>
      </c>
      <c r="I677" s="4">
        <f t="shared" si="77"/>
        <v>0</v>
      </c>
    </row>
    <row r="678" spans="1:9" x14ac:dyDescent="0.3">
      <c r="A678" s="1" t="s">
        <v>678</v>
      </c>
      <c r="B678" s="1">
        <v>1881.7700199999999</v>
      </c>
      <c r="C678" s="2">
        <f t="shared" si="71"/>
        <v>-2.6001211006746214E-2</v>
      </c>
      <c r="D678" s="5">
        <f t="shared" si="73"/>
        <v>1.8244178791561525E-4</v>
      </c>
      <c r="E678" s="5">
        <f t="shared" si="72"/>
        <v>6.7606297381734052E-4</v>
      </c>
      <c r="F678" s="6">
        <f t="shared" si="74"/>
        <v>1.3292845895822127E-4</v>
      </c>
      <c r="G678" s="3">
        <f t="shared" si="75"/>
        <v>-8.4817143713086268E-2</v>
      </c>
      <c r="H678" s="3">
        <f t="shared" si="76"/>
        <v>6.1545523524377435E-2</v>
      </c>
      <c r="I678" s="4">
        <f t="shared" si="77"/>
        <v>0</v>
      </c>
    </row>
    <row r="679" spans="1:9" x14ac:dyDescent="0.3">
      <c r="A679" s="1" t="s">
        <v>679</v>
      </c>
      <c r="B679" s="1">
        <v>1884.089966</v>
      </c>
      <c r="C679" s="2">
        <f t="shared" si="71"/>
        <v>1.2320937592521393E-3</v>
      </c>
      <c r="D679" s="5">
        <f t="shared" si="73"/>
        <v>1.8266080056672504E-4</v>
      </c>
      <c r="E679" s="5">
        <f t="shared" si="72"/>
        <v>1.5180550315880687E-6</v>
      </c>
      <c r="F679" s="6">
        <f t="shared" si="74"/>
        <v>3.2065571996809836E-4</v>
      </c>
      <c r="G679" s="3">
        <f t="shared" si="75"/>
        <v>-0.13173287005076109</v>
      </c>
      <c r="H679" s="3">
        <f t="shared" si="76"/>
        <v>3.7922194344089034E-2</v>
      </c>
      <c r="I679" s="4">
        <f t="shared" si="77"/>
        <v>0</v>
      </c>
    </row>
    <row r="680" spans="1:9" x14ac:dyDescent="0.3">
      <c r="A680" s="1" t="s">
        <v>680</v>
      </c>
      <c r="B680" s="1">
        <v>1920.030029</v>
      </c>
      <c r="C680" s="2">
        <f t="shared" si="71"/>
        <v>1.8895898353574289E-2</v>
      </c>
      <c r="D680" s="5">
        <f t="shared" si="73"/>
        <v>2.0222702217589198E-4</v>
      </c>
      <c r="E680" s="5">
        <f t="shared" si="72"/>
        <v>3.5705497458861151E-4</v>
      </c>
      <c r="F680" s="6">
        <f t="shared" si="74"/>
        <v>1.3194083181688668E-4</v>
      </c>
      <c r="G680" s="3">
        <f t="shared" si="75"/>
        <v>-8.4501470575279708E-2</v>
      </c>
      <c r="H680" s="3">
        <f t="shared" si="76"/>
        <v>5.0693806956558486E-2</v>
      </c>
      <c r="I680" s="4">
        <f t="shared" si="77"/>
        <v>0</v>
      </c>
    </row>
    <row r="681" spans="1:9" x14ac:dyDescent="0.3">
      <c r="A681" s="1" t="s">
        <v>681</v>
      </c>
      <c r="B681" s="1">
        <v>1923.8199460000001</v>
      </c>
      <c r="C681" s="2">
        <f t="shared" si="71"/>
        <v>1.9719386827028343E-3</v>
      </c>
      <c r="D681" s="5">
        <f t="shared" si="73"/>
        <v>1.5899912923349226E-4</v>
      </c>
      <c r="E681" s="5">
        <f t="shared" si="72"/>
        <v>3.8885421683397896E-6</v>
      </c>
      <c r="F681" s="6">
        <f t="shared" si="74"/>
        <v>2.4557884885145347E-4</v>
      </c>
      <c r="G681" s="3">
        <f t="shared" si="75"/>
        <v>-0.11528429227279476</v>
      </c>
      <c r="H681" s="3">
        <f t="shared" si="76"/>
        <v>4.1040075344548614E-2</v>
      </c>
      <c r="I681" s="4">
        <f t="shared" si="77"/>
        <v>0</v>
      </c>
    </row>
    <row r="682" spans="1:9" x14ac:dyDescent="0.3">
      <c r="A682" s="1" t="s">
        <v>682</v>
      </c>
      <c r="B682" s="1">
        <v>1951.3599850000001</v>
      </c>
      <c r="C682" s="2">
        <f t="shared" si="71"/>
        <v>1.4213792986497257E-2</v>
      </c>
      <c r="D682" s="5">
        <f t="shared" si="73"/>
        <v>1.5273046732873944E-4</v>
      </c>
      <c r="E682" s="5">
        <f t="shared" si="72"/>
        <v>2.0203191106299859E-4</v>
      </c>
      <c r="F682" s="6">
        <f t="shared" si="74"/>
        <v>1.1556816485524957E-4</v>
      </c>
      <c r="G682" s="3">
        <f t="shared" si="75"/>
        <v>-7.9084935846676585E-2</v>
      </c>
      <c r="H682" s="3">
        <f t="shared" si="76"/>
        <v>2.3185990587821E-2</v>
      </c>
      <c r="I682" s="4">
        <f t="shared" si="77"/>
        <v>0</v>
      </c>
    </row>
    <row r="683" spans="1:9" x14ac:dyDescent="0.3">
      <c r="A683" s="1" t="s">
        <v>683</v>
      </c>
      <c r="B683" s="1">
        <v>1987.0500489999999</v>
      </c>
      <c r="C683" s="2">
        <f t="shared" si="71"/>
        <v>1.8124593785162658E-2</v>
      </c>
      <c r="D683" s="5">
        <f t="shared" si="73"/>
        <v>1.6829931648674169E-4</v>
      </c>
      <c r="E683" s="5">
        <f t="shared" si="72"/>
        <v>3.2850089987715686E-4</v>
      </c>
      <c r="F683" s="6">
        <f t="shared" si="74"/>
        <v>1.66534871574332E-4</v>
      </c>
      <c r="G683" s="3">
        <f t="shared" si="75"/>
        <v>-9.4935196004931541E-2</v>
      </c>
      <c r="H683" s="3">
        <f t="shared" si="76"/>
        <v>2.5358579254127451E-2</v>
      </c>
      <c r="I683" s="4">
        <f t="shared" si="77"/>
        <v>0</v>
      </c>
    </row>
    <row r="684" spans="1:9" x14ac:dyDescent="0.3">
      <c r="A684" s="1" t="s">
        <v>684</v>
      </c>
      <c r="B684" s="1">
        <v>1979.920044</v>
      </c>
      <c r="C684" s="2">
        <f t="shared" si="71"/>
        <v>-3.5946894030197459E-3</v>
      </c>
      <c r="D684" s="5">
        <f t="shared" si="73"/>
        <v>1.5564864032483277E-4</v>
      </c>
      <c r="E684" s="5">
        <f t="shared" si="72"/>
        <v>1.2921791904182458E-5</v>
      </c>
      <c r="F684" s="6">
        <f t="shared" si="74"/>
        <v>2.1315575983605793E-4</v>
      </c>
      <c r="G684" s="3">
        <f t="shared" si="75"/>
        <v>-0.10740467725401524</v>
      </c>
      <c r="H684" s="3">
        <f t="shared" si="76"/>
        <v>1.1512610108419087E-2</v>
      </c>
      <c r="I684" s="4">
        <f t="shared" si="77"/>
        <v>0</v>
      </c>
    </row>
    <row r="685" spans="1:9" x14ac:dyDescent="0.3">
      <c r="A685" s="1" t="s">
        <v>685</v>
      </c>
      <c r="B685" s="1">
        <v>1995.829956</v>
      </c>
      <c r="C685" s="2">
        <f t="shared" si="71"/>
        <v>8.0035198025308167E-3</v>
      </c>
      <c r="D685" s="5">
        <f t="shared" si="73"/>
        <v>1.298985943484662E-4</v>
      </c>
      <c r="E685" s="5">
        <f t="shared" si="72"/>
        <v>6.4056329229502924E-5</v>
      </c>
      <c r="F685" s="6">
        <f t="shared" si="74"/>
        <v>1.1568512276705068E-4</v>
      </c>
      <c r="G685" s="3">
        <f t="shared" si="75"/>
        <v>-7.912494370669966E-2</v>
      </c>
      <c r="H685" s="3">
        <f t="shared" si="76"/>
        <v>1.9223677120895427E-2</v>
      </c>
      <c r="I685" s="4">
        <f t="shared" si="77"/>
        <v>0</v>
      </c>
    </row>
    <row r="686" spans="1:9" x14ac:dyDescent="0.3">
      <c r="A686" s="1" t="s">
        <v>686</v>
      </c>
      <c r="B686" s="1">
        <v>2013.4300539999999</v>
      </c>
      <c r="C686" s="2">
        <f t="shared" si="71"/>
        <v>8.7797803155266266E-3</v>
      </c>
      <c r="D686" s="5">
        <f t="shared" si="73"/>
        <v>1.2127956838710151E-4</v>
      </c>
      <c r="E686" s="5">
        <f t="shared" si="72"/>
        <v>7.7084542388908834E-5</v>
      </c>
      <c r="F686" s="6">
        <f t="shared" si="74"/>
        <v>1.1146276011515648E-4</v>
      </c>
      <c r="G686" s="3">
        <f t="shared" si="75"/>
        <v>-7.7667540886599537E-2</v>
      </c>
      <c r="H686" s="3">
        <f t="shared" si="76"/>
        <v>2.9468782218667697E-2</v>
      </c>
      <c r="I686" s="4">
        <f t="shared" si="77"/>
        <v>0</v>
      </c>
    </row>
    <row r="687" spans="1:9" x14ac:dyDescent="0.3">
      <c r="A687" s="1" t="s">
        <v>687</v>
      </c>
      <c r="B687" s="1">
        <v>2014.8900149999999</v>
      </c>
      <c r="C687" s="2">
        <f t="shared" si="71"/>
        <v>7.2484859143041565E-4</v>
      </c>
      <c r="D687" s="5">
        <f t="shared" si="73"/>
        <v>1.2065158708793048E-4</v>
      </c>
      <c r="E687" s="5">
        <f t="shared" si="72"/>
        <v>5.2540548049865767E-7</v>
      </c>
      <c r="F687" s="6">
        <f t="shared" si="74"/>
        <v>1.0890496110760756E-4</v>
      </c>
      <c r="G687" s="3">
        <f t="shared" si="75"/>
        <v>-7.6771228499513455E-2</v>
      </c>
      <c r="H687" s="3">
        <f t="shared" si="76"/>
        <v>2.627918522290025E-2</v>
      </c>
      <c r="I687" s="4">
        <f t="shared" si="77"/>
        <v>0</v>
      </c>
    </row>
    <row r="688" spans="1:9" x14ac:dyDescent="0.3">
      <c r="A688" s="1" t="s">
        <v>688</v>
      </c>
      <c r="B688" s="1">
        <v>2017.459961</v>
      </c>
      <c r="C688" s="2">
        <f t="shared" si="71"/>
        <v>1.2746643338301428E-3</v>
      </c>
      <c r="D688" s="5">
        <f t="shared" si="73"/>
        <v>1.2018751940014494E-4</v>
      </c>
      <c r="E688" s="5">
        <f t="shared" si="72"/>
        <v>1.6247691639386416E-6</v>
      </c>
      <c r="F688" s="6">
        <f t="shared" si="74"/>
        <v>8.7016256237849564E-5</v>
      </c>
      <c r="G688" s="3">
        <f t="shared" si="75"/>
        <v>-6.8623814564975585E-2</v>
      </c>
      <c r="H688" s="3">
        <f t="shared" si="76"/>
        <v>3.0570623312367744E-2</v>
      </c>
      <c r="I688" s="4">
        <f t="shared" si="77"/>
        <v>0</v>
      </c>
    </row>
    <row r="689" spans="1:9" x14ac:dyDescent="0.3">
      <c r="A689" s="1" t="s">
        <v>689</v>
      </c>
      <c r="B689" s="1">
        <v>2003.6899410000001</v>
      </c>
      <c r="C689" s="2">
        <f t="shared" si="71"/>
        <v>-6.8488239238575872E-3</v>
      </c>
      <c r="D689" s="5">
        <f t="shared" si="73"/>
        <v>1.2204660168720417E-4</v>
      </c>
      <c r="E689" s="5">
        <f t="shared" si="72"/>
        <v>4.6906389140004035E-5</v>
      </c>
      <c r="F689" s="6">
        <f t="shared" si="74"/>
        <v>8.6989949334007174E-5</v>
      </c>
      <c r="G689" s="3">
        <f t="shared" si="75"/>
        <v>-6.8613440546179627E-2</v>
      </c>
      <c r="H689" s="3">
        <f t="shared" si="76"/>
        <v>4.7068542587461834E-2</v>
      </c>
      <c r="I689" s="4">
        <f t="shared" si="77"/>
        <v>0</v>
      </c>
    </row>
    <row r="690" spans="1:9" x14ac:dyDescent="0.3">
      <c r="A690" s="1" t="s">
        <v>690</v>
      </c>
      <c r="B690" s="1">
        <v>1994.23999</v>
      </c>
      <c r="C690" s="2">
        <f t="shared" si="71"/>
        <v>-4.7274308267142729E-3</v>
      </c>
      <c r="D690" s="5">
        <f t="shared" si="73"/>
        <v>1.1644028865692469E-4</v>
      </c>
      <c r="E690" s="5">
        <f t="shared" si="72"/>
        <v>2.2348602221368395E-5</v>
      </c>
      <c r="F690" s="6">
        <f t="shared" si="74"/>
        <v>1.0100734217398814E-4</v>
      </c>
      <c r="G690" s="3">
        <f t="shared" si="75"/>
        <v>-7.3935179218488842E-2</v>
      </c>
      <c r="H690" s="3">
        <f t="shared" si="76"/>
        <v>3.1875115694835421E-2</v>
      </c>
      <c r="I690" s="4">
        <f t="shared" si="77"/>
        <v>0</v>
      </c>
    </row>
    <row r="691" spans="1:9" x14ac:dyDescent="0.3">
      <c r="A691" s="1" t="s">
        <v>691</v>
      </c>
      <c r="B691" s="1">
        <v>2023.8599850000001</v>
      </c>
      <c r="C691" s="2">
        <f t="shared" si="71"/>
        <v>1.474355129517228E-2</v>
      </c>
      <c r="D691" s="5">
        <f t="shared" si="73"/>
        <v>1.2322926494466932E-4</v>
      </c>
      <c r="E691" s="5">
        <f t="shared" si="72"/>
        <v>2.1737230479337621E-4</v>
      </c>
      <c r="F691" s="6">
        <f t="shared" si="74"/>
        <v>9.0094616454968921E-5</v>
      </c>
      <c r="G691" s="3">
        <f t="shared" si="75"/>
        <v>-6.9827111716053603E-2</v>
      </c>
      <c r="H691" s="3">
        <f t="shared" si="76"/>
        <v>2.2493572481383246E-2</v>
      </c>
      <c r="I691" s="4">
        <f t="shared" si="77"/>
        <v>0</v>
      </c>
    </row>
    <row r="692" spans="1:9" x14ac:dyDescent="0.3">
      <c r="A692" s="1" t="s">
        <v>692</v>
      </c>
      <c r="B692" s="1">
        <v>2033.1099850000001</v>
      </c>
      <c r="C692" s="2">
        <f t="shared" si="71"/>
        <v>4.5600613744872197E-3</v>
      </c>
      <c r="D692" s="5">
        <f t="shared" si="73"/>
        <v>1.2333734240030386E-4</v>
      </c>
      <c r="E692" s="5">
        <f t="shared" si="72"/>
        <v>2.079415973909027E-5</v>
      </c>
      <c r="F692" s="6">
        <f t="shared" si="74"/>
        <v>1.4958931610230725E-4</v>
      </c>
      <c r="G692" s="3">
        <f t="shared" si="75"/>
        <v>-8.9975640412241792E-2</v>
      </c>
      <c r="H692" s="3">
        <f t="shared" si="76"/>
        <v>3.4026940076337595E-2</v>
      </c>
      <c r="I692" s="4">
        <f t="shared" si="77"/>
        <v>0</v>
      </c>
    </row>
    <row r="693" spans="1:9" x14ac:dyDescent="0.3">
      <c r="A693" s="1" t="s">
        <v>693</v>
      </c>
      <c r="B693" s="1">
        <v>2033.660034</v>
      </c>
      <c r="C693" s="2">
        <f t="shared" si="71"/>
        <v>2.7050902843496526E-4</v>
      </c>
      <c r="D693" s="5">
        <f t="shared" si="73"/>
        <v>1.0772634765275614E-4</v>
      </c>
      <c r="E693" s="5">
        <f t="shared" si="72"/>
        <v>7.317513446482884E-8</v>
      </c>
      <c r="F693" s="6">
        <f t="shared" si="74"/>
        <v>9.462525125516405E-5</v>
      </c>
      <c r="G693" s="3">
        <f t="shared" si="75"/>
        <v>-7.1561293329909847E-2</v>
      </c>
      <c r="H693" s="3">
        <f t="shared" si="76"/>
        <v>3.8173393626807002E-2</v>
      </c>
      <c r="I693" s="4">
        <f t="shared" si="77"/>
        <v>0</v>
      </c>
    </row>
    <row r="694" spans="1:9" x14ac:dyDescent="0.3">
      <c r="A694" s="1" t="s">
        <v>694</v>
      </c>
      <c r="B694" s="1">
        <v>2030.7700199999999</v>
      </c>
      <c r="C694" s="2">
        <f t="shared" si="71"/>
        <v>-1.4221007367133545E-3</v>
      </c>
      <c r="D694" s="5">
        <f t="shared" si="73"/>
        <v>1.0778355946786678E-4</v>
      </c>
      <c r="E694" s="5">
        <f t="shared" si="72"/>
        <v>2.0223705053606657E-6</v>
      </c>
      <c r="F694" s="6">
        <f t="shared" si="74"/>
        <v>7.7583459347634574E-5</v>
      </c>
      <c r="G694" s="3">
        <f t="shared" si="75"/>
        <v>-6.4797645912902907E-2</v>
      </c>
      <c r="H694" s="3">
        <f t="shared" si="76"/>
        <v>4.0464176253200784E-2</v>
      </c>
      <c r="I694" s="4">
        <f t="shared" si="77"/>
        <v>0</v>
      </c>
    </row>
    <row r="695" spans="1:9" x14ac:dyDescent="0.3">
      <c r="A695" s="1" t="s">
        <v>695</v>
      </c>
      <c r="B695" s="1">
        <v>2018.9399410000001</v>
      </c>
      <c r="C695" s="2">
        <f t="shared" si="71"/>
        <v>-5.8424493431773871E-3</v>
      </c>
      <c r="D695" s="5">
        <f t="shared" si="73"/>
        <v>1.0071032805134522E-4</v>
      </c>
      <c r="E695" s="5">
        <f t="shared" si="72"/>
        <v>3.4134214327593883E-5</v>
      </c>
      <c r="F695" s="6">
        <f t="shared" si="74"/>
        <v>7.8170426558365065E-5</v>
      </c>
      <c r="G695" s="3">
        <f t="shared" si="75"/>
        <v>-6.5042301324934534E-2</v>
      </c>
      <c r="H695" s="3">
        <f t="shared" si="76"/>
        <v>2.2840539146596395E-2</v>
      </c>
      <c r="I695" s="4">
        <f t="shared" si="77"/>
        <v>0</v>
      </c>
    </row>
    <row r="696" spans="1:9" x14ac:dyDescent="0.3">
      <c r="A696" s="1" t="s">
        <v>696</v>
      </c>
      <c r="B696" s="1">
        <v>2052.51001</v>
      </c>
      <c r="C696" s="2">
        <f t="shared" si="71"/>
        <v>1.6490847328002923E-2</v>
      </c>
      <c r="D696" s="5">
        <f t="shared" si="73"/>
        <v>1.0988197387698757E-4</v>
      </c>
      <c r="E696" s="5">
        <f t="shared" si="72"/>
        <v>2.7194804559550116E-4</v>
      </c>
      <c r="F696" s="6">
        <f t="shared" si="74"/>
        <v>8.2069016208694844E-5</v>
      </c>
      <c r="G696" s="3">
        <f t="shared" si="75"/>
        <v>-6.6644493529619084E-2</v>
      </c>
      <c r="H696" s="3">
        <f t="shared" si="76"/>
        <v>1.1522903424356769E-2</v>
      </c>
      <c r="I696" s="4">
        <f t="shared" si="77"/>
        <v>0</v>
      </c>
    </row>
    <row r="697" spans="1:9" x14ac:dyDescent="0.3">
      <c r="A697" s="1" t="s">
        <v>697</v>
      </c>
      <c r="B697" s="1">
        <v>2075.1499020000001</v>
      </c>
      <c r="C697" s="2">
        <f t="shared" si="71"/>
        <v>1.0969953689202727E-2</v>
      </c>
      <c r="D697" s="5">
        <f t="shared" si="73"/>
        <v>1.1094914325046364E-4</v>
      </c>
      <c r="E697" s="5">
        <f t="shared" si="72"/>
        <v>1.2033988394325253E-4</v>
      </c>
      <c r="F697" s="6">
        <f t="shared" si="74"/>
        <v>1.5526047395817138E-4</v>
      </c>
      <c r="G697" s="3">
        <f t="shared" si="75"/>
        <v>-9.1665331198719016E-2</v>
      </c>
      <c r="H697" s="3">
        <f t="shared" si="76"/>
        <v>3.5665454515308903E-3</v>
      </c>
      <c r="I697" s="4">
        <f t="shared" si="77"/>
        <v>0</v>
      </c>
    </row>
    <row r="698" spans="1:9" x14ac:dyDescent="0.3">
      <c r="A698" s="1" t="s">
        <v>698</v>
      </c>
      <c r="B698" s="1">
        <v>2071.179932</v>
      </c>
      <c r="C698" s="2">
        <f t="shared" si="71"/>
        <v>-1.9149326619372631E-3</v>
      </c>
      <c r="D698" s="5">
        <f t="shared" si="73"/>
        <v>1.1160898846606771E-4</v>
      </c>
      <c r="E698" s="5">
        <f t="shared" si="72"/>
        <v>3.6669670997541325E-6</v>
      </c>
      <c r="F698" s="6">
        <f t="shared" si="74"/>
        <v>1.1357855064444451E-4</v>
      </c>
      <c r="G698" s="3">
        <f t="shared" si="75"/>
        <v>-7.8401219743055819E-2</v>
      </c>
      <c r="H698" s="3">
        <f t="shared" si="76"/>
        <v>7.6333866421182221E-3</v>
      </c>
      <c r="I698" s="4">
        <f t="shared" si="77"/>
        <v>0</v>
      </c>
    </row>
    <row r="699" spans="1:9" x14ac:dyDescent="0.3">
      <c r="A699" s="1" t="s">
        <v>699</v>
      </c>
      <c r="B699" s="1">
        <v>2065.889893</v>
      </c>
      <c r="C699" s="2">
        <f t="shared" si="71"/>
        <v>-2.5573858343901608E-3</v>
      </c>
      <c r="D699" s="5">
        <f t="shared" si="73"/>
        <v>6.9020311065147219E-5</v>
      </c>
      <c r="E699" s="5">
        <f t="shared" si="72"/>
        <v>6.5402223059394591E-6</v>
      </c>
      <c r="F699" s="6">
        <f t="shared" si="74"/>
        <v>8.1385222483499906E-5</v>
      </c>
      <c r="G699" s="3">
        <f t="shared" si="75"/>
        <v>-6.6366273989773711E-2</v>
      </c>
      <c r="H699" s="3">
        <f t="shared" si="76"/>
        <v>-7.3704092704408664E-3</v>
      </c>
      <c r="I699" s="4">
        <f t="shared" si="77"/>
        <v>0</v>
      </c>
    </row>
    <row r="700" spans="1:9" x14ac:dyDescent="0.3">
      <c r="A700" s="1" t="s">
        <v>700</v>
      </c>
      <c r="B700" s="1">
        <v>2090.3500979999999</v>
      </c>
      <c r="C700" s="2">
        <f t="shared" si="71"/>
        <v>1.1770488448379798E-2</v>
      </c>
      <c r="D700" s="5">
        <f t="shared" si="73"/>
        <v>7.0922725923296202E-5</v>
      </c>
      <c r="E700" s="5">
        <f t="shared" si="72"/>
        <v>1.3854439831344225E-4</v>
      </c>
      <c r="F700" s="6">
        <f t="shared" si="74"/>
        <v>5.1525886212569046E-5</v>
      </c>
      <c r="G700" s="3">
        <f t="shared" si="75"/>
        <v>-5.2806501176364831E-2</v>
      </c>
      <c r="H700" s="3">
        <f t="shared" si="76"/>
        <v>-2.1009696864517199E-2</v>
      </c>
      <c r="I700" s="4">
        <f t="shared" si="77"/>
        <v>0</v>
      </c>
    </row>
    <row r="701" spans="1:9" x14ac:dyDescent="0.3">
      <c r="A701" s="1" t="s">
        <v>701</v>
      </c>
      <c r="B701" s="1">
        <v>2089.4099120000001</v>
      </c>
      <c r="C701" s="2">
        <f t="shared" si="71"/>
        <v>-4.4987559745411469E-4</v>
      </c>
      <c r="D701" s="5">
        <f t="shared" si="73"/>
        <v>6.1759324586414444E-5</v>
      </c>
      <c r="E701" s="5">
        <f t="shared" si="72"/>
        <v>2.0238805318469665E-7</v>
      </c>
      <c r="F701" s="6">
        <f t="shared" si="74"/>
        <v>8.9856794192537094E-5</v>
      </c>
      <c r="G701" s="3">
        <f t="shared" si="75"/>
        <v>-6.9734889695401925E-2</v>
      </c>
      <c r="H701" s="3">
        <f t="shared" si="76"/>
        <v>-2.7458855633703979E-2</v>
      </c>
      <c r="I701" s="4">
        <f t="shared" si="77"/>
        <v>0</v>
      </c>
    </row>
    <row r="702" spans="1:9" x14ac:dyDescent="0.3">
      <c r="A702" s="1" t="s">
        <v>702</v>
      </c>
      <c r="B702" s="1">
        <v>2079.360107</v>
      </c>
      <c r="C702" s="2">
        <f t="shared" si="71"/>
        <v>-4.8214818389651134E-3</v>
      </c>
      <c r="D702" s="5">
        <f t="shared" si="73"/>
        <v>6.5352214410906354E-5</v>
      </c>
      <c r="E702" s="5">
        <f t="shared" si="72"/>
        <v>2.324668712347041E-5</v>
      </c>
      <c r="F702" s="6">
        <f t="shared" si="74"/>
        <v>4.4523382357110112E-5</v>
      </c>
      <c r="G702" s="3">
        <f t="shared" si="75"/>
        <v>-4.9087253440190284E-2</v>
      </c>
      <c r="H702" s="3">
        <f t="shared" si="76"/>
        <v>-2.4469429629827667E-2</v>
      </c>
      <c r="I702" s="4">
        <f t="shared" si="77"/>
        <v>0</v>
      </c>
    </row>
    <row r="703" spans="1:9" x14ac:dyDescent="0.3">
      <c r="A703" s="1" t="s">
        <v>703</v>
      </c>
      <c r="B703" s="1">
        <v>2104.0500489999999</v>
      </c>
      <c r="C703" s="2">
        <f t="shared" si="71"/>
        <v>1.1803876623389281E-2</v>
      </c>
      <c r="D703" s="5">
        <f t="shared" si="73"/>
        <v>6.3095579650314081E-5</v>
      </c>
      <c r="E703" s="5">
        <f t="shared" si="72"/>
        <v>1.3933150334019594E-4</v>
      </c>
      <c r="F703" s="6">
        <f t="shared" si="74"/>
        <v>5.3562666770424287E-5</v>
      </c>
      <c r="G703" s="3">
        <f t="shared" si="75"/>
        <v>-5.3840087110560896E-2</v>
      </c>
      <c r="H703" s="3">
        <f t="shared" si="76"/>
        <v>-2.853405946209565E-2</v>
      </c>
      <c r="I703" s="4">
        <f t="shared" si="77"/>
        <v>0</v>
      </c>
    </row>
    <row r="704" spans="1:9" x14ac:dyDescent="0.3">
      <c r="A704" s="1" t="s">
        <v>704</v>
      </c>
      <c r="B704" s="1">
        <v>2109.790039</v>
      </c>
      <c r="C704" s="2">
        <f t="shared" si="71"/>
        <v>2.7243528137560241E-3</v>
      </c>
      <c r="D704" s="5">
        <f t="shared" si="73"/>
        <v>5.2001793472576237E-5</v>
      </c>
      <c r="E704" s="5">
        <f t="shared" si="72"/>
        <v>7.4220982538203658E-6</v>
      </c>
      <c r="F704" s="6">
        <f t="shared" si="74"/>
        <v>8.4441638283481001E-5</v>
      </c>
      <c r="G704" s="3">
        <f t="shared" si="75"/>
        <v>-6.7600978689326366E-2</v>
      </c>
      <c r="H704" s="3">
        <f t="shared" si="76"/>
        <v>-8.9491627300045951E-3</v>
      </c>
      <c r="I704" s="4">
        <f t="shared" si="77"/>
        <v>0</v>
      </c>
    </row>
    <row r="705" spans="1:9" x14ac:dyDescent="0.3">
      <c r="A705" s="1" t="s">
        <v>705</v>
      </c>
      <c r="B705" s="1">
        <v>2102.3100589999999</v>
      </c>
      <c r="C705" s="2">
        <f t="shared" si="71"/>
        <v>-3.5516667167835828E-3</v>
      </c>
      <c r="D705" s="5">
        <f t="shared" si="73"/>
        <v>5.1974136946357365E-5</v>
      </c>
      <c r="E705" s="5">
        <f t="shared" si="72"/>
        <v>1.2614336467108274E-5</v>
      </c>
      <c r="F705" s="6">
        <f t="shared" si="74"/>
        <v>3.9519478811324593E-5</v>
      </c>
      <c r="G705" s="3">
        <f t="shared" si="75"/>
        <v>-4.6246648234999424E-2</v>
      </c>
      <c r="H705" s="3">
        <f t="shared" si="76"/>
        <v>-8.9401133330026528E-3</v>
      </c>
      <c r="I705" s="4">
        <f t="shared" si="77"/>
        <v>0</v>
      </c>
    </row>
    <row r="706" spans="1:9" x14ac:dyDescent="0.3">
      <c r="A706" s="1" t="s">
        <v>706</v>
      </c>
      <c r="B706" s="1">
        <v>2099.929932</v>
      </c>
      <c r="C706" s="2">
        <f t="shared" si="71"/>
        <v>-1.1327897786013324E-3</v>
      </c>
      <c r="D706" s="5">
        <f t="shared" si="73"/>
        <v>5.1246255259510371E-5</v>
      </c>
      <c r="E706" s="5">
        <f t="shared" si="72"/>
        <v>1.2832126825036556E-6</v>
      </c>
      <c r="F706" s="6">
        <f t="shared" si="74"/>
        <v>4.0953392812167619E-5</v>
      </c>
      <c r="G706" s="3">
        <f t="shared" si="75"/>
        <v>-4.7078173126508506E-2</v>
      </c>
      <c r="H706" s="3">
        <f t="shared" si="76"/>
        <v>-4.7894758473709734E-3</v>
      </c>
      <c r="I706" s="4">
        <f t="shared" si="77"/>
        <v>0</v>
      </c>
    </row>
    <row r="707" spans="1:9" x14ac:dyDescent="0.3">
      <c r="A707" s="1" t="s">
        <v>707</v>
      </c>
      <c r="B707" s="1">
        <v>2099.1999510000001</v>
      </c>
      <c r="C707" s="2">
        <f t="shared" si="71"/>
        <v>-3.4768203303673869E-4</v>
      </c>
      <c r="D707" s="5">
        <f t="shared" si="73"/>
        <v>4.9409602660821008E-5</v>
      </c>
      <c r="E707" s="5">
        <f t="shared" si="72"/>
        <v>1.2088279609655986E-7</v>
      </c>
      <c r="F707" s="6">
        <f t="shared" si="74"/>
        <v>3.7256603337948487E-5</v>
      </c>
      <c r="G707" s="3">
        <f t="shared" si="75"/>
        <v>-4.4903096120940698E-2</v>
      </c>
      <c r="H707" s="3">
        <f t="shared" si="76"/>
        <v>3.8461909382939146E-3</v>
      </c>
      <c r="I707" s="4">
        <f t="shared" si="77"/>
        <v>0</v>
      </c>
    </row>
    <row r="708" spans="1:9" x14ac:dyDescent="0.3">
      <c r="A708" s="1" t="s">
        <v>708</v>
      </c>
      <c r="B708" s="1">
        <v>2078.580078</v>
      </c>
      <c r="C708" s="2">
        <f t="shared" ref="C708:C771" si="78">LN(B708/B707)</f>
        <v>-9.871290634763304E-3</v>
      </c>
      <c r="D708" s="5">
        <f t="shared" si="73"/>
        <v>5.6093047143413962E-5</v>
      </c>
      <c r="E708" s="5">
        <f t="shared" ref="E708:E771" si="79">C708^2</f>
        <v>9.7442378795965711E-5</v>
      </c>
      <c r="F708" s="6">
        <f t="shared" si="74"/>
        <v>3.560876109869816E-5</v>
      </c>
      <c r="G708" s="3">
        <f t="shared" si="75"/>
        <v>-4.3898844618826698E-2</v>
      </c>
      <c r="H708" s="3">
        <f t="shared" si="76"/>
        <v>3.557985676576433E-3</v>
      </c>
      <c r="I708" s="4">
        <f t="shared" si="77"/>
        <v>0</v>
      </c>
    </row>
    <row r="709" spans="1:9" x14ac:dyDescent="0.3">
      <c r="A709" s="1" t="s">
        <v>709</v>
      </c>
      <c r="B709" s="1">
        <v>2081.719971</v>
      </c>
      <c r="C709" s="2">
        <f t="shared" si="78"/>
        <v>1.5094553561973928E-3</v>
      </c>
      <c r="D709" s="5">
        <f t="shared" si="73"/>
        <v>5.6090805969441577E-5</v>
      </c>
      <c r="E709" s="5">
        <f t="shared" si="79"/>
        <v>2.2784554723529981E-6</v>
      </c>
      <c r="F709" s="6">
        <f t="shared" si="74"/>
        <v>6.7670860006128453E-5</v>
      </c>
      <c r="G709" s="3">
        <f t="shared" si="75"/>
        <v>-6.0516737388248587E-2</v>
      </c>
      <c r="H709" s="3">
        <f t="shared" si="76"/>
        <v>6.6621522340900279E-3</v>
      </c>
      <c r="I709" s="4">
        <f t="shared" si="77"/>
        <v>0</v>
      </c>
    </row>
    <row r="710" spans="1:9" x14ac:dyDescent="0.3">
      <c r="A710" s="1" t="s">
        <v>710</v>
      </c>
      <c r="B710" s="1">
        <v>2075</v>
      </c>
      <c r="C710" s="2">
        <f t="shared" si="78"/>
        <v>-3.2333074641793741E-3</v>
      </c>
      <c r="D710" s="5">
        <f t="shared" si="73"/>
        <v>5.3697242414027238E-5</v>
      </c>
      <c r="E710" s="5">
        <f t="shared" si="79"/>
        <v>1.0454277157918054E-5</v>
      </c>
      <c r="F710" s="6">
        <f t="shared" si="74"/>
        <v>4.1023347830256775E-5</v>
      </c>
      <c r="G710" s="3">
        <f t="shared" si="75"/>
        <v>-4.7118364537170832E-2</v>
      </c>
      <c r="H710" s="3">
        <f t="shared" si="76"/>
        <v>2.1344756873019233E-2</v>
      </c>
      <c r="I710" s="4">
        <f t="shared" si="77"/>
        <v>0</v>
      </c>
    </row>
    <row r="711" spans="1:9" x14ac:dyDescent="0.3">
      <c r="A711" s="1" t="s">
        <v>711</v>
      </c>
      <c r="B711" s="1">
        <v>2045.969971</v>
      </c>
      <c r="C711" s="2">
        <f t="shared" si="78"/>
        <v>-1.4089163191530417E-2</v>
      </c>
      <c r="D711" s="5">
        <f t="shared" si="73"/>
        <v>6.3855349421926334E-5</v>
      </c>
      <c r="E711" s="5">
        <f t="shared" si="79"/>
        <v>1.9850451943757556E-4</v>
      </c>
      <c r="F711" s="6">
        <f t="shared" si="74"/>
        <v>4.1589212142316664E-5</v>
      </c>
      <c r="G711" s="3">
        <f t="shared" si="75"/>
        <v>-4.7442220182548483E-2</v>
      </c>
      <c r="H711" s="3">
        <f t="shared" si="76"/>
        <v>2.7963597490822507E-2</v>
      </c>
      <c r="I711" s="4">
        <f t="shared" si="77"/>
        <v>0</v>
      </c>
    </row>
    <row r="712" spans="1:9" x14ac:dyDescent="0.3">
      <c r="A712" s="1" t="s">
        <v>712</v>
      </c>
      <c r="B712" s="1">
        <v>2023.040039</v>
      </c>
      <c r="C712" s="2">
        <f t="shared" si="78"/>
        <v>-1.1270640608151911E-2</v>
      </c>
      <c r="D712" s="5">
        <f t="shared" si="73"/>
        <v>6.089918484958992E-5</v>
      </c>
      <c r="E712" s="5">
        <f t="shared" si="79"/>
        <v>1.2702733971812287E-4</v>
      </c>
      <c r="F712" s="6">
        <f t="shared" si="74"/>
        <v>1.0155711702630812E-4</v>
      </c>
      <c r="G712" s="3">
        <f t="shared" si="75"/>
        <v>-7.4136117788066752E-2</v>
      </c>
      <c r="H712" s="3">
        <f t="shared" si="76"/>
        <v>2.379423395204399E-2</v>
      </c>
      <c r="I712" s="4">
        <f t="shared" si="77"/>
        <v>0</v>
      </c>
    </row>
    <row r="713" spans="1:9" x14ac:dyDescent="0.3">
      <c r="A713" s="1" t="s">
        <v>713</v>
      </c>
      <c r="B713" s="1">
        <v>2053.1899410000001</v>
      </c>
      <c r="C713" s="2">
        <f t="shared" si="78"/>
        <v>1.4793302627265626E-2</v>
      </c>
      <c r="D713" s="5">
        <f t="shared" si="73"/>
        <v>7.0571981845846108E-5</v>
      </c>
      <c r="E713" s="5">
        <f t="shared" si="79"/>
        <v>2.1884180262186407E-4</v>
      </c>
      <c r="F713" s="6">
        <f t="shared" si="74"/>
        <v>7.9415068212779146E-5</v>
      </c>
      <c r="G713" s="3">
        <f t="shared" si="75"/>
        <v>-6.5558063226619195E-2</v>
      </c>
      <c r="H713" s="3">
        <f t="shared" si="76"/>
        <v>1.407791835463984E-2</v>
      </c>
      <c r="I713" s="4">
        <f t="shared" si="77"/>
        <v>0</v>
      </c>
    </row>
    <row r="714" spans="1:9" x14ac:dyDescent="0.3">
      <c r="A714" s="1" t="s">
        <v>714</v>
      </c>
      <c r="B714" s="1">
        <v>2050.4399410000001</v>
      </c>
      <c r="C714" s="2">
        <f t="shared" si="78"/>
        <v>-1.3402770185119402E-3</v>
      </c>
      <c r="D714" s="5">
        <f t="shared" si="73"/>
        <v>7.0727347455320621E-5</v>
      </c>
      <c r="E714" s="5">
        <f t="shared" si="79"/>
        <v>1.7963424863512557E-6</v>
      </c>
      <c r="F714" s="6">
        <f t="shared" si="74"/>
        <v>1.1208753166313114E-4</v>
      </c>
      <c r="G714" s="3">
        <f t="shared" si="75"/>
        <v>-7.7884907934613778E-2</v>
      </c>
      <c r="H714" s="3">
        <f t="shared" si="76"/>
        <v>-1.6433138309005089E-2</v>
      </c>
      <c r="I714" s="4">
        <f t="shared" si="77"/>
        <v>0</v>
      </c>
    </row>
    <row r="715" spans="1:9" x14ac:dyDescent="0.3">
      <c r="A715" s="1" t="s">
        <v>715</v>
      </c>
      <c r="B715" s="1">
        <v>2083.580078</v>
      </c>
      <c r="C715" s="2">
        <f t="shared" si="78"/>
        <v>1.6033230015307577E-2</v>
      </c>
      <c r="D715" s="5">
        <f t="shared" si="73"/>
        <v>8.2070981627271579E-5</v>
      </c>
      <c r="E715" s="5">
        <f t="shared" si="79"/>
        <v>2.5706446472375979E-4</v>
      </c>
      <c r="F715" s="6">
        <f t="shared" si="74"/>
        <v>5.1426666064009196E-5</v>
      </c>
      <c r="G715" s="3">
        <f t="shared" si="75"/>
        <v>-5.2755633602441225E-2</v>
      </c>
      <c r="H715" s="3">
        <f t="shared" si="76"/>
        <v>5.0084583337050093E-3</v>
      </c>
      <c r="I715" s="4">
        <f t="shared" si="77"/>
        <v>0</v>
      </c>
    </row>
    <row r="716" spans="1:9" x14ac:dyDescent="0.3">
      <c r="A716" s="1" t="s">
        <v>716</v>
      </c>
      <c r="B716" s="1">
        <v>2081.23999</v>
      </c>
      <c r="C716" s="2">
        <f t="shared" si="78"/>
        <v>-1.1237403815994775E-3</v>
      </c>
      <c r="D716" s="5">
        <f t="shared" si="73"/>
        <v>7.9797532124606269E-5</v>
      </c>
      <c r="E716" s="5">
        <f t="shared" si="79"/>
        <v>1.2627924452373393E-6</v>
      </c>
      <c r="F716" s="6">
        <f t="shared" si="74"/>
        <v>1.3106915689428829E-4</v>
      </c>
      <c r="G716" s="3">
        <f t="shared" si="75"/>
        <v>-8.4221876034625734E-2</v>
      </c>
      <c r="H716" s="3">
        <f t="shared" si="76"/>
        <v>-5.8085410580869133E-3</v>
      </c>
      <c r="I716" s="4">
        <f t="shared" si="77"/>
        <v>0</v>
      </c>
    </row>
    <row r="717" spans="1:9" x14ac:dyDescent="0.3">
      <c r="A717" s="1" t="s">
        <v>717</v>
      </c>
      <c r="B717" s="1">
        <v>2089.169922</v>
      </c>
      <c r="C717" s="2">
        <f t="shared" si="78"/>
        <v>3.8029554525950086E-3</v>
      </c>
      <c r="D717" s="5">
        <f t="shared" si="73"/>
        <v>6.83761575795311E-5</v>
      </c>
      <c r="E717" s="5">
        <f t="shared" si="79"/>
        <v>1.4462470174422106E-5</v>
      </c>
      <c r="F717" s="6">
        <f t="shared" si="74"/>
        <v>5.7807805014382964E-5</v>
      </c>
      <c r="G717" s="3">
        <f t="shared" si="75"/>
        <v>-5.5932972210388954E-2</v>
      </c>
      <c r="H717" s="3">
        <f t="shared" si="76"/>
        <v>-1.1083969608560501E-2</v>
      </c>
      <c r="I717" s="4">
        <f t="shared" si="77"/>
        <v>0</v>
      </c>
    </row>
    <row r="718" spans="1:9" x14ac:dyDescent="0.3">
      <c r="A718" s="1" t="s">
        <v>718</v>
      </c>
      <c r="B718" s="1">
        <v>2086.5900879999999</v>
      </c>
      <c r="C718" s="2">
        <f t="shared" si="78"/>
        <v>-1.2356238490984315E-3</v>
      </c>
      <c r="D718" s="5">
        <f t="shared" si="73"/>
        <v>6.3109748988681198E-5</v>
      </c>
      <c r="E718" s="5">
        <f t="shared" si="79"/>
        <v>1.5267662964608233E-6</v>
      </c>
      <c r="F718" s="6">
        <f t="shared" si="74"/>
        <v>5.3280325106100581E-5</v>
      </c>
      <c r="G718" s="3">
        <f t="shared" si="75"/>
        <v>-5.3697997609451924E-2</v>
      </c>
      <c r="H718" s="3">
        <f t="shared" si="76"/>
        <v>-2.0074306178966456E-2</v>
      </c>
      <c r="I718" s="4">
        <f t="shared" si="77"/>
        <v>0</v>
      </c>
    </row>
    <row r="719" spans="1:9" x14ac:dyDescent="0.3">
      <c r="A719" s="1" t="s">
        <v>719</v>
      </c>
      <c r="B719" s="1">
        <v>2089.139893</v>
      </c>
      <c r="C719" s="2">
        <f t="shared" si="78"/>
        <v>1.2212500944798874E-3</v>
      </c>
      <c r="D719" s="5">
        <f t="shared" si="73"/>
        <v>6.2895449707212143E-5</v>
      </c>
      <c r="E719" s="5">
        <f t="shared" si="79"/>
        <v>1.4914517932671338E-6</v>
      </c>
      <c r="F719" s="6">
        <f t="shared" si="74"/>
        <v>4.5866513834859492E-5</v>
      </c>
      <c r="G719" s="3">
        <f t="shared" si="75"/>
        <v>-4.9822156797428283E-2</v>
      </c>
      <c r="H719" s="3">
        <f t="shared" si="76"/>
        <v>-1.769630886488506E-2</v>
      </c>
      <c r="I719" s="4">
        <f t="shared" si="77"/>
        <v>0</v>
      </c>
    </row>
    <row r="720" spans="1:9" x14ac:dyDescent="0.3">
      <c r="A720" s="1" t="s">
        <v>720</v>
      </c>
      <c r="B720" s="1">
        <v>2088.8701169999999</v>
      </c>
      <c r="C720" s="2">
        <f t="shared" si="78"/>
        <v>-1.2914090666574113E-4</v>
      </c>
      <c r="D720" s="5">
        <f t="shared" si="73"/>
        <v>6.2455398076789303E-5</v>
      </c>
      <c r="E720" s="5">
        <f t="shared" si="79"/>
        <v>1.6677373774449663E-8</v>
      </c>
      <c r="F720" s="6">
        <f t="shared" si="74"/>
        <v>4.5702330291307539E-5</v>
      </c>
      <c r="G720" s="3">
        <f t="shared" si="75"/>
        <v>-4.9732905283095347E-2</v>
      </c>
      <c r="H720" s="3">
        <f t="shared" si="76"/>
        <v>-3.7903617897922778E-2</v>
      </c>
      <c r="I720" s="4">
        <f t="shared" si="77"/>
        <v>0</v>
      </c>
    </row>
    <row r="721" spans="1:9" x14ac:dyDescent="0.3">
      <c r="A721" s="1" t="s">
        <v>721</v>
      </c>
      <c r="B721" s="1">
        <v>2090.110107</v>
      </c>
      <c r="C721" s="2">
        <f t="shared" si="78"/>
        <v>5.934414473988609E-4</v>
      </c>
      <c r="D721" s="5">
        <f t="shared" si="73"/>
        <v>5.583711961105795E-5</v>
      </c>
      <c r="E721" s="5">
        <f t="shared" si="79"/>
        <v>3.5217275149085499E-7</v>
      </c>
      <c r="F721" s="6">
        <f t="shared" si="74"/>
        <v>4.4972556279945145E-5</v>
      </c>
      <c r="G721" s="3">
        <f t="shared" si="75"/>
        <v>-4.9334240328772982E-2</v>
      </c>
      <c r="H721" s="3">
        <f t="shared" si="76"/>
        <v>-2.8507529986193162E-2</v>
      </c>
      <c r="I721" s="4">
        <f t="shared" si="77"/>
        <v>0</v>
      </c>
    </row>
    <row r="722" spans="1:9" x14ac:dyDescent="0.3">
      <c r="A722" s="1" t="s">
        <v>722</v>
      </c>
      <c r="B722" s="1">
        <v>2080.4099120000001</v>
      </c>
      <c r="C722" s="2">
        <f t="shared" si="78"/>
        <v>-4.6517999903487525E-3</v>
      </c>
      <c r="D722" s="5">
        <f t="shared" si="73"/>
        <v>5.6864626505310551E-5</v>
      </c>
      <c r="E722" s="5">
        <f t="shared" si="79"/>
        <v>2.1639243150208654E-5</v>
      </c>
      <c r="F722" s="6">
        <f t="shared" si="74"/>
        <v>4.030133449037916E-5</v>
      </c>
      <c r="G722" s="3">
        <f t="shared" si="75"/>
        <v>-4.6701880871389018E-2</v>
      </c>
      <c r="H722" s="3">
        <f t="shared" si="76"/>
        <v>-2.8568888855780218E-2</v>
      </c>
      <c r="I722" s="4">
        <f t="shared" si="77"/>
        <v>0</v>
      </c>
    </row>
    <row r="723" spans="1:9" x14ac:dyDescent="0.3">
      <c r="A723" s="1" t="s">
        <v>723</v>
      </c>
      <c r="B723" s="1">
        <v>2102.6298830000001</v>
      </c>
      <c r="C723" s="2">
        <f t="shared" si="78"/>
        <v>1.0623939088487118E-2</v>
      </c>
      <c r="D723" s="5">
        <f t="shared" si="73"/>
        <v>6.1095188390459317E-5</v>
      </c>
      <c r="E723" s="5">
        <f t="shared" si="79"/>
        <v>1.1286808175588448E-4</v>
      </c>
      <c r="F723" s="6">
        <f t="shared" si="74"/>
        <v>4.7001519165882017E-5</v>
      </c>
      <c r="G723" s="3">
        <f t="shared" si="75"/>
        <v>-5.0434835166274776E-2</v>
      </c>
      <c r="H723" s="3">
        <f t="shared" si="76"/>
        <v>-3.1016606745115343E-3</v>
      </c>
      <c r="I723" s="4">
        <f t="shared" si="77"/>
        <v>0</v>
      </c>
    </row>
    <row r="724" spans="1:9" x14ac:dyDescent="0.3">
      <c r="A724" s="1" t="s">
        <v>724</v>
      </c>
      <c r="B724" s="1">
        <v>2079.51001</v>
      </c>
      <c r="C724" s="2">
        <f t="shared" si="78"/>
        <v>-1.1056592615916112E-2</v>
      </c>
      <c r="D724" s="5">
        <f t="shared" si="73"/>
        <v>6.0208198291977717E-5</v>
      </c>
      <c r="E724" s="5">
        <f t="shared" si="79"/>
        <v>1.2224824027433069E-4</v>
      </c>
      <c r="F724" s="6">
        <f t="shared" si="74"/>
        <v>7.5591598532778368E-5</v>
      </c>
      <c r="G724" s="3">
        <f t="shared" si="75"/>
        <v>-6.3960437079028681E-2</v>
      </c>
      <c r="H724" s="3">
        <f t="shared" si="76"/>
        <v>-3.7786103165215437E-3</v>
      </c>
      <c r="I724" s="4">
        <f t="shared" si="77"/>
        <v>0</v>
      </c>
    </row>
    <row r="725" spans="1:9" x14ac:dyDescent="0.3">
      <c r="A725" s="1" t="s">
        <v>725</v>
      </c>
      <c r="B725" s="1">
        <v>2049.6201169999999</v>
      </c>
      <c r="C725" s="2">
        <f t="shared" si="78"/>
        <v>-1.4477826648337327E-2</v>
      </c>
      <c r="D725" s="5">
        <f t="shared" si="73"/>
        <v>6.8651896046239937E-5</v>
      </c>
      <c r="E725" s="5">
        <f t="shared" si="79"/>
        <v>2.0960746445930647E-4</v>
      </c>
      <c r="F725" s="6">
        <f t="shared" si="74"/>
        <v>7.7579410047036551E-5</v>
      </c>
      <c r="G725" s="3">
        <f t="shared" si="75"/>
        <v>-6.4795954904456665E-2</v>
      </c>
      <c r="H725" s="3">
        <f t="shared" si="76"/>
        <v>-4.2053961671214508E-2</v>
      </c>
      <c r="I725" s="4">
        <f t="shared" si="77"/>
        <v>0</v>
      </c>
    </row>
    <row r="726" spans="1:9" x14ac:dyDescent="0.3">
      <c r="A726" s="1" t="s">
        <v>726</v>
      </c>
      <c r="B726" s="1">
        <v>2091.6899410000001</v>
      </c>
      <c r="C726" s="2">
        <f t="shared" si="78"/>
        <v>2.0317856261110587E-2</v>
      </c>
      <c r="D726" s="5">
        <f t="shared" si="73"/>
        <v>9.0594147873301285E-5</v>
      </c>
      <c r="E726" s="5">
        <f t="shared" si="79"/>
        <v>4.1281528304715068E-4</v>
      </c>
      <c r="F726" s="6">
        <f t="shared" si="74"/>
        <v>1.0811945520189857E-4</v>
      </c>
      <c r="G726" s="3">
        <f t="shared" si="75"/>
        <v>-7.6493861027914126E-2</v>
      </c>
      <c r="H726" s="3">
        <f t="shared" si="76"/>
        <v>-2.7291611295425636E-2</v>
      </c>
      <c r="I726" s="4">
        <f t="shared" si="77"/>
        <v>0</v>
      </c>
    </row>
    <row r="727" spans="1:9" x14ac:dyDescent="0.3">
      <c r="A727" s="1" t="s">
        <v>727</v>
      </c>
      <c r="B727" s="1">
        <v>2077.070068</v>
      </c>
      <c r="C727" s="2">
        <f t="shared" si="78"/>
        <v>-7.0140439391970736E-3</v>
      </c>
      <c r="D727" s="5">
        <f t="shared" si="73"/>
        <v>9.2765638038359353E-5</v>
      </c>
      <c r="E727" s="5">
        <f t="shared" si="79"/>
        <v>4.9196812380987203E-5</v>
      </c>
      <c r="F727" s="6">
        <f t="shared" si="74"/>
        <v>1.8081606572197911E-4</v>
      </c>
      <c r="G727" s="3">
        <f t="shared" si="75"/>
        <v>-9.8922063217764242E-2</v>
      </c>
      <c r="H727" s="3">
        <f t="shared" si="76"/>
        <v>-1.2002462953819302E-2</v>
      </c>
      <c r="I727" s="4">
        <f t="shared" si="77"/>
        <v>0</v>
      </c>
    </row>
    <row r="728" spans="1:9" x14ac:dyDescent="0.3">
      <c r="A728" s="1" t="s">
        <v>728</v>
      </c>
      <c r="B728" s="1">
        <v>2063.5900879999999</v>
      </c>
      <c r="C728" s="2">
        <f t="shared" si="78"/>
        <v>-6.5110523995720879E-3</v>
      </c>
      <c r="D728" s="5">
        <f t="shared" ref="D728:D791" si="80">_xlfn.STDEV.S(C708:C728) ^ 2</f>
        <v>9.446758900121472E-5</v>
      </c>
      <c r="E728" s="5">
        <f t="shared" si="79"/>
        <v>4.2393803349973443E-5</v>
      </c>
      <c r="F728" s="6">
        <f t="shared" ref="F728:F791" si="81">D727*lambda+E727*(1-lambda)</f>
        <v>8.0566366854295152E-5</v>
      </c>
      <c r="G728" s="3">
        <f t="shared" ref="G728:G791" si="82">SQRT(F728 * 10)*Factor</f>
        <v>-6.6031558523863484E-2</v>
      </c>
      <c r="H728" s="3">
        <f t="shared" si="76"/>
        <v>8.1082198737832348E-3</v>
      </c>
      <c r="I728" s="4">
        <f t="shared" si="77"/>
        <v>0</v>
      </c>
    </row>
    <row r="729" spans="1:9" x14ac:dyDescent="0.3">
      <c r="A729" s="1" t="s">
        <v>729</v>
      </c>
      <c r="B729" s="1">
        <v>2047.619995</v>
      </c>
      <c r="C729" s="2">
        <f t="shared" si="78"/>
        <v>-7.769086475925991E-3</v>
      </c>
      <c r="D729" s="5">
        <f t="shared" si="80"/>
        <v>9.2774153511528443E-5</v>
      </c>
      <c r="E729" s="5">
        <f t="shared" si="79"/>
        <v>6.0358704670416135E-5</v>
      </c>
      <c r="F729" s="6">
        <f t="shared" si="81"/>
        <v>7.9886929018867166E-5</v>
      </c>
      <c r="G729" s="3">
        <f t="shared" si="82"/>
        <v>-6.5752538070498884E-2</v>
      </c>
      <c r="H729" s="3">
        <f t="shared" ref="H729:H792" si="83">LN(B740/B730)</f>
        <v>4.2594479790615692E-3</v>
      </c>
      <c r="I729" s="4">
        <f t="shared" ref="I729:I792" si="84">IF(H729&lt;G729, 1, 0)</f>
        <v>0</v>
      </c>
    </row>
    <row r="730" spans="1:9" x14ac:dyDescent="0.3">
      <c r="A730" s="1" t="s">
        <v>730</v>
      </c>
      <c r="B730" s="1">
        <v>2052.2299800000001</v>
      </c>
      <c r="C730" s="2">
        <f t="shared" si="78"/>
        <v>2.2488564074157492E-3</v>
      </c>
      <c r="D730" s="5">
        <f t="shared" si="80"/>
        <v>9.2964635327861527E-5</v>
      </c>
      <c r="E730" s="5">
        <f t="shared" si="79"/>
        <v>5.0573551411748698E-6</v>
      </c>
      <c r="F730" s="6">
        <f t="shared" si="81"/>
        <v>8.369782783601699E-5</v>
      </c>
      <c r="G730" s="3">
        <f t="shared" si="82"/>
        <v>-6.7302586009534968E-2</v>
      </c>
      <c r="H730" s="3">
        <f t="shared" si="83"/>
        <v>2.1692379222113835E-2</v>
      </c>
      <c r="I730" s="4">
        <f t="shared" si="84"/>
        <v>0</v>
      </c>
    </row>
    <row r="731" spans="1:9" x14ac:dyDescent="0.3">
      <c r="A731" s="1" t="s">
        <v>731</v>
      </c>
      <c r="B731" s="1">
        <v>2012.369995</v>
      </c>
      <c r="C731" s="2">
        <f t="shared" si="78"/>
        <v>-1.961386758563884E-2</v>
      </c>
      <c r="D731" s="5">
        <f t="shared" si="80"/>
        <v>1.0992534760886257E-4</v>
      </c>
      <c r="E731" s="5">
        <f t="shared" si="79"/>
        <v>3.8470380166697398E-4</v>
      </c>
      <c r="F731" s="6">
        <f t="shared" si="81"/>
        <v>6.8350596875589272E-5</v>
      </c>
      <c r="G731" s="3">
        <f t="shared" si="82"/>
        <v>-6.0819915701211043E-2</v>
      </c>
      <c r="H731" s="3">
        <f t="shared" si="83"/>
        <v>2.7521755270771643E-2</v>
      </c>
      <c r="I731" s="4">
        <f t="shared" si="84"/>
        <v>0</v>
      </c>
    </row>
    <row r="732" spans="1:9" x14ac:dyDescent="0.3">
      <c r="A732" s="1" t="s">
        <v>732</v>
      </c>
      <c r="B732" s="1">
        <v>2021.9399410000001</v>
      </c>
      <c r="C732" s="2">
        <f t="shared" si="78"/>
        <v>4.7442879213808178E-3</v>
      </c>
      <c r="D732" s="5">
        <f t="shared" si="80"/>
        <v>1.0302962372329997E-4</v>
      </c>
      <c r="E732" s="5">
        <f t="shared" si="79"/>
        <v>2.2508267880959919E-5</v>
      </c>
      <c r="F732" s="6">
        <f t="shared" si="81"/>
        <v>1.8686331474513377E-4</v>
      </c>
      <c r="G732" s="3">
        <f t="shared" si="82"/>
        <v>-0.10056264378175148</v>
      </c>
      <c r="H732" s="3">
        <f t="shared" si="83"/>
        <v>9.7157762666171699E-3</v>
      </c>
      <c r="I732" s="4">
        <f t="shared" si="84"/>
        <v>0</v>
      </c>
    </row>
    <row r="733" spans="1:9" x14ac:dyDescent="0.3">
      <c r="A733" s="1" t="s">
        <v>733</v>
      </c>
      <c r="B733" s="1">
        <v>2043.410034</v>
      </c>
      <c r="C733" s="2">
        <f t="shared" si="78"/>
        <v>1.0562580218900188E-2</v>
      </c>
      <c r="D733" s="5">
        <f t="shared" si="80"/>
        <v>1.0235002091335813E-4</v>
      </c>
      <c r="E733" s="5">
        <f t="shared" si="79"/>
        <v>1.1156810088070155E-4</v>
      </c>
      <c r="F733" s="6">
        <f t="shared" si="81"/>
        <v>8.0483644087444751E-5</v>
      </c>
      <c r="G733" s="3">
        <f t="shared" si="82"/>
        <v>-6.5997650354221074E-2</v>
      </c>
      <c r="H733" s="3">
        <f t="shared" si="83"/>
        <v>-1.4151344334501135E-2</v>
      </c>
      <c r="I733" s="4">
        <f t="shared" si="84"/>
        <v>0</v>
      </c>
    </row>
    <row r="734" spans="1:9" x14ac:dyDescent="0.3">
      <c r="A734" s="1" t="s">
        <v>734</v>
      </c>
      <c r="B734" s="1">
        <v>2073.070068</v>
      </c>
      <c r="C734" s="2">
        <f t="shared" si="78"/>
        <v>1.4410635565352437E-2</v>
      </c>
      <c r="D734" s="5">
        <f t="shared" si="80"/>
        <v>1.0180915922093772E-4</v>
      </c>
      <c r="E734" s="5">
        <f t="shared" si="79"/>
        <v>2.0766641739740054E-4</v>
      </c>
      <c r="F734" s="6">
        <f t="shared" si="81"/>
        <v>1.049310833042143E-4</v>
      </c>
      <c r="G734" s="3">
        <f t="shared" si="82"/>
        <v>-7.5357544106650423E-2</v>
      </c>
      <c r="H734" s="3">
        <f t="shared" si="83"/>
        <v>-1.44186097324802E-2</v>
      </c>
      <c r="I734" s="4">
        <f t="shared" si="84"/>
        <v>0</v>
      </c>
    </row>
    <row r="735" spans="1:9" x14ac:dyDescent="0.3">
      <c r="A735" s="1" t="s">
        <v>735</v>
      </c>
      <c r="B735" s="1">
        <v>2041.8900149999999</v>
      </c>
      <c r="C735" s="2">
        <f t="shared" si="78"/>
        <v>-1.5154776290347281E-2</v>
      </c>
      <c r="D735" s="5">
        <f t="shared" si="80"/>
        <v>1.1338220933032259E-4</v>
      </c>
      <c r="E735" s="5">
        <f t="shared" si="79"/>
        <v>2.2966724441047208E-4</v>
      </c>
      <c r="F735" s="6">
        <f t="shared" si="81"/>
        <v>1.314491915103473E-4</v>
      </c>
      <c r="G735" s="3">
        <f t="shared" si="82"/>
        <v>-8.4343888190042793E-2</v>
      </c>
      <c r="H735" s="3">
        <f t="shared" si="83"/>
        <v>5.5490896207317352E-3</v>
      </c>
      <c r="I735" s="4">
        <f t="shared" si="84"/>
        <v>0</v>
      </c>
    </row>
    <row r="736" spans="1:9" x14ac:dyDescent="0.3">
      <c r="A736" s="1" t="s">
        <v>736</v>
      </c>
      <c r="B736" s="1">
        <v>2005.5500489999999</v>
      </c>
      <c r="C736" s="2">
        <f t="shared" si="78"/>
        <v>-1.7957495093582236E-2</v>
      </c>
      <c r="D736" s="5">
        <f t="shared" si="80"/>
        <v>1.1322535057614379E-4</v>
      </c>
      <c r="E736" s="5">
        <f t="shared" si="79"/>
        <v>3.2247163003603008E-4</v>
      </c>
      <c r="F736" s="6">
        <f t="shared" si="81"/>
        <v>1.4594201915276445E-4</v>
      </c>
      <c r="G736" s="3">
        <f t="shared" si="82"/>
        <v>-8.8871975375236917E-2</v>
      </c>
      <c r="H736" s="3">
        <f t="shared" si="83"/>
        <v>-1.5401379731716364E-2</v>
      </c>
      <c r="I736" s="4">
        <f t="shared" si="84"/>
        <v>0</v>
      </c>
    </row>
    <row r="737" spans="1:9" x14ac:dyDescent="0.3">
      <c r="A737" s="1" t="s">
        <v>737</v>
      </c>
      <c r="B737" s="1">
        <v>2021.150024</v>
      </c>
      <c r="C737" s="2">
        <f t="shared" si="78"/>
        <v>7.7483064365918945E-3</v>
      </c>
      <c r="D737" s="5">
        <f t="shared" si="80"/>
        <v>1.1758917934716657E-4</v>
      </c>
      <c r="E737" s="5">
        <f t="shared" si="79"/>
        <v>6.0036252635331382E-5</v>
      </c>
      <c r="F737" s="6">
        <f t="shared" si="81"/>
        <v>1.7181430882491194E-4</v>
      </c>
      <c r="G737" s="3">
        <f t="shared" si="82"/>
        <v>-9.6428258363665961E-2</v>
      </c>
      <c r="H737" s="3">
        <f t="shared" si="83"/>
        <v>-4.8165292218381096E-2</v>
      </c>
      <c r="I737" s="4">
        <f t="shared" si="84"/>
        <v>0</v>
      </c>
    </row>
    <row r="738" spans="1:9" x14ac:dyDescent="0.3">
      <c r="A738" s="1" t="s">
        <v>738</v>
      </c>
      <c r="B738" s="1">
        <v>2038.969971</v>
      </c>
      <c r="C738" s="2">
        <f t="shared" si="78"/>
        <v>8.7780959420341153E-3</v>
      </c>
      <c r="D738" s="5">
        <f t="shared" si="80"/>
        <v>1.2135395501436604E-4</v>
      </c>
      <c r="E738" s="5">
        <f t="shared" si="79"/>
        <v>7.7054968367555805E-5</v>
      </c>
      <c r="F738" s="6">
        <f t="shared" si="81"/>
        <v>1.0147435986785272E-4</v>
      </c>
      <c r="G738" s="3">
        <f t="shared" si="82"/>
        <v>-7.4105905504462735E-2</v>
      </c>
      <c r="H738" s="3">
        <f t="shared" si="83"/>
        <v>-7.1404426262839868E-2</v>
      </c>
      <c r="I738" s="4">
        <f t="shared" si="84"/>
        <v>0</v>
      </c>
    </row>
    <row r="739" spans="1:9" x14ac:dyDescent="0.3">
      <c r="A739" s="1" t="s">
        <v>739</v>
      </c>
      <c r="B739" s="1">
        <v>2064.290039</v>
      </c>
      <c r="C739" s="2">
        <f t="shared" si="78"/>
        <v>1.2341596351676601E-2</v>
      </c>
      <c r="D739" s="5">
        <f t="shared" si="80"/>
        <v>1.3002696416037721E-4</v>
      </c>
      <c r="E739" s="5">
        <f t="shared" si="79"/>
        <v>1.5231500050771719E-4</v>
      </c>
      <c r="F739" s="6">
        <f t="shared" si="81"/>
        <v>1.0895023875325918E-4</v>
      </c>
      <c r="G739" s="3">
        <f t="shared" si="82"/>
        <v>-7.6787185804065253E-2</v>
      </c>
      <c r="H739" s="3">
        <f t="shared" si="83"/>
        <v>-6.8951602296823303E-2</v>
      </c>
      <c r="I739" s="4">
        <f t="shared" si="84"/>
        <v>0</v>
      </c>
    </row>
    <row r="740" spans="1:9" x14ac:dyDescent="0.3">
      <c r="A740" s="1" t="s">
        <v>740</v>
      </c>
      <c r="B740" s="1">
        <v>2060.98999</v>
      </c>
      <c r="C740" s="2">
        <f t="shared" si="78"/>
        <v>-1.5999154873061849E-3</v>
      </c>
      <c r="D740" s="5">
        <f t="shared" si="80"/>
        <v>1.2991708066942333E-4</v>
      </c>
      <c r="E740" s="5">
        <f t="shared" si="79"/>
        <v>2.559729566522187E-6</v>
      </c>
      <c r="F740" s="6">
        <f t="shared" si="81"/>
        <v>1.3626761433763239E-4</v>
      </c>
      <c r="G740" s="3">
        <f t="shared" si="82"/>
        <v>-8.587583729821173E-2</v>
      </c>
      <c r="H740" s="3">
        <f t="shared" si="83"/>
        <v>-5.8998151715788164E-2</v>
      </c>
      <c r="I740" s="4">
        <f t="shared" si="84"/>
        <v>0</v>
      </c>
    </row>
    <row r="741" spans="1:9" x14ac:dyDescent="0.3">
      <c r="A741" s="1" t="s">
        <v>741</v>
      </c>
      <c r="B741" s="1">
        <v>2056.5</v>
      </c>
      <c r="C741" s="2">
        <f t="shared" si="78"/>
        <v>-2.1809363425864849E-3</v>
      </c>
      <c r="D741" s="5">
        <f t="shared" si="80"/>
        <v>1.3001150147765075E-4</v>
      </c>
      <c r="E741" s="5">
        <f t="shared" si="79"/>
        <v>4.7564833304145129E-6</v>
      </c>
      <c r="F741" s="6">
        <f t="shared" si="81"/>
        <v>9.4257022360611005E-5</v>
      </c>
      <c r="G741" s="3">
        <f t="shared" si="82"/>
        <v>-7.1421919212602727E-2</v>
      </c>
      <c r="H741" s="3">
        <f t="shared" si="83"/>
        <v>-9.4854191069891736E-2</v>
      </c>
      <c r="I741" s="4">
        <f t="shared" si="84"/>
        <v>1</v>
      </c>
    </row>
    <row r="742" spans="1:9" x14ac:dyDescent="0.3">
      <c r="A742" s="1" t="s">
        <v>742</v>
      </c>
      <c r="B742" s="1">
        <v>2078.360107</v>
      </c>
      <c r="C742" s="2">
        <f t="shared" si="78"/>
        <v>1.0573663970038498E-2</v>
      </c>
      <c r="D742" s="5">
        <f t="shared" si="80"/>
        <v>1.3608909071265166E-4</v>
      </c>
      <c r="E742" s="5">
        <f t="shared" si="79"/>
        <v>1.1180236975129029E-4</v>
      </c>
      <c r="F742" s="6">
        <f t="shared" si="81"/>
        <v>9.4940096396424597E-5</v>
      </c>
      <c r="G742" s="3">
        <f t="shared" si="82"/>
        <v>-7.1680246858641078E-2</v>
      </c>
      <c r="H742" s="3">
        <f t="shared" si="83"/>
        <v>-7.1052731099702685E-2</v>
      </c>
      <c r="I742" s="4">
        <f t="shared" si="84"/>
        <v>0</v>
      </c>
    </row>
    <row r="743" spans="1:9" x14ac:dyDescent="0.3">
      <c r="A743" s="1" t="s">
        <v>743</v>
      </c>
      <c r="B743" s="1">
        <v>2063.360107</v>
      </c>
      <c r="C743" s="2">
        <f t="shared" si="78"/>
        <v>-7.2433987852541376E-3</v>
      </c>
      <c r="D743" s="5">
        <f t="shared" si="80"/>
        <v>1.3754490545339257E-4</v>
      </c>
      <c r="E743" s="5">
        <f t="shared" si="79"/>
        <v>5.2466825962221119E-5</v>
      </c>
      <c r="F743" s="6">
        <f t="shared" si="81"/>
        <v>1.2928880884347047E-4</v>
      </c>
      <c r="G743" s="3">
        <f t="shared" si="82"/>
        <v>-8.3647915967920386E-2</v>
      </c>
      <c r="H743" s="3">
        <f t="shared" si="83"/>
        <v>-8.3432018884680714E-2</v>
      </c>
      <c r="I743" s="4">
        <f t="shared" si="84"/>
        <v>0</v>
      </c>
    </row>
    <row r="744" spans="1:9" x14ac:dyDescent="0.3">
      <c r="A744" s="1" t="s">
        <v>744</v>
      </c>
      <c r="B744" s="1">
        <v>2043.9399410000001</v>
      </c>
      <c r="C744" s="2">
        <f t="shared" si="78"/>
        <v>-9.4564850357659186E-3</v>
      </c>
      <c r="D744" s="5">
        <f t="shared" si="80"/>
        <v>1.3462581868151221E-4</v>
      </c>
      <c r="E744" s="5">
        <f t="shared" si="79"/>
        <v>8.9425109231664748E-5</v>
      </c>
      <c r="F744" s="6">
        <f t="shared" si="81"/>
        <v>1.1372304319586456E-4</v>
      </c>
      <c r="G744" s="3">
        <f t="shared" si="82"/>
        <v>-7.8451074189857431E-2</v>
      </c>
      <c r="H744" s="3">
        <f t="shared" si="83"/>
        <v>-6.7478297008910115E-2</v>
      </c>
      <c r="I744" s="4">
        <f t="shared" si="84"/>
        <v>0</v>
      </c>
    </row>
    <row r="745" spans="1:9" x14ac:dyDescent="0.3">
      <c r="A745" s="1" t="s">
        <v>745</v>
      </c>
      <c r="B745" s="1">
        <v>2012.660034</v>
      </c>
      <c r="C745" s="2">
        <f t="shared" si="78"/>
        <v>-1.5422041688326272E-2</v>
      </c>
      <c r="D745" s="5">
        <f t="shared" si="80"/>
        <v>1.3977150525726719E-4</v>
      </c>
      <c r="E745" s="5">
        <f t="shared" si="79"/>
        <v>2.3783936983647346E-4</v>
      </c>
      <c r="F745" s="6">
        <f t="shared" si="81"/>
        <v>1.2196962003555492E-4</v>
      </c>
      <c r="G745" s="3">
        <f t="shared" si="82"/>
        <v>-8.1245720344411576E-2</v>
      </c>
      <c r="H745" s="3">
        <f t="shared" si="83"/>
        <v>-8.1251267294782034E-2</v>
      </c>
      <c r="I745" s="4">
        <f t="shared" si="84"/>
        <v>1</v>
      </c>
    </row>
    <row r="746" spans="1:9" x14ac:dyDescent="0.3">
      <c r="A746" s="1" t="s">
        <v>746</v>
      </c>
      <c r="B746" s="1">
        <v>2016.709961</v>
      </c>
      <c r="C746" s="2">
        <f t="shared" si="78"/>
        <v>2.0102042596295308E-3</v>
      </c>
      <c r="D746" s="5">
        <f t="shared" si="80"/>
        <v>1.3141136665568753E-4</v>
      </c>
      <c r="E746" s="5">
        <f t="shared" si="79"/>
        <v>4.0409211654327103E-6</v>
      </c>
      <c r="F746" s="6">
        <f t="shared" si="81"/>
        <v>1.6723050733944496E-4</v>
      </c>
      <c r="G746" s="3">
        <f t="shared" si="82"/>
        <v>-9.5133267124215493E-2</v>
      </c>
      <c r="H746" s="3">
        <f t="shared" si="83"/>
        <v>-6.2867115838967175E-2</v>
      </c>
      <c r="I746" s="4">
        <f t="shared" si="84"/>
        <v>0</v>
      </c>
    </row>
    <row r="747" spans="1:9" x14ac:dyDescent="0.3">
      <c r="A747" s="1" t="s">
        <v>747</v>
      </c>
      <c r="B747" s="1">
        <v>1990.26001</v>
      </c>
      <c r="C747" s="2">
        <f t="shared" si="78"/>
        <v>-1.3202162915856163E-2</v>
      </c>
      <c r="D747" s="5">
        <f t="shared" si="80"/>
        <v>1.1422648196479075E-4</v>
      </c>
      <c r="E747" s="5">
        <f t="shared" si="79"/>
        <v>1.7429710565680773E-4</v>
      </c>
      <c r="F747" s="6">
        <f t="shared" si="81"/>
        <v>9.5747641918416185E-5</v>
      </c>
      <c r="G747" s="3">
        <f t="shared" si="82"/>
        <v>-7.1984451799319948E-2</v>
      </c>
      <c r="H747" s="3">
        <f t="shared" si="83"/>
        <v>-1.8800572503860243E-2</v>
      </c>
      <c r="I747" s="4">
        <f t="shared" si="84"/>
        <v>0</v>
      </c>
    </row>
    <row r="748" spans="1:9" x14ac:dyDescent="0.3">
      <c r="A748" s="1" t="s">
        <v>748</v>
      </c>
      <c r="B748" s="1">
        <v>1943.089966</v>
      </c>
      <c r="C748" s="2">
        <f t="shared" si="78"/>
        <v>-2.3985816544630535E-2</v>
      </c>
      <c r="D748" s="5">
        <f t="shared" si="80"/>
        <v>1.3582957764935453E-4</v>
      </c>
      <c r="E748" s="5">
        <f t="shared" si="79"/>
        <v>5.7531939531267195E-4</v>
      </c>
      <c r="F748" s="6">
        <f t="shared" si="81"/>
        <v>1.3104625659855551E-4</v>
      </c>
      <c r="G748" s="3">
        <f t="shared" si="82"/>
        <v>-8.4214518124622689E-2</v>
      </c>
      <c r="H748" s="3">
        <f t="shared" si="83"/>
        <v>-2.3664579795894831E-2</v>
      </c>
      <c r="I748" s="4">
        <f t="shared" si="84"/>
        <v>0</v>
      </c>
    </row>
    <row r="749" spans="1:9" x14ac:dyDescent="0.3">
      <c r="A749" s="1" t="s">
        <v>749</v>
      </c>
      <c r="B749" s="1">
        <v>1922.030029</v>
      </c>
      <c r="C749" s="2">
        <f t="shared" si="78"/>
        <v>-1.0897537692782108E-2</v>
      </c>
      <c r="D749" s="5">
        <f t="shared" si="80"/>
        <v>1.3820910274920216E-4</v>
      </c>
      <c r="E749" s="5">
        <f t="shared" si="79"/>
        <v>1.187563277656068E-4</v>
      </c>
      <c r="F749" s="6">
        <f t="shared" si="81"/>
        <v>2.5888672659508342E-4</v>
      </c>
      <c r="G749" s="3">
        <f t="shared" si="82"/>
        <v>-0.11836670283208109</v>
      </c>
      <c r="H749" s="3">
        <f t="shared" si="83"/>
        <v>-1.0472250353542861E-2</v>
      </c>
      <c r="I749" s="4">
        <f t="shared" si="84"/>
        <v>0</v>
      </c>
    </row>
    <row r="750" spans="1:9" x14ac:dyDescent="0.3">
      <c r="A750" s="1" t="s">
        <v>750</v>
      </c>
      <c r="B750" s="1">
        <v>1923.670044</v>
      </c>
      <c r="C750" s="2">
        <f t="shared" si="78"/>
        <v>8.529084787104222E-4</v>
      </c>
      <c r="D750" s="5">
        <f t="shared" si="80"/>
        <v>1.3796827919758538E-4</v>
      </c>
      <c r="E750" s="5">
        <f t="shared" si="79"/>
        <v>7.2745287305612669E-7</v>
      </c>
      <c r="F750" s="6">
        <f t="shared" si="81"/>
        <v>1.3276232575379547E-4</v>
      </c>
      <c r="G750" s="3">
        <f t="shared" si="82"/>
        <v>-8.47641251592198E-2</v>
      </c>
      <c r="H750" s="3">
        <f t="shared" si="83"/>
        <v>-2.9167687045359655E-2</v>
      </c>
      <c r="I750" s="4">
        <f t="shared" si="84"/>
        <v>0</v>
      </c>
    </row>
    <row r="751" spans="1:9" x14ac:dyDescent="0.3">
      <c r="A751" s="1" t="s">
        <v>751</v>
      </c>
      <c r="B751" s="1">
        <v>1938.6800539999999</v>
      </c>
      <c r="C751" s="2">
        <f t="shared" si="78"/>
        <v>7.7725142384488712E-3</v>
      </c>
      <c r="D751" s="5">
        <f t="shared" si="80"/>
        <v>1.423058199083514E-4</v>
      </c>
      <c r="E751" s="5">
        <f t="shared" si="79"/>
        <v>6.0411977586890434E-5</v>
      </c>
      <c r="F751" s="6">
        <f t="shared" si="81"/>
        <v>9.9540847826717183E-5</v>
      </c>
      <c r="G751" s="3">
        <f t="shared" si="82"/>
        <v>-7.3396495830239633E-2</v>
      </c>
      <c r="H751" s="3">
        <f t="shared" si="83"/>
        <v>1.6280389618948477E-3</v>
      </c>
      <c r="I751" s="4">
        <f t="shared" si="84"/>
        <v>0</v>
      </c>
    </row>
    <row r="752" spans="1:9" x14ac:dyDescent="0.3">
      <c r="A752" s="1" t="s">
        <v>752</v>
      </c>
      <c r="B752" s="1">
        <v>1890.280029</v>
      </c>
      <c r="C752" s="2">
        <f t="shared" si="78"/>
        <v>-2.5282375384065234E-2</v>
      </c>
      <c r="D752" s="5">
        <f t="shared" si="80"/>
        <v>1.5341762453516773E-4</v>
      </c>
      <c r="E752" s="5">
        <f t="shared" si="79"/>
        <v>6.3919850506078768E-4</v>
      </c>
      <c r="F752" s="6">
        <f t="shared" si="81"/>
        <v>1.1937554405834234E-4</v>
      </c>
      <c r="G752" s="3">
        <f t="shared" si="82"/>
        <v>-8.0377101346927451E-2</v>
      </c>
      <c r="H752" s="3">
        <f t="shared" si="83"/>
        <v>9.5286288364013188E-3</v>
      </c>
      <c r="I752" s="4">
        <f t="shared" si="84"/>
        <v>0</v>
      </c>
    </row>
    <row r="753" spans="1:9" x14ac:dyDescent="0.3">
      <c r="A753" s="1" t="s">
        <v>753</v>
      </c>
      <c r="B753" s="1">
        <v>1921.839966</v>
      </c>
      <c r="C753" s="2">
        <f t="shared" si="78"/>
        <v>1.6558061184935031E-2</v>
      </c>
      <c r="D753" s="5">
        <f t="shared" si="80"/>
        <v>1.6918934526395125E-4</v>
      </c>
      <c r="E753" s="5">
        <f t="shared" si="79"/>
        <v>2.7416939020405212E-4</v>
      </c>
      <c r="F753" s="6">
        <f t="shared" si="81"/>
        <v>2.8943627108234132E-4</v>
      </c>
      <c r="G753" s="3">
        <f t="shared" si="82"/>
        <v>-0.12515584459447579</v>
      </c>
      <c r="H753" s="3">
        <f t="shared" si="83"/>
        <v>3.0921066992825492E-2</v>
      </c>
      <c r="I753" s="4">
        <f t="shared" si="84"/>
        <v>0</v>
      </c>
    </row>
    <row r="754" spans="1:9" x14ac:dyDescent="0.3">
      <c r="A754" s="1" t="s">
        <v>754</v>
      </c>
      <c r="B754" s="1">
        <v>1880.329956</v>
      </c>
      <c r="C754" s="2">
        <f t="shared" si="78"/>
        <v>-2.183577282074398E-2</v>
      </c>
      <c r="D754" s="5">
        <f t="shared" si="80"/>
        <v>1.7711845203026267E-4</v>
      </c>
      <c r="E754" s="5">
        <f t="shared" si="79"/>
        <v>4.7680097467914148E-4</v>
      </c>
      <c r="F754" s="6">
        <f t="shared" si="81"/>
        <v>1.9858375784717949E-4</v>
      </c>
      <c r="G754" s="3">
        <f t="shared" si="82"/>
        <v>-0.10366842977449761</v>
      </c>
      <c r="H754" s="3">
        <f t="shared" si="83"/>
        <v>1.1468417870723415E-2</v>
      </c>
      <c r="I754" s="4">
        <f t="shared" si="84"/>
        <v>0</v>
      </c>
    </row>
    <row r="755" spans="1:9" x14ac:dyDescent="0.3">
      <c r="A755" s="1" t="s">
        <v>755</v>
      </c>
      <c r="B755" s="1">
        <v>1881.329956</v>
      </c>
      <c r="C755" s="2">
        <f t="shared" si="78"/>
        <v>5.316801874443635E-4</v>
      </c>
      <c r="D755" s="5">
        <f t="shared" si="80"/>
        <v>1.6079372593739589E-4</v>
      </c>
      <c r="E755" s="5">
        <f t="shared" si="79"/>
        <v>2.8268382172087351E-7</v>
      </c>
      <c r="F755" s="6">
        <f t="shared" si="81"/>
        <v>2.6102955837194875E-4</v>
      </c>
      <c r="G755" s="3">
        <f t="shared" si="82"/>
        <v>-0.11885555995803154</v>
      </c>
      <c r="H755" s="3">
        <f t="shared" si="83"/>
        <v>2.8210803919314686E-2</v>
      </c>
      <c r="I755" s="4">
        <f t="shared" si="84"/>
        <v>0</v>
      </c>
    </row>
    <row r="756" spans="1:9" x14ac:dyDescent="0.3">
      <c r="A756" s="1" t="s">
        <v>756</v>
      </c>
      <c r="B756" s="1">
        <v>1859.329956</v>
      </c>
      <c r="C756" s="2">
        <f t="shared" si="78"/>
        <v>-1.1762766026242346E-2</v>
      </c>
      <c r="D756" s="5">
        <f t="shared" si="80"/>
        <v>1.5776872284235653E-4</v>
      </c>
      <c r="E756" s="5">
        <f t="shared" si="79"/>
        <v>1.3836266458812116E-4</v>
      </c>
      <c r="F756" s="6">
        <f t="shared" si="81"/>
        <v>1.1585063414500689E-4</v>
      </c>
      <c r="G756" s="3">
        <f t="shared" si="82"/>
        <v>-7.9181525734446201E-2</v>
      </c>
      <c r="H756" s="3">
        <f t="shared" si="83"/>
        <v>2.4554383737375004E-2</v>
      </c>
      <c r="I756" s="4">
        <f t="shared" si="84"/>
        <v>0</v>
      </c>
    </row>
    <row r="757" spans="1:9" x14ac:dyDescent="0.3">
      <c r="A757" s="1" t="s">
        <v>757</v>
      </c>
      <c r="B757" s="1">
        <v>1868.98999</v>
      </c>
      <c r="C757" s="2">
        <f t="shared" si="78"/>
        <v>5.1819885399586188E-3</v>
      </c>
      <c r="D757" s="5">
        <f t="shared" si="80"/>
        <v>1.5203311833394894E-4</v>
      </c>
      <c r="E757" s="5">
        <f t="shared" si="79"/>
        <v>2.6853005228262459E-5</v>
      </c>
      <c r="F757" s="6">
        <f t="shared" si="81"/>
        <v>1.5233502653117062E-4</v>
      </c>
      <c r="G757" s="3">
        <f t="shared" si="82"/>
        <v>-9.0797636628854914E-2</v>
      </c>
      <c r="H757" s="3">
        <f t="shared" si="83"/>
        <v>-1.4180501148302006E-2</v>
      </c>
      <c r="I757" s="4">
        <f t="shared" si="84"/>
        <v>0</v>
      </c>
    </row>
    <row r="758" spans="1:9" x14ac:dyDescent="0.3">
      <c r="A758" s="1" t="s">
        <v>758</v>
      </c>
      <c r="B758" s="1">
        <v>1906.900024</v>
      </c>
      <c r="C758" s="2">
        <f t="shared" si="78"/>
        <v>2.0080726790476438E-2</v>
      </c>
      <c r="D758" s="5">
        <f t="shared" si="80"/>
        <v>1.729723247426541E-4</v>
      </c>
      <c r="E758" s="5">
        <f t="shared" si="79"/>
        <v>4.0323558843375815E-4</v>
      </c>
      <c r="F758" s="6">
        <f t="shared" si="81"/>
        <v>1.1698268666435672E-4</v>
      </c>
      <c r="G758" s="3">
        <f t="shared" si="82"/>
        <v>-7.9567452547420855E-2</v>
      </c>
      <c r="H758" s="3">
        <f t="shared" si="83"/>
        <v>-1.2674014397149947E-2</v>
      </c>
      <c r="I758" s="4">
        <f t="shared" si="84"/>
        <v>0</v>
      </c>
    </row>
    <row r="759" spans="1:9" x14ac:dyDescent="0.3">
      <c r="A759" s="1" t="s">
        <v>759</v>
      </c>
      <c r="B759" s="1">
        <v>1877.079956</v>
      </c>
      <c r="C759" s="2">
        <f t="shared" si="78"/>
        <v>-1.5761544984816713E-2</v>
      </c>
      <c r="D759" s="5">
        <f t="shared" si="80"/>
        <v>1.7330753924155217E-4</v>
      </c>
      <c r="E759" s="5">
        <f t="shared" si="79"/>
        <v>2.4842630030840086E-4</v>
      </c>
      <c r="F759" s="6">
        <f t="shared" si="81"/>
        <v>2.3744603857616322E-4</v>
      </c>
      <c r="G759" s="3">
        <f t="shared" si="82"/>
        <v>-0.11335929136362187</v>
      </c>
      <c r="H759" s="3">
        <f t="shared" si="83"/>
        <v>-2.7383092712041996E-2</v>
      </c>
      <c r="I759" s="4">
        <f t="shared" si="84"/>
        <v>0</v>
      </c>
    </row>
    <row r="760" spans="1:9" x14ac:dyDescent="0.3">
      <c r="A760" s="1" t="s">
        <v>760</v>
      </c>
      <c r="B760" s="1">
        <v>1903.630005</v>
      </c>
      <c r="C760" s="2">
        <f t="shared" si="78"/>
        <v>1.4045237921062189E-2</v>
      </c>
      <c r="D760" s="5">
        <f t="shared" si="80"/>
        <v>1.7621944680439549E-4</v>
      </c>
      <c r="E760" s="5">
        <f t="shared" si="79"/>
        <v>1.9726870825924331E-4</v>
      </c>
      <c r="F760" s="6">
        <f t="shared" si="81"/>
        <v>1.9434079234026982E-4</v>
      </c>
      <c r="G760" s="3">
        <f t="shared" si="82"/>
        <v>-0.10255495364890933</v>
      </c>
      <c r="H760" s="3">
        <f t="shared" si="83"/>
        <v>-1.6649138613021232E-2</v>
      </c>
      <c r="I760" s="4">
        <f t="shared" si="84"/>
        <v>0</v>
      </c>
    </row>
    <row r="761" spans="1:9" x14ac:dyDescent="0.3">
      <c r="A761" s="1" t="s">
        <v>761</v>
      </c>
      <c r="B761" s="1">
        <v>1882.9499510000001</v>
      </c>
      <c r="C761" s="2">
        <f t="shared" si="78"/>
        <v>-1.0922922453367977E-2</v>
      </c>
      <c r="D761" s="5">
        <f t="shared" si="80"/>
        <v>1.7825295119499956E-4</v>
      </c>
      <c r="E761" s="5">
        <f t="shared" si="79"/>
        <v>1.193102349222903E-4</v>
      </c>
      <c r="F761" s="6">
        <f t="shared" si="81"/>
        <v>1.8211324001175287E-4</v>
      </c>
      <c r="G761" s="3">
        <f t="shared" si="82"/>
        <v>-9.9276262492141984E-2</v>
      </c>
      <c r="H761" s="3">
        <f t="shared" si="83"/>
        <v>-3.4539936405522782E-2</v>
      </c>
      <c r="I761" s="4">
        <f t="shared" si="84"/>
        <v>0</v>
      </c>
    </row>
    <row r="762" spans="1:9" x14ac:dyDescent="0.3">
      <c r="A762" s="1" t="s">
        <v>762</v>
      </c>
      <c r="B762" s="1">
        <v>1893.3599850000001</v>
      </c>
      <c r="C762" s="2">
        <f t="shared" si="78"/>
        <v>5.5133506231893649E-3</v>
      </c>
      <c r="D762" s="5">
        <f t="shared" si="80"/>
        <v>1.8270427872664078E-4</v>
      </c>
      <c r="E762" s="5">
        <f t="shared" si="79"/>
        <v>3.0397035094222559E-5</v>
      </c>
      <c r="F762" s="6">
        <f t="shared" si="81"/>
        <v>1.6174899063864097E-4</v>
      </c>
      <c r="G762" s="3">
        <f t="shared" si="82"/>
        <v>-9.3561127700873811E-2</v>
      </c>
      <c r="H762" s="3">
        <f t="shared" si="83"/>
        <v>-3.9668572387220435E-2</v>
      </c>
      <c r="I762" s="4">
        <f t="shared" si="84"/>
        <v>0</v>
      </c>
    </row>
    <row r="763" spans="1:9" x14ac:dyDescent="0.3">
      <c r="A763" s="1" t="s">
        <v>763</v>
      </c>
      <c r="B763" s="1">
        <v>1940.23999</v>
      </c>
      <c r="C763" s="2">
        <f t="shared" si="78"/>
        <v>2.4458651059441346E-2</v>
      </c>
      <c r="D763" s="5">
        <f t="shared" si="80"/>
        <v>2.1203130890462389E-4</v>
      </c>
      <c r="E763" s="5">
        <f t="shared" si="79"/>
        <v>5.9822561164751126E-4</v>
      </c>
      <c r="F763" s="6">
        <f t="shared" si="81"/>
        <v>1.4005825050956367E-4</v>
      </c>
      <c r="G763" s="3">
        <f t="shared" si="82"/>
        <v>-8.7062073600157344E-2</v>
      </c>
      <c r="H763" s="3">
        <f t="shared" si="83"/>
        <v>-2.2843499850864674E-2</v>
      </c>
      <c r="I763" s="4">
        <f t="shared" si="84"/>
        <v>0</v>
      </c>
    </row>
    <row r="764" spans="1:9" x14ac:dyDescent="0.3">
      <c r="A764" s="1" t="s">
        <v>764</v>
      </c>
      <c r="B764" s="1">
        <v>1939.380005</v>
      </c>
      <c r="C764" s="2">
        <f t="shared" si="78"/>
        <v>-4.433346643196018E-4</v>
      </c>
      <c r="D764" s="5">
        <f t="shared" si="80"/>
        <v>2.1153447574746696E-4</v>
      </c>
      <c r="E764" s="5">
        <f t="shared" si="79"/>
        <v>1.9654562458737402E-7</v>
      </c>
      <c r="F764" s="6">
        <f t="shared" si="81"/>
        <v>3.2016571367263235E-4</v>
      </c>
      <c r="G764" s="3">
        <f t="shared" si="82"/>
        <v>-0.13163217854458906</v>
      </c>
      <c r="H764" s="3">
        <f t="shared" si="83"/>
        <v>1.2423579588263891E-2</v>
      </c>
      <c r="I764" s="4">
        <f t="shared" si="84"/>
        <v>0</v>
      </c>
    </row>
    <row r="765" spans="1:9" x14ac:dyDescent="0.3">
      <c r="A765" s="1" t="s">
        <v>765</v>
      </c>
      <c r="B765" s="1">
        <v>1903.030029</v>
      </c>
      <c r="C765" s="2">
        <f t="shared" si="78"/>
        <v>-1.8920968934657827E-2</v>
      </c>
      <c r="D765" s="5">
        <f t="shared" si="80"/>
        <v>2.2195728766770634E-4</v>
      </c>
      <c r="E765" s="5">
        <f t="shared" si="79"/>
        <v>3.5800306542628653E-4</v>
      </c>
      <c r="F765" s="6">
        <f t="shared" si="81"/>
        <v>1.5235985531306069E-4</v>
      </c>
      <c r="G765" s="3">
        <f t="shared" si="82"/>
        <v>-9.0805035790147565E-2</v>
      </c>
      <c r="H765" s="3">
        <f t="shared" si="83"/>
        <v>2.7673275634855928E-3</v>
      </c>
      <c r="I765" s="4">
        <f t="shared" si="84"/>
        <v>0</v>
      </c>
    </row>
    <row r="766" spans="1:9" x14ac:dyDescent="0.3">
      <c r="A766" s="1" t="s">
        <v>766</v>
      </c>
      <c r="B766" s="1">
        <v>1912.530029</v>
      </c>
      <c r="C766" s="2">
        <f t="shared" si="78"/>
        <v>4.9796200223488655E-3</v>
      </c>
      <c r="D766" s="5">
        <f t="shared" si="80"/>
        <v>2.1725379749598319E-4</v>
      </c>
      <c r="E766" s="5">
        <f t="shared" si="79"/>
        <v>2.4796615566977716E-5</v>
      </c>
      <c r="F766" s="6">
        <f t="shared" si="81"/>
        <v>2.600501054401088E-4</v>
      </c>
      <c r="G766" s="3">
        <f t="shared" si="82"/>
        <v>-0.11863236141232369</v>
      </c>
      <c r="H766" s="3">
        <f t="shared" si="83"/>
        <v>1.2157257973786414E-3</v>
      </c>
      <c r="I766" s="4">
        <f t="shared" si="84"/>
        <v>0</v>
      </c>
    </row>
    <row r="767" spans="1:9" x14ac:dyDescent="0.3">
      <c r="A767" s="1" t="s">
        <v>767</v>
      </c>
      <c r="B767" s="1">
        <v>1915.4499510000001</v>
      </c>
      <c r="C767" s="2">
        <f t="shared" si="78"/>
        <v>1.5255683580189725E-3</v>
      </c>
      <c r="D767" s="5">
        <f t="shared" si="80"/>
        <v>2.1704979303743908E-4</v>
      </c>
      <c r="E767" s="5">
        <f t="shared" si="79"/>
        <v>2.3273588149887037E-6</v>
      </c>
      <c r="F767" s="6">
        <f t="shared" si="81"/>
        <v>1.6336578655586165E-4</v>
      </c>
      <c r="G767" s="3">
        <f t="shared" si="82"/>
        <v>-9.4027569918959386E-2</v>
      </c>
      <c r="H767" s="3">
        <f t="shared" si="83"/>
        <v>3.4220615146456863E-2</v>
      </c>
      <c r="I767" s="4">
        <f t="shared" si="84"/>
        <v>0</v>
      </c>
    </row>
    <row r="768" spans="1:9" x14ac:dyDescent="0.3">
      <c r="A768" s="1" t="s">
        <v>768</v>
      </c>
      <c r="B768" s="1">
        <v>1880.0500489999999</v>
      </c>
      <c r="C768" s="2">
        <f t="shared" si="78"/>
        <v>-1.8654158095200504E-2</v>
      </c>
      <c r="D768" s="5">
        <f t="shared" si="80"/>
        <v>2.2432562282369574E-4</v>
      </c>
      <c r="E768" s="5">
        <f t="shared" si="79"/>
        <v>3.4797761424073452E-4</v>
      </c>
      <c r="F768" s="6">
        <f t="shared" si="81"/>
        <v>1.5692751145515298E-4</v>
      </c>
      <c r="G768" s="3">
        <f t="shared" si="82"/>
        <v>-9.215612433926236E-2</v>
      </c>
      <c r="H768" s="3">
        <f t="shared" si="83"/>
        <v>3.5943096053312217E-2</v>
      </c>
      <c r="I768" s="4">
        <f t="shared" si="84"/>
        <v>0</v>
      </c>
    </row>
    <row r="769" spans="1:9" x14ac:dyDescent="0.3">
      <c r="A769" s="1" t="s">
        <v>769</v>
      </c>
      <c r="B769" s="1">
        <v>1853.4399410000001</v>
      </c>
      <c r="C769" s="2">
        <f t="shared" si="78"/>
        <v>-1.4255058233664721E-2</v>
      </c>
      <c r="D769" s="5">
        <f t="shared" si="80"/>
        <v>2.0813421213736397E-4</v>
      </c>
      <c r="E769" s="5">
        <f t="shared" si="79"/>
        <v>2.0320668524517234E-4</v>
      </c>
      <c r="F769" s="6">
        <f t="shared" si="81"/>
        <v>2.589481804204666E-4</v>
      </c>
      <c r="G769" s="3">
        <f t="shared" si="82"/>
        <v>-0.11838075078107832</v>
      </c>
      <c r="H769" s="3">
        <f t="shared" si="83"/>
        <v>4.1036896326858439E-2</v>
      </c>
      <c r="I769" s="4">
        <f t="shared" si="84"/>
        <v>0</v>
      </c>
    </row>
    <row r="770" spans="1:9" x14ac:dyDescent="0.3">
      <c r="A770" s="1" t="s">
        <v>770</v>
      </c>
      <c r="B770" s="1">
        <v>1852.209961</v>
      </c>
      <c r="C770" s="2">
        <f t="shared" si="78"/>
        <v>-6.638403938297871E-4</v>
      </c>
      <c r="D770" s="5">
        <f t="shared" si="80"/>
        <v>2.0427098231007738E-4</v>
      </c>
      <c r="E770" s="5">
        <f t="shared" si="79"/>
        <v>4.4068406848008683E-7</v>
      </c>
      <c r="F770" s="6">
        <f t="shared" si="81"/>
        <v>2.0675450460755032E-4</v>
      </c>
      <c r="G770" s="3">
        <f t="shared" si="82"/>
        <v>-0.10577965551470662</v>
      </c>
      <c r="H770" s="3">
        <f t="shared" si="83"/>
        <v>5.2510231234528588E-2</v>
      </c>
      <c r="I770" s="4">
        <f t="shared" si="84"/>
        <v>0</v>
      </c>
    </row>
    <row r="771" spans="1:9" x14ac:dyDescent="0.3">
      <c r="A771" s="1" t="s">
        <v>771</v>
      </c>
      <c r="B771" s="1">
        <v>1851.8599850000001</v>
      </c>
      <c r="C771" s="2">
        <f t="shared" si="78"/>
        <v>-1.8896835434723531E-4</v>
      </c>
      <c r="D771" s="5">
        <f t="shared" si="80"/>
        <v>2.0405022972298884E-4</v>
      </c>
      <c r="E771" s="5">
        <f t="shared" si="79"/>
        <v>3.5709038944702283E-8</v>
      </c>
      <c r="F771" s="6">
        <f t="shared" si="81"/>
        <v>1.4719849880243013E-4</v>
      </c>
      <c r="G771" s="3">
        <f t="shared" si="82"/>
        <v>-8.9253724624153943E-2</v>
      </c>
      <c r="H771" s="3">
        <f t="shared" si="83"/>
        <v>6.3015813250569583E-2</v>
      </c>
      <c r="I771" s="4">
        <f t="shared" si="84"/>
        <v>0</v>
      </c>
    </row>
    <row r="772" spans="1:9" x14ac:dyDescent="0.3">
      <c r="A772" s="1" t="s">
        <v>772</v>
      </c>
      <c r="B772" s="1">
        <v>1829.079956</v>
      </c>
      <c r="C772" s="2">
        <f t="shared" ref="C772:C835" si="85">LN(B772/B771)</f>
        <v>-1.2377447169312198E-2</v>
      </c>
      <c r="D772" s="5">
        <f t="shared" si="80"/>
        <v>2.040725389590829E-4</v>
      </c>
      <c r="E772" s="5">
        <f t="shared" ref="E772:E835" si="86">C772^2</f>
        <v>1.5320119842911453E-4</v>
      </c>
      <c r="F772" s="6">
        <f t="shared" si="81"/>
        <v>1.4692616393145646E-4</v>
      </c>
      <c r="G772" s="3">
        <f t="shared" si="82"/>
        <v>-8.9171121354215691E-2</v>
      </c>
      <c r="H772" s="3">
        <f t="shared" si="83"/>
        <v>3.5531666750429562E-2</v>
      </c>
      <c r="I772" s="4">
        <f t="shared" si="84"/>
        <v>0</v>
      </c>
    </row>
    <row r="773" spans="1:9" x14ac:dyDescent="0.3">
      <c r="A773" s="1" t="s">
        <v>773</v>
      </c>
      <c r="B773" s="1">
        <v>1864.780029</v>
      </c>
      <c r="C773" s="2">
        <f t="shared" si="85"/>
        <v>1.933001507774379E-2</v>
      </c>
      <c r="D773" s="5">
        <f t="shared" si="80"/>
        <v>1.984191494259604E-4</v>
      </c>
      <c r="E773" s="5">
        <f t="shared" si="86"/>
        <v>3.7364948290580225E-4</v>
      </c>
      <c r="F773" s="6">
        <f t="shared" si="81"/>
        <v>1.8982856361069174E-4</v>
      </c>
      <c r="G773" s="3">
        <f t="shared" si="82"/>
        <v>-0.10135739471098036</v>
      </c>
      <c r="H773" s="3">
        <f t="shared" si="83"/>
        <v>4.2738314731904523E-2</v>
      </c>
      <c r="I773" s="4">
        <f t="shared" si="84"/>
        <v>0</v>
      </c>
    </row>
    <row r="774" spans="1:9" x14ac:dyDescent="0.3">
      <c r="A774" s="1" t="s">
        <v>774</v>
      </c>
      <c r="B774" s="1">
        <v>1895.579956</v>
      </c>
      <c r="C774" s="2">
        <f t="shared" si="85"/>
        <v>1.638173787203618E-2</v>
      </c>
      <c r="D774" s="5">
        <f t="shared" si="80"/>
        <v>1.981172688561654E-4</v>
      </c>
      <c r="E774" s="5">
        <f t="shared" si="86"/>
        <v>2.6836133570810444E-4</v>
      </c>
      <c r="F774" s="6">
        <f t="shared" si="81"/>
        <v>2.4748364280031612E-4</v>
      </c>
      <c r="G774" s="3">
        <f t="shared" si="82"/>
        <v>-0.11573052096348967</v>
      </c>
      <c r="H774" s="3">
        <f t="shared" si="83"/>
        <v>3.0478153792714947E-2</v>
      </c>
      <c r="I774" s="4">
        <f t="shared" si="84"/>
        <v>0</v>
      </c>
    </row>
    <row r="775" spans="1:9" x14ac:dyDescent="0.3">
      <c r="A775" s="1" t="s">
        <v>775</v>
      </c>
      <c r="B775" s="1">
        <v>1926.8199460000001</v>
      </c>
      <c r="C775" s="2">
        <f t="shared" si="85"/>
        <v>1.6346110504470802E-2</v>
      </c>
      <c r="D775" s="5">
        <f t="shared" si="80"/>
        <v>1.8666739653848137E-4</v>
      </c>
      <c r="E775" s="5">
        <f t="shared" si="86"/>
        <v>2.6719532862437074E-4</v>
      </c>
      <c r="F775" s="6">
        <f t="shared" si="81"/>
        <v>2.1778560757470833E-4</v>
      </c>
      <c r="G775" s="3">
        <f t="shared" si="82"/>
        <v>-0.10856485236011468</v>
      </c>
      <c r="H775" s="3">
        <f t="shared" si="83"/>
        <v>3.8647419994268135E-2</v>
      </c>
      <c r="I775" s="4">
        <f t="shared" si="84"/>
        <v>0</v>
      </c>
    </row>
    <row r="776" spans="1:9" x14ac:dyDescent="0.3">
      <c r="A776" s="1" t="s">
        <v>776</v>
      </c>
      <c r="B776" s="1">
        <v>1917.829956</v>
      </c>
      <c r="C776" s="2">
        <f t="shared" si="85"/>
        <v>-4.6766320024294265E-3</v>
      </c>
      <c r="D776" s="5">
        <f t="shared" si="80"/>
        <v>1.8828796326348298E-4</v>
      </c>
      <c r="E776" s="5">
        <f t="shared" si="86"/>
        <v>2.1870886886147068E-5</v>
      </c>
      <c r="F776" s="6">
        <f t="shared" si="81"/>
        <v>2.0921521752253038E-4</v>
      </c>
      <c r="G776" s="3">
        <f t="shared" si="82"/>
        <v>-0.10640726810711777</v>
      </c>
      <c r="H776" s="3">
        <f t="shared" si="83"/>
        <v>4.1973893358826592E-2</v>
      </c>
      <c r="I776" s="4">
        <f t="shared" si="84"/>
        <v>0</v>
      </c>
    </row>
    <row r="777" spans="1:9" x14ac:dyDescent="0.3">
      <c r="A777" s="1" t="s">
        <v>777</v>
      </c>
      <c r="B777" s="1">
        <v>1917.780029</v>
      </c>
      <c r="C777" s="2">
        <f t="shared" si="85"/>
        <v>-2.6033408087892532E-5</v>
      </c>
      <c r="D777" s="5">
        <f t="shared" si="80"/>
        <v>1.7996795414576154E-4</v>
      </c>
      <c r="E777" s="5">
        <f t="shared" si="86"/>
        <v>6.777383366707483E-10</v>
      </c>
      <c r="F777" s="6">
        <f t="shared" si="81"/>
        <v>1.4169118187782893E-4</v>
      </c>
      <c r="G777" s="3">
        <f t="shared" si="82"/>
        <v>-8.7568128798903203E-2</v>
      </c>
      <c r="H777" s="3">
        <f t="shared" si="83"/>
        <v>2.8507785140085385E-2</v>
      </c>
      <c r="I777" s="4">
        <f t="shared" si="84"/>
        <v>0</v>
      </c>
    </row>
    <row r="778" spans="1:9" x14ac:dyDescent="0.3">
      <c r="A778" s="1" t="s">
        <v>778</v>
      </c>
      <c r="B778" s="1">
        <v>1945.5</v>
      </c>
      <c r="C778" s="2">
        <f t="shared" si="85"/>
        <v>1.43507312538776E-2</v>
      </c>
      <c r="D778" s="5">
        <f t="shared" si="80"/>
        <v>1.873709318547801E-4</v>
      </c>
      <c r="E778" s="5">
        <f t="shared" si="86"/>
        <v>2.0594348752101934E-4</v>
      </c>
      <c r="F778" s="6">
        <f t="shared" si="81"/>
        <v>1.2957711675168256E-4</v>
      </c>
      <c r="G778" s="3">
        <f t="shared" si="82"/>
        <v>-8.3741129472948289E-2</v>
      </c>
      <c r="H778" s="3">
        <f t="shared" si="83"/>
        <v>2.9736606412219545E-2</v>
      </c>
      <c r="I778" s="4">
        <f t="shared" si="84"/>
        <v>0</v>
      </c>
    </row>
    <row r="779" spans="1:9" x14ac:dyDescent="0.3">
      <c r="A779" s="1" t="s">
        <v>779</v>
      </c>
      <c r="B779" s="1">
        <v>1921.2700199999999</v>
      </c>
      <c r="C779" s="2">
        <f t="shared" si="85"/>
        <v>-1.2532577326809282E-2</v>
      </c>
      <c r="D779" s="5">
        <f t="shared" si="80"/>
        <v>1.7876080515265565E-4</v>
      </c>
      <c r="E779" s="5">
        <f t="shared" si="86"/>
        <v>1.5706549445245409E-4</v>
      </c>
      <c r="F779" s="6">
        <f t="shared" si="81"/>
        <v>1.9257124744132708E-4</v>
      </c>
      <c r="G779" s="3">
        <f t="shared" si="82"/>
        <v>-0.10208698553728116</v>
      </c>
      <c r="H779" s="3">
        <f t="shared" si="83"/>
        <v>3.0346319314722141E-2</v>
      </c>
      <c r="I779" s="4">
        <f t="shared" si="84"/>
        <v>0</v>
      </c>
    </row>
    <row r="780" spans="1:9" x14ac:dyDescent="0.3">
      <c r="A780" s="1" t="s">
        <v>780</v>
      </c>
      <c r="B780" s="1">
        <v>1929.8000489999999</v>
      </c>
      <c r="C780" s="2">
        <f t="shared" si="85"/>
        <v>4.4299598797164323E-3</v>
      </c>
      <c r="D780" s="5">
        <f t="shared" si="80"/>
        <v>1.6562816070894777E-4</v>
      </c>
      <c r="E780" s="5">
        <f t="shared" si="86"/>
        <v>1.9624544535897229E-5</v>
      </c>
      <c r="F780" s="6">
        <f t="shared" si="81"/>
        <v>1.7268611815659922E-4</v>
      </c>
      <c r="G780" s="3">
        <f t="shared" si="82"/>
        <v>-9.6672593901896059E-2</v>
      </c>
      <c r="H780" s="3">
        <f t="shared" si="83"/>
        <v>1.9217745295412696E-2</v>
      </c>
      <c r="I780" s="4">
        <f t="shared" si="84"/>
        <v>0</v>
      </c>
    </row>
    <row r="781" spans="1:9" x14ac:dyDescent="0.3">
      <c r="A781" s="1" t="s">
        <v>781</v>
      </c>
      <c r="B781" s="1">
        <v>1951.6999510000001</v>
      </c>
      <c r="C781" s="2">
        <f t="shared" si="85"/>
        <v>1.1284366553322904E-2</v>
      </c>
      <c r="D781" s="5">
        <f t="shared" si="80"/>
        <v>1.6247758260402384E-4</v>
      </c>
      <c r="E781" s="5">
        <f t="shared" si="86"/>
        <v>1.2733692850975262E-4</v>
      </c>
      <c r="F781" s="6">
        <f t="shared" si="81"/>
        <v>1.2474714818049362E-4</v>
      </c>
      <c r="G781" s="3">
        <f t="shared" si="82"/>
        <v>-8.2165588693072958E-2</v>
      </c>
      <c r="H781" s="3">
        <f t="shared" si="83"/>
        <v>3.7352155981928079E-2</v>
      </c>
      <c r="I781" s="4">
        <f t="shared" si="84"/>
        <v>0</v>
      </c>
    </row>
    <row r="782" spans="1:9" x14ac:dyDescent="0.3">
      <c r="A782" s="1" t="s">
        <v>782</v>
      </c>
      <c r="B782" s="1">
        <v>1948.0500489999999</v>
      </c>
      <c r="C782" s="2">
        <f t="shared" si="85"/>
        <v>-1.8718651532711654E-3</v>
      </c>
      <c r="D782" s="5">
        <f t="shared" si="80"/>
        <v>1.5541737135705265E-4</v>
      </c>
      <c r="E782" s="5">
        <f t="shared" si="86"/>
        <v>3.5038791520308835E-6</v>
      </c>
      <c r="F782" s="6">
        <f t="shared" si="81"/>
        <v>1.526381994576279E-4</v>
      </c>
      <c r="G782" s="3">
        <f t="shared" si="82"/>
        <v>-9.0887943183400183E-2</v>
      </c>
      <c r="H782" s="3">
        <f t="shared" si="83"/>
        <v>4.4244519162680442E-2</v>
      </c>
      <c r="I782" s="4">
        <f t="shared" si="84"/>
        <v>0</v>
      </c>
    </row>
    <row r="783" spans="1:9" x14ac:dyDescent="0.3">
      <c r="A783" s="1" t="s">
        <v>783</v>
      </c>
      <c r="B783" s="1">
        <v>1932.2299800000001</v>
      </c>
      <c r="C783" s="2">
        <f t="shared" si="85"/>
        <v>-8.1541314223962831E-3</v>
      </c>
      <c r="D783" s="5">
        <f t="shared" si="80"/>
        <v>1.5898937981946636E-4</v>
      </c>
      <c r="E783" s="5">
        <f t="shared" si="86"/>
        <v>6.6489859253710426E-5</v>
      </c>
      <c r="F783" s="6">
        <f t="shared" si="81"/>
        <v>1.1288159353964656E-4</v>
      </c>
      <c r="G783" s="3">
        <f t="shared" si="82"/>
        <v>-7.8160301141036601E-2</v>
      </c>
      <c r="H783" s="3">
        <f t="shared" si="83"/>
        <v>1.8817502344168843E-2</v>
      </c>
      <c r="I783" s="4">
        <f t="shared" si="84"/>
        <v>0</v>
      </c>
    </row>
    <row r="784" spans="1:9" x14ac:dyDescent="0.3">
      <c r="A784" s="1" t="s">
        <v>784</v>
      </c>
      <c r="B784" s="1">
        <v>1978.349976</v>
      </c>
      <c r="C784" s="2">
        <f t="shared" si="85"/>
        <v>2.3588385853510946E-2</v>
      </c>
      <c r="D784" s="5">
        <f t="shared" si="80"/>
        <v>1.569811091062765E-4</v>
      </c>
      <c r="E784" s="5">
        <f t="shared" si="86"/>
        <v>5.5641194717411533E-4</v>
      </c>
      <c r="F784" s="6">
        <f t="shared" si="81"/>
        <v>1.3308951406105471E-4</v>
      </c>
      <c r="G784" s="3">
        <f t="shared" si="82"/>
        <v>-8.4868510059900912E-2</v>
      </c>
      <c r="H784" s="3">
        <f t="shared" si="83"/>
        <v>2.0316280663722593E-2</v>
      </c>
      <c r="I784" s="4">
        <f t="shared" si="84"/>
        <v>0</v>
      </c>
    </row>
    <row r="785" spans="1:9" x14ac:dyDescent="0.3">
      <c r="A785" s="1" t="s">
        <v>785</v>
      </c>
      <c r="B785" s="1">
        <v>1986.4499510000001</v>
      </c>
      <c r="C785" s="2">
        <f t="shared" si="85"/>
        <v>4.0859495652811485E-3</v>
      </c>
      <c r="D785" s="5">
        <f t="shared" si="80"/>
        <v>1.5733765725371842E-4</v>
      </c>
      <c r="E785" s="5">
        <f t="shared" si="86"/>
        <v>1.6694983850021207E-5</v>
      </c>
      <c r="F785" s="6">
        <f t="shared" si="81"/>
        <v>2.6882174376527141E-4</v>
      </c>
      <c r="G785" s="3">
        <f t="shared" si="82"/>
        <v>-0.12061653692713901</v>
      </c>
      <c r="H785" s="3">
        <f t="shared" si="83"/>
        <v>2.3397229474807338E-2</v>
      </c>
      <c r="I785" s="4">
        <f t="shared" si="84"/>
        <v>0</v>
      </c>
    </row>
    <row r="786" spans="1:9" x14ac:dyDescent="0.3">
      <c r="A786" s="1" t="s">
        <v>786</v>
      </c>
      <c r="B786" s="1">
        <v>1993.400024</v>
      </c>
      <c r="C786" s="2">
        <f t="shared" si="85"/>
        <v>3.4926341991238E-3</v>
      </c>
      <c r="D786" s="5">
        <f t="shared" si="80"/>
        <v>1.3629180895121106E-4</v>
      </c>
      <c r="E786" s="5">
        <f t="shared" si="86"/>
        <v>1.2198493648889148E-5</v>
      </c>
      <c r="F786" s="6">
        <f t="shared" si="81"/>
        <v>1.179577087006832E-4</v>
      </c>
      <c r="G786" s="3">
        <f t="shared" si="82"/>
        <v>-7.989835209922401E-2</v>
      </c>
      <c r="H786" s="3">
        <f t="shared" si="83"/>
        <v>2.4492756620318395E-2</v>
      </c>
      <c r="I786" s="4">
        <f t="shared" si="84"/>
        <v>0</v>
      </c>
    </row>
    <row r="787" spans="1:9" x14ac:dyDescent="0.3">
      <c r="A787" s="1" t="s">
        <v>787</v>
      </c>
      <c r="B787" s="1">
        <v>1999.98999</v>
      </c>
      <c r="C787" s="2">
        <f t="shared" si="85"/>
        <v>3.300439956470432E-3</v>
      </c>
      <c r="D787" s="5">
        <f t="shared" si="80"/>
        <v>1.3596088372228374E-4</v>
      </c>
      <c r="E787" s="5">
        <f t="shared" si="86"/>
        <v>1.0892903906266548E-5</v>
      </c>
      <c r="F787" s="6">
        <f t="shared" si="81"/>
        <v>1.0154568066656092E-4</v>
      </c>
      <c r="G787" s="3">
        <f t="shared" si="82"/>
        <v>-7.4131943431761133E-2</v>
      </c>
      <c r="H787" s="3">
        <f t="shared" si="83"/>
        <v>2.4593225718014453E-2</v>
      </c>
      <c r="I787" s="4">
        <f t="shared" si="84"/>
        <v>0</v>
      </c>
    </row>
    <row r="788" spans="1:9" x14ac:dyDescent="0.3">
      <c r="A788" s="1" t="s">
        <v>788</v>
      </c>
      <c r="B788" s="1">
        <v>2001.76001</v>
      </c>
      <c r="C788" s="2">
        <f t="shared" si="85"/>
        <v>8.8462303513638313E-4</v>
      </c>
      <c r="D788" s="5">
        <f t="shared" si="80"/>
        <v>1.3601914170032321E-4</v>
      </c>
      <c r="E788" s="5">
        <f t="shared" si="86"/>
        <v>7.825579142939065E-7</v>
      </c>
      <c r="F788" s="6">
        <f t="shared" si="81"/>
        <v>1.0094184937379892E-4</v>
      </c>
      <c r="G788" s="3">
        <f t="shared" si="82"/>
        <v>-7.3911205678597089E-2</v>
      </c>
      <c r="H788" s="3">
        <f t="shared" si="83"/>
        <v>3.5019208792214825E-2</v>
      </c>
      <c r="I788" s="4">
        <f t="shared" si="84"/>
        <v>0</v>
      </c>
    </row>
    <row r="789" spans="1:9" x14ac:dyDescent="0.3">
      <c r="A789" s="1" t="s">
        <v>789</v>
      </c>
      <c r="B789" s="1">
        <v>1979.26001</v>
      </c>
      <c r="C789" s="2">
        <f t="shared" si="85"/>
        <v>-1.1303756054675167E-2</v>
      </c>
      <c r="D789" s="5">
        <f t="shared" si="80"/>
        <v>1.2333768410776902E-4</v>
      </c>
      <c r="E789" s="5">
        <f t="shared" si="86"/>
        <v>1.2777490094360549E-4</v>
      </c>
      <c r="F789" s="6">
        <f t="shared" si="81"/>
        <v>9.8152898240235005E-5</v>
      </c>
      <c r="G789" s="3">
        <f t="shared" si="82"/>
        <v>-7.2882996877061193E-2</v>
      </c>
      <c r="H789" s="3">
        <f t="shared" si="83"/>
        <v>2.3573026426166082E-2</v>
      </c>
      <c r="I789" s="4">
        <f t="shared" si="84"/>
        <v>0</v>
      </c>
    </row>
    <row r="790" spans="1:9" x14ac:dyDescent="0.3">
      <c r="A790" s="1" t="s">
        <v>790</v>
      </c>
      <c r="B790" s="1">
        <v>1989.26001</v>
      </c>
      <c r="C790" s="2">
        <f t="shared" si="85"/>
        <v>5.0396727822188481E-3</v>
      </c>
      <c r="D790" s="5">
        <f t="shared" si="80"/>
        <v>1.0883598874010686E-4</v>
      </c>
      <c r="E790" s="5">
        <f t="shared" si="86"/>
        <v>2.5398301751837465E-5</v>
      </c>
      <c r="F790" s="6">
        <f t="shared" si="81"/>
        <v>1.2458010482180323E-4</v>
      </c>
      <c r="G790" s="3">
        <f t="shared" si="82"/>
        <v>-8.2110558121674143E-2</v>
      </c>
      <c r="H790" s="3">
        <f t="shared" si="83"/>
        <v>2.3039091882549701E-2</v>
      </c>
      <c r="I790" s="4">
        <f t="shared" si="84"/>
        <v>0</v>
      </c>
    </row>
    <row r="791" spans="1:9" x14ac:dyDescent="0.3">
      <c r="A791" s="1" t="s">
        <v>791</v>
      </c>
      <c r="B791" s="1">
        <v>1989.5699460000001</v>
      </c>
      <c r="C791" s="2">
        <f t="shared" si="85"/>
        <v>1.557925340134523E-4</v>
      </c>
      <c r="D791" s="5">
        <f t="shared" si="80"/>
        <v>1.0853754987542383E-4</v>
      </c>
      <c r="E791" s="5">
        <f t="shared" si="86"/>
        <v>2.4271313654332694E-8</v>
      </c>
      <c r="F791" s="6">
        <f t="shared" si="81"/>
        <v>8.5473436383391431E-5</v>
      </c>
      <c r="G791" s="3">
        <f t="shared" si="82"/>
        <v>-6.8012735157935933E-2</v>
      </c>
      <c r="H791" s="3">
        <f t="shared" si="83"/>
        <v>7.3216535212915065E-3</v>
      </c>
      <c r="I791" s="4">
        <f t="shared" si="84"/>
        <v>0</v>
      </c>
    </row>
    <row r="792" spans="1:9" x14ac:dyDescent="0.3">
      <c r="A792" s="1" t="s">
        <v>792</v>
      </c>
      <c r="B792" s="1">
        <v>2022.1899410000001</v>
      </c>
      <c r="C792" s="2">
        <f t="shared" si="85"/>
        <v>1.6262545533244185E-2</v>
      </c>
      <c r="D792" s="5">
        <f t="shared" ref="D792:D855" si="87">_xlfn.STDEV.S(C772:C792) ^ 2</f>
        <v>1.1551046882688957E-4</v>
      </c>
      <c r="E792" s="5">
        <f t="shared" si="86"/>
        <v>2.644703872208404E-4</v>
      </c>
      <c r="F792" s="6">
        <f t="shared" ref="F792:F855" si="88">D791*lambda+E791*(1-lambda)</f>
        <v>7.8153831878128376E-5</v>
      </c>
      <c r="G792" s="3">
        <f t="shared" ref="G792:G855" si="89">SQRT(F792 * 10)*Factor</f>
        <v>-6.5035397093183039E-2</v>
      </c>
      <c r="H792" s="3">
        <f t="shared" si="83"/>
        <v>1.7361433846848823E-2</v>
      </c>
      <c r="I792" s="4">
        <f t="shared" si="84"/>
        <v>0</v>
      </c>
    </row>
    <row r="793" spans="1:9" x14ac:dyDescent="0.3">
      <c r="A793" s="1" t="s">
        <v>793</v>
      </c>
      <c r="B793" s="1">
        <v>2019.6400149999999</v>
      </c>
      <c r="C793" s="2">
        <f t="shared" si="85"/>
        <v>-1.261768241643932E-3</v>
      </c>
      <c r="D793" s="5">
        <f t="shared" si="87"/>
        <v>1.0297832828429207E-4</v>
      </c>
      <c r="E793" s="5">
        <f t="shared" si="86"/>
        <v>1.59205909562122E-6</v>
      </c>
      <c r="F793" s="6">
        <f t="shared" si="88"/>
        <v>1.5721924597719581E-4</v>
      </c>
      <c r="G793" s="3">
        <f t="shared" si="89"/>
        <v>-9.2241745525469557E-2</v>
      </c>
      <c r="H793" s="3">
        <f t="shared" ref="H793:H856" si="90">LN(B804/B794)</f>
        <v>2.3540944608090364E-2</v>
      </c>
      <c r="I793" s="4">
        <f t="shared" ref="I793:I856" si="91">IF(H793&lt;G793, 1, 0)</f>
        <v>0</v>
      </c>
    </row>
    <row r="794" spans="1:9" x14ac:dyDescent="0.3">
      <c r="A794" s="1" t="s">
        <v>794</v>
      </c>
      <c r="B794" s="1">
        <v>2015.9300539999999</v>
      </c>
      <c r="C794" s="2">
        <f t="shared" si="85"/>
        <v>-1.8386309650007115E-3</v>
      </c>
      <c r="D794" s="5">
        <f t="shared" si="87"/>
        <v>9.3388159957774871E-5</v>
      </c>
      <c r="E794" s="5">
        <f t="shared" si="86"/>
        <v>3.3805638254594474E-6</v>
      </c>
      <c r="F794" s="6">
        <f t="shared" si="88"/>
        <v>7.4590172911464243E-5</v>
      </c>
      <c r="G794" s="3">
        <f t="shared" si="89"/>
        <v>-6.3535355621176279E-2</v>
      </c>
      <c r="H794" s="3">
        <f t="shared" si="90"/>
        <v>1.5914374333120606E-2</v>
      </c>
      <c r="I794" s="4">
        <f t="shared" si="91"/>
        <v>0</v>
      </c>
    </row>
    <row r="795" spans="1:9" x14ac:dyDescent="0.3">
      <c r="A795" s="1" t="s">
        <v>795</v>
      </c>
      <c r="B795" s="1">
        <v>2027.219971</v>
      </c>
      <c r="C795" s="2">
        <f t="shared" si="85"/>
        <v>5.584727884835018E-3</v>
      </c>
      <c r="D795" s="5">
        <f t="shared" si="87"/>
        <v>8.525909933937576E-5</v>
      </c>
      <c r="E795" s="5">
        <f t="shared" si="86"/>
        <v>3.1189185547653816E-5</v>
      </c>
      <c r="F795" s="6">
        <f t="shared" si="88"/>
        <v>6.8186033040726555E-5</v>
      </c>
      <c r="G795" s="3">
        <f t="shared" si="89"/>
        <v>-6.0746655256795436E-2</v>
      </c>
      <c r="H795" s="3">
        <f t="shared" si="90"/>
        <v>1.5651750360075024E-2</v>
      </c>
      <c r="I795" s="4">
        <f t="shared" si="91"/>
        <v>0</v>
      </c>
    </row>
    <row r="796" spans="1:9" x14ac:dyDescent="0.3">
      <c r="A796" s="1" t="s">
        <v>796</v>
      </c>
      <c r="B796" s="1">
        <v>2040.589966</v>
      </c>
      <c r="C796" s="2">
        <f t="shared" si="85"/>
        <v>6.5735830102084192E-3</v>
      </c>
      <c r="D796" s="5">
        <f t="shared" si="87"/>
        <v>7.6956988182034532E-5</v>
      </c>
      <c r="E796" s="5">
        <f t="shared" si="86"/>
        <v>4.3211993592100784E-5</v>
      </c>
      <c r="F796" s="6">
        <f t="shared" si="88"/>
        <v>7.0119523477693617E-5</v>
      </c>
      <c r="G796" s="3">
        <f t="shared" si="89"/>
        <v>-6.1601904079104083E-2</v>
      </c>
      <c r="H796" s="3">
        <f t="shared" si="90"/>
        <v>8.042303446214016E-3</v>
      </c>
      <c r="I796" s="4">
        <f t="shared" si="91"/>
        <v>0</v>
      </c>
    </row>
    <row r="797" spans="1:9" x14ac:dyDescent="0.3">
      <c r="A797" s="1" t="s">
        <v>797</v>
      </c>
      <c r="B797" s="1">
        <v>2049.580078</v>
      </c>
      <c r="C797" s="2">
        <f t="shared" si="85"/>
        <v>4.3959671019814534E-3</v>
      </c>
      <c r="D797" s="5">
        <f t="shared" si="87"/>
        <v>7.4155227075124733E-5</v>
      </c>
      <c r="E797" s="5">
        <f t="shared" si="86"/>
        <v>1.932452676170322E-5</v>
      </c>
      <c r="F797" s="6">
        <f t="shared" si="88"/>
        <v>6.750838969685308E-5</v>
      </c>
      <c r="G797" s="3">
        <f t="shared" si="89"/>
        <v>-6.0444046708492752E-2</v>
      </c>
      <c r="H797" s="3">
        <f t="shared" si="90"/>
        <v>-3.1390871624227541E-3</v>
      </c>
      <c r="I797" s="4">
        <f t="shared" si="91"/>
        <v>0</v>
      </c>
    </row>
    <row r="798" spans="1:9" x14ac:dyDescent="0.3">
      <c r="A798" s="1" t="s">
        <v>798</v>
      </c>
      <c r="B798" s="1">
        <v>2051.6000979999999</v>
      </c>
      <c r="C798" s="2">
        <f t="shared" si="85"/>
        <v>9.8509213283250836E-4</v>
      </c>
      <c r="D798" s="5">
        <f t="shared" si="87"/>
        <v>7.3881375457529453E-5</v>
      </c>
      <c r="E798" s="5">
        <f t="shared" si="86"/>
        <v>9.7040651016850022E-7</v>
      </c>
      <c r="F798" s="6">
        <f t="shared" si="88"/>
        <v>5.880263098736671E-5</v>
      </c>
      <c r="G798" s="3">
        <f t="shared" si="89"/>
        <v>-5.6412200025515155E-2</v>
      </c>
      <c r="H798" s="3">
        <f t="shared" si="90"/>
        <v>8.1914836704018289E-3</v>
      </c>
      <c r="I798" s="4">
        <f t="shared" si="91"/>
        <v>0</v>
      </c>
    </row>
    <row r="799" spans="1:9" x14ac:dyDescent="0.3">
      <c r="A799" s="1" t="s">
        <v>799</v>
      </c>
      <c r="B799" s="1">
        <v>2049.8000489999999</v>
      </c>
      <c r="C799" s="2">
        <f t="shared" si="85"/>
        <v>-8.7777298047479432E-4</v>
      </c>
      <c r="D799" s="5">
        <f t="shared" si="87"/>
        <v>6.7961941874402211E-5</v>
      </c>
      <c r="E799" s="5">
        <f t="shared" si="86"/>
        <v>7.7048540525160369E-7</v>
      </c>
      <c r="F799" s="6">
        <f t="shared" si="88"/>
        <v>5.346630415226838E-5</v>
      </c>
      <c r="G799" s="3">
        <f t="shared" si="89"/>
        <v>-5.379163445097377E-2</v>
      </c>
      <c r="H799" s="3">
        <f t="shared" si="90"/>
        <v>2.5499192491507082E-3</v>
      </c>
      <c r="I799" s="4">
        <f t="shared" si="91"/>
        <v>0</v>
      </c>
    </row>
    <row r="800" spans="1:9" x14ac:dyDescent="0.3">
      <c r="A800" s="1" t="s">
        <v>800</v>
      </c>
      <c r="B800" s="1">
        <v>2036.709961</v>
      </c>
      <c r="C800" s="2">
        <f t="shared" si="85"/>
        <v>-6.4065095838299205E-3</v>
      </c>
      <c r="D800" s="5">
        <f t="shared" si="87"/>
        <v>6.0548038042298827E-5</v>
      </c>
      <c r="E800" s="5">
        <f t="shared" si="86"/>
        <v>4.1043365047704623E-5</v>
      </c>
      <c r="F800" s="6">
        <f t="shared" si="88"/>
        <v>4.9148334063040039E-5</v>
      </c>
      <c r="G800" s="3">
        <f t="shared" si="89"/>
        <v>-5.1573791349033546E-2</v>
      </c>
      <c r="H800" s="3">
        <f t="shared" si="90"/>
        <v>5.7107641535881831E-3</v>
      </c>
      <c r="I800" s="4">
        <f t="shared" si="91"/>
        <v>0</v>
      </c>
    </row>
    <row r="801" spans="1:9" x14ac:dyDescent="0.3">
      <c r="A801" s="1" t="s">
        <v>801</v>
      </c>
      <c r="B801" s="1">
        <v>2035.9399410000001</v>
      </c>
      <c r="C801" s="2">
        <f t="shared" si="85"/>
        <v>-3.7814200960276936E-4</v>
      </c>
      <c r="D801" s="5">
        <f t="shared" si="87"/>
        <v>6.085486745450313E-5</v>
      </c>
      <c r="E801" s="5">
        <f t="shared" si="86"/>
        <v>1.4299137942642091E-7</v>
      </c>
      <c r="F801" s="6">
        <f t="shared" si="88"/>
        <v>5.5086729603812446E-5</v>
      </c>
      <c r="G801" s="3">
        <f t="shared" si="89"/>
        <v>-5.460069277654532E-2</v>
      </c>
      <c r="H801" s="3">
        <f t="shared" si="90"/>
        <v>2.4221107750018621E-3</v>
      </c>
      <c r="I801" s="4">
        <f t="shared" si="91"/>
        <v>0</v>
      </c>
    </row>
    <row r="802" spans="1:9" x14ac:dyDescent="0.3">
      <c r="A802" s="1" t="s">
        <v>802</v>
      </c>
      <c r="B802" s="1">
        <v>2037.0500489999999</v>
      </c>
      <c r="C802" s="2">
        <f t="shared" si="85"/>
        <v>5.4510717198609884E-4</v>
      </c>
      <c r="D802" s="5">
        <f t="shared" si="87"/>
        <v>5.6966340160603274E-5</v>
      </c>
      <c r="E802" s="5">
        <f t="shared" si="86"/>
        <v>2.9714182895068234E-7</v>
      </c>
      <c r="F802" s="6">
        <f t="shared" si="88"/>
        <v>4.3855542153481647E-5</v>
      </c>
      <c r="G802" s="3">
        <f t="shared" si="89"/>
        <v>-4.8717713857620221E-2</v>
      </c>
      <c r="H802" s="3">
        <f t="shared" si="90"/>
        <v>3.2598528312501669E-3</v>
      </c>
      <c r="I802" s="4">
        <f t="shared" si="91"/>
        <v>0</v>
      </c>
    </row>
    <row r="803" spans="1:9" x14ac:dyDescent="0.3">
      <c r="A803" s="1" t="s">
        <v>803</v>
      </c>
      <c r="B803" s="1">
        <v>2055.01001</v>
      </c>
      <c r="C803" s="2">
        <f t="shared" si="85"/>
        <v>8.7780120839133745E-3</v>
      </c>
      <c r="D803" s="5">
        <f t="shared" si="87"/>
        <v>5.8203128651109627E-5</v>
      </c>
      <c r="E803" s="5">
        <f t="shared" si="86"/>
        <v>7.705349614532923E-5</v>
      </c>
      <c r="F803" s="6">
        <f t="shared" si="88"/>
        <v>4.1098964627740551E-5</v>
      </c>
      <c r="G803" s="3">
        <f t="shared" si="89"/>
        <v>-4.7161770300845195E-2</v>
      </c>
      <c r="H803" s="3">
        <f t="shared" si="90"/>
        <v>8.9090427195996601E-3</v>
      </c>
      <c r="I803" s="4">
        <f t="shared" si="91"/>
        <v>0</v>
      </c>
    </row>
    <row r="804" spans="1:9" x14ac:dyDescent="0.3">
      <c r="A804" s="1" t="s">
        <v>804</v>
      </c>
      <c r="B804" s="1">
        <v>2063.9499510000001</v>
      </c>
      <c r="C804" s="2">
        <f t="shared" si="85"/>
        <v>4.3408797962407337E-3</v>
      </c>
      <c r="D804" s="5">
        <f t="shared" si="87"/>
        <v>5.2268684401243525E-5</v>
      </c>
      <c r="E804" s="5">
        <f t="shared" si="86"/>
        <v>1.8843237405410993E-5</v>
      </c>
      <c r="F804" s="6">
        <f t="shared" si="88"/>
        <v>6.3481231549491113E-5</v>
      </c>
      <c r="G804" s="3">
        <f t="shared" si="89"/>
        <v>-5.8613456091512126E-2</v>
      </c>
      <c r="H804" s="3">
        <f t="shared" si="90"/>
        <v>1.1123797337302507E-2</v>
      </c>
      <c r="I804" s="4">
        <f t="shared" si="91"/>
        <v>0</v>
      </c>
    </row>
    <row r="805" spans="1:9" x14ac:dyDescent="0.3">
      <c r="A805" s="1" t="s">
        <v>805</v>
      </c>
      <c r="B805" s="1">
        <v>2059.73999</v>
      </c>
      <c r="C805" s="2">
        <f t="shared" si="85"/>
        <v>-2.0418423901345938E-3</v>
      </c>
      <c r="D805" s="5">
        <f t="shared" si="87"/>
        <v>3.1141200568639183E-5</v>
      </c>
      <c r="E805" s="5">
        <f t="shared" si="86"/>
        <v>4.1691203461505503E-6</v>
      </c>
      <c r="F805" s="6">
        <f t="shared" si="88"/>
        <v>4.2909559242410416E-5</v>
      </c>
      <c r="G805" s="3">
        <f t="shared" si="89"/>
        <v>-4.8189418413485466E-2</v>
      </c>
      <c r="H805" s="3">
        <f t="shared" si="90"/>
        <v>3.8280686412500622E-3</v>
      </c>
      <c r="I805" s="4">
        <f t="shared" si="91"/>
        <v>0</v>
      </c>
    </row>
    <row r="806" spans="1:9" x14ac:dyDescent="0.3">
      <c r="A806" s="1" t="s">
        <v>806</v>
      </c>
      <c r="B806" s="1">
        <v>2072.780029</v>
      </c>
      <c r="C806" s="2">
        <f t="shared" si="85"/>
        <v>6.310959037162926E-3</v>
      </c>
      <c r="D806" s="5">
        <f t="shared" si="87"/>
        <v>3.1858908428862115E-5</v>
      </c>
      <c r="E806" s="5">
        <f t="shared" si="86"/>
        <v>3.9828203968748405E-5</v>
      </c>
      <c r="F806" s="6">
        <f t="shared" si="88"/>
        <v>2.3589018106342364E-5</v>
      </c>
      <c r="G806" s="3">
        <f t="shared" si="89"/>
        <v>-3.5729718124238571E-2</v>
      </c>
      <c r="H806" s="3">
        <f t="shared" si="90"/>
        <v>1.356127434443322E-2</v>
      </c>
      <c r="I806" s="4">
        <f t="shared" si="91"/>
        <v>0</v>
      </c>
    </row>
    <row r="807" spans="1:9" x14ac:dyDescent="0.3">
      <c r="A807" s="1" t="s">
        <v>807</v>
      </c>
      <c r="B807" s="1">
        <v>2066.1298830000001</v>
      </c>
      <c r="C807" s="2">
        <f t="shared" si="85"/>
        <v>-3.2134798118797336E-3</v>
      </c>
      <c r="D807" s="5">
        <f t="shared" si="87"/>
        <v>3.3016748901770645E-5</v>
      </c>
      <c r="E807" s="5">
        <f t="shared" si="86"/>
        <v>1.0326452501358607E-5</v>
      </c>
      <c r="F807" s="6">
        <f t="shared" si="88"/>
        <v>3.4090311180030278E-5</v>
      </c>
      <c r="G807" s="3">
        <f t="shared" si="89"/>
        <v>-4.2952667580502535E-2</v>
      </c>
      <c r="H807" s="3">
        <f t="shared" si="90"/>
        <v>2.6837310752693772E-2</v>
      </c>
      <c r="I807" s="4">
        <f t="shared" si="91"/>
        <v>0</v>
      </c>
    </row>
    <row r="808" spans="1:9" x14ac:dyDescent="0.3">
      <c r="A808" s="1" t="s">
        <v>808</v>
      </c>
      <c r="B808" s="1">
        <v>2045.170044</v>
      </c>
      <c r="C808" s="2">
        <f t="shared" si="85"/>
        <v>-1.019629847580408E-2</v>
      </c>
      <c r="D808" s="5">
        <f t="shared" si="87"/>
        <v>3.9539764057058733E-5</v>
      </c>
      <c r="E808" s="5">
        <f t="shared" si="86"/>
        <v>1.0396450260768459E-4</v>
      </c>
      <c r="F808" s="6">
        <f t="shared" si="88"/>
        <v>2.6663465909655276E-5</v>
      </c>
      <c r="G808" s="3">
        <f t="shared" si="89"/>
        <v>-3.79868217503216E-2</v>
      </c>
      <c r="H808" s="3">
        <f t="shared" si="90"/>
        <v>1.7145767704260732E-2</v>
      </c>
      <c r="I808" s="4">
        <f t="shared" si="91"/>
        <v>0</v>
      </c>
    </row>
    <row r="809" spans="1:9" x14ac:dyDescent="0.3">
      <c r="A809" s="1" t="s">
        <v>809</v>
      </c>
      <c r="B809" s="1">
        <v>2066.6599120000001</v>
      </c>
      <c r="C809" s="2">
        <f t="shared" si="85"/>
        <v>1.0452797852349736E-2</v>
      </c>
      <c r="D809" s="5">
        <f t="shared" si="87"/>
        <v>4.3727894066703101E-5</v>
      </c>
      <c r="E809" s="5">
        <f t="shared" si="86"/>
        <v>1.0926098294208724E-4</v>
      </c>
      <c r="F809" s="6">
        <f t="shared" si="88"/>
        <v>5.7578690851233977E-5</v>
      </c>
      <c r="G809" s="3">
        <f t="shared" si="89"/>
        <v>-5.582202041893438E-2</v>
      </c>
      <c r="H809" s="3">
        <f t="shared" si="90"/>
        <v>2.3986278791430008E-2</v>
      </c>
      <c r="I809" s="4">
        <f t="shared" si="91"/>
        <v>0</v>
      </c>
    </row>
    <row r="810" spans="1:9" x14ac:dyDescent="0.3">
      <c r="A810" s="1" t="s">
        <v>810</v>
      </c>
      <c r="B810" s="1">
        <v>2041.910034</v>
      </c>
      <c r="C810" s="2">
        <f t="shared" si="85"/>
        <v>-1.2048074005081098E-2</v>
      </c>
      <c r="D810" s="5">
        <f t="shared" si="87"/>
        <v>4.4708724337810007E-5</v>
      </c>
      <c r="E810" s="5">
        <f t="shared" si="86"/>
        <v>1.4515608723191087E-4</v>
      </c>
      <c r="F810" s="6">
        <f t="shared" si="88"/>
        <v>6.2077158951810666E-5</v>
      </c>
      <c r="G810" s="3">
        <f t="shared" si="89"/>
        <v>-5.7961627895270429E-2</v>
      </c>
      <c r="H810" s="3">
        <f t="shared" si="90"/>
        <v>2.1251434640496236E-2</v>
      </c>
      <c r="I810" s="4">
        <f t="shared" si="91"/>
        <v>0</v>
      </c>
    </row>
    <row r="811" spans="1:9" x14ac:dyDescent="0.3">
      <c r="A811" s="1" t="s">
        <v>811</v>
      </c>
      <c r="B811" s="1">
        <v>2047.599976</v>
      </c>
      <c r="C811" s="2">
        <f t="shared" si="85"/>
        <v>2.7827028948345474E-3</v>
      </c>
      <c r="D811" s="5">
        <f t="shared" si="87"/>
        <v>4.4148772138999513E-5</v>
      </c>
      <c r="E811" s="5">
        <f t="shared" si="86"/>
        <v>7.7434354009205706E-6</v>
      </c>
      <c r="F811" s="6">
        <f t="shared" si="88"/>
        <v>7.2833985948158252E-5</v>
      </c>
      <c r="G811" s="3">
        <f t="shared" si="89"/>
        <v>-6.2782946963672204E-2</v>
      </c>
      <c r="H811" s="3">
        <f t="shared" si="90"/>
        <v>2.2181291256160838E-2</v>
      </c>
      <c r="I811" s="4">
        <f t="shared" si="91"/>
        <v>0</v>
      </c>
    </row>
    <row r="812" spans="1:9" x14ac:dyDescent="0.3">
      <c r="A812" s="1" t="s">
        <v>812</v>
      </c>
      <c r="B812" s="1">
        <v>2041.98999</v>
      </c>
      <c r="C812" s="2">
        <f t="shared" si="85"/>
        <v>-2.7435462066001262E-3</v>
      </c>
      <c r="D812" s="5">
        <f t="shared" si="87"/>
        <v>4.4902978406302318E-5</v>
      </c>
      <c r="E812" s="5">
        <f t="shared" si="86"/>
        <v>7.5270457877499429E-6</v>
      </c>
      <c r="F812" s="6">
        <f t="shared" si="88"/>
        <v>3.3955277852337407E-5</v>
      </c>
      <c r="G812" s="3">
        <f t="shared" si="89"/>
        <v>-4.2867514403562929E-2</v>
      </c>
      <c r="H812" s="3">
        <f t="shared" si="90"/>
        <v>1.4436537238002162E-2</v>
      </c>
      <c r="I812" s="4">
        <f t="shared" si="91"/>
        <v>0</v>
      </c>
    </row>
    <row r="813" spans="1:9" x14ac:dyDescent="0.3">
      <c r="A813" s="1" t="s">
        <v>813</v>
      </c>
      <c r="B813" s="1">
        <v>2061.719971</v>
      </c>
      <c r="C813" s="2">
        <f t="shared" si="85"/>
        <v>9.6157541401615809E-3</v>
      </c>
      <c r="D813" s="5">
        <f t="shared" si="87"/>
        <v>3.7020541136267897E-5</v>
      </c>
      <c r="E813" s="5">
        <f t="shared" si="86"/>
        <v>9.2462727684034581E-5</v>
      </c>
      <c r="F813" s="6">
        <f t="shared" si="88"/>
        <v>3.4437717273107651E-5</v>
      </c>
      <c r="G813" s="3">
        <f t="shared" si="89"/>
        <v>-4.3170972924935928E-2</v>
      </c>
      <c r="H813" s="3">
        <f t="shared" si="90"/>
        <v>6.094461583259228E-3</v>
      </c>
      <c r="I813" s="4">
        <f t="shared" si="91"/>
        <v>0</v>
      </c>
    </row>
    <row r="814" spans="1:9" x14ac:dyDescent="0.3">
      <c r="A814" s="1" t="s">
        <v>814</v>
      </c>
      <c r="B814" s="1">
        <v>2082.419922</v>
      </c>
      <c r="C814" s="2">
        <f t="shared" si="85"/>
        <v>9.9900696845903383E-3</v>
      </c>
      <c r="D814" s="5">
        <f t="shared" si="87"/>
        <v>4.0592288548368447E-5</v>
      </c>
      <c r="E814" s="5">
        <f t="shared" si="86"/>
        <v>9.9801492302970907E-5</v>
      </c>
      <c r="F814" s="6">
        <f t="shared" si="88"/>
        <v>5.2544353369642572E-5</v>
      </c>
      <c r="G814" s="3">
        <f t="shared" si="89"/>
        <v>-5.3325837394692634E-2</v>
      </c>
      <c r="H814" s="3">
        <f t="shared" si="90"/>
        <v>-3.3520863460945816E-3</v>
      </c>
      <c r="I814" s="4">
        <f t="shared" si="91"/>
        <v>0</v>
      </c>
    </row>
    <row r="815" spans="1:9" x14ac:dyDescent="0.3">
      <c r="A815" s="1" t="s">
        <v>815</v>
      </c>
      <c r="B815" s="1">
        <v>2082.780029</v>
      </c>
      <c r="C815" s="2">
        <f t="shared" si="85"/>
        <v>1.7291222756818405E-4</v>
      </c>
      <c r="D815" s="5">
        <f t="shared" si="87"/>
        <v>4.0121901867520217E-5</v>
      </c>
      <c r="E815" s="5">
        <f t="shared" si="86"/>
        <v>2.9898638442591469E-8</v>
      </c>
      <c r="F815" s="6">
        <f t="shared" si="88"/>
        <v>5.7170865599657134E-5</v>
      </c>
      <c r="G815" s="3">
        <f t="shared" si="89"/>
        <v>-5.5623977667669591E-2</v>
      </c>
      <c r="H815" s="3">
        <f t="shared" si="90"/>
        <v>-7.443266030248555E-3</v>
      </c>
      <c r="I815" s="4">
        <f t="shared" si="91"/>
        <v>0</v>
      </c>
    </row>
    <row r="816" spans="1:9" x14ac:dyDescent="0.3">
      <c r="A816" s="1" t="s">
        <v>816</v>
      </c>
      <c r="B816" s="1">
        <v>2080.7299800000001</v>
      </c>
      <c r="C816" s="2">
        <f t="shared" si="85"/>
        <v>-9.8476965888961271E-4</v>
      </c>
      <c r="D816" s="5">
        <f t="shared" si="87"/>
        <v>3.9528725961376434E-5</v>
      </c>
      <c r="E816" s="5">
        <f t="shared" si="86"/>
        <v>9.6977128106956419E-7</v>
      </c>
      <c r="F816" s="6">
        <f t="shared" si="88"/>
        <v>2.8896140963378481E-5</v>
      </c>
      <c r="G816" s="3">
        <f t="shared" si="89"/>
        <v>-3.9545273340649598E-2</v>
      </c>
      <c r="H816" s="3">
        <f t="shared" si="90"/>
        <v>-6.1833851348706333E-3</v>
      </c>
      <c r="I816" s="4">
        <f t="shared" si="91"/>
        <v>0</v>
      </c>
    </row>
    <row r="817" spans="1:9" x14ac:dyDescent="0.3">
      <c r="A817" s="1" t="s">
        <v>817</v>
      </c>
      <c r="B817" s="1">
        <v>2094.3400879999999</v>
      </c>
      <c r="C817" s="2">
        <f t="shared" si="85"/>
        <v>6.5197258913036061E-3</v>
      </c>
      <c r="D817" s="5">
        <f t="shared" si="87"/>
        <v>3.9500142380350421E-5</v>
      </c>
      <c r="E817" s="5">
        <f t="shared" si="86"/>
        <v>4.2506825697734601E-5</v>
      </c>
      <c r="F817" s="6">
        <f t="shared" si="88"/>
        <v>2.873221865089051E-5</v>
      </c>
      <c r="G817" s="3">
        <f t="shared" si="89"/>
        <v>-3.9432947405512307E-2</v>
      </c>
      <c r="H817" s="3">
        <f t="shared" si="90"/>
        <v>-1.7977622719251556E-2</v>
      </c>
      <c r="I817" s="4">
        <f t="shared" si="91"/>
        <v>0</v>
      </c>
    </row>
    <row r="818" spans="1:9" x14ac:dyDescent="0.3">
      <c r="A818" s="1" t="s">
        <v>818</v>
      </c>
      <c r="B818" s="1">
        <v>2100.8000489999999</v>
      </c>
      <c r="C818" s="2">
        <f t="shared" si="85"/>
        <v>3.0797379324564098E-3</v>
      </c>
      <c r="D818" s="5">
        <f t="shared" si="87"/>
        <v>3.9166989280175313E-5</v>
      </c>
      <c r="E818" s="5">
        <f t="shared" si="86"/>
        <v>9.4847857326108816E-6</v>
      </c>
      <c r="F818" s="6">
        <f t="shared" si="88"/>
        <v>4.0342013709217993E-5</v>
      </c>
      <c r="G818" s="3">
        <f t="shared" si="89"/>
        <v>-4.6725444816548799E-2</v>
      </c>
      <c r="H818" s="3">
        <f t="shared" si="90"/>
        <v>-2.46934602291836E-2</v>
      </c>
      <c r="I818" s="4">
        <f t="shared" si="91"/>
        <v>0</v>
      </c>
    </row>
    <row r="819" spans="1:9" x14ac:dyDescent="0.3">
      <c r="A819" s="1" t="s">
        <v>819</v>
      </c>
      <c r="B819" s="1">
        <v>2102.3999020000001</v>
      </c>
      <c r="C819" s="2">
        <f t="shared" si="85"/>
        <v>7.6125480391681512E-4</v>
      </c>
      <c r="D819" s="5">
        <f t="shared" si="87"/>
        <v>3.9173634855088048E-5</v>
      </c>
      <c r="E819" s="5">
        <f t="shared" si="86"/>
        <v>5.7950887648642861E-7</v>
      </c>
      <c r="F819" s="6">
        <f t="shared" si="88"/>
        <v>3.085597228685727E-5</v>
      </c>
      <c r="G819" s="3">
        <f t="shared" si="89"/>
        <v>-4.0864319960573173E-2</v>
      </c>
      <c r="H819" s="3">
        <f t="shared" si="90"/>
        <v>-1.9724933821216997E-2</v>
      </c>
      <c r="I819" s="4">
        <f t="shared" si="91"/>
        <v>0</v>
      </c>
    </row>
    <row r="820" spans="1:9" x14ac:dyDescent="0.3">
      <c r="A820" s="1" t="s">
        <v>820</v>
      </c>
      <c r="B820" s="1">
        <v>2091.4799800000001</v>
      </c>
      <c r="C820" s="2">
        <f t="shared" si="85"/>
        <v>-5.2075629179119901E-3</v>
      </c>
      <c r="D820" s="5">
        <f t="shared" si="87"/>
        <v>4.0950716938097247E-5</v>
      </c>
      <c r="E820" s="5">
        <f t="shared" si="86"/>
        <v>2.7118711544012042E-5</v>
      </c>
      <c r="F820" s="6">
        <f t="shared" si="88"/>
        <v>2.8367279581079595E-5</v>
      </c>
      <c r="G820" s="3">
        <f t="shared" si="89"/>
        <v>-3.9181720532539932E-2</v>
      </c>
      <c r="H820" s="3">
        <f t="shared" si="90"/>
        <v>-1.660318189792229E-2</v>
      </c>
      <c r="I820" s="4">
        <f t="shared" si="91"/>
        <v>0</v>
      </c>
    </row>
    <row r="821" spans="1:9" x14ac:dyDescent="0.3">
      <c r="A821" s="1" t="s">
        <v>821</v>
      </c>
      <c r="B821" s="1">
        <v>2091.580078</v>
      </c>
      <c r="C821" s="2">
        <f t="shared" si="85"/>
        <v>4.7858743900950742E-5</v>
      </c>
      <c r="D821" s="5">
        <f t="shared" si="87"/>
        <v>3.8180787690216842E-5</v>
      </c>
      <c r="E821" s="5">
        <f t="shared" si="86"/>
        <v>2.2904593677767898E-9</v>
      </c>
      <c r="F821" s="6">
        <f t="shared" si="88"/>
        <v>3.707775542775339E-5</v>
      </c>
      <c r="G821" s="3">
        <f t="shared" si="89"/>
        <v>-4.4795189263519511E-2</v>
      </c>
      <c r="H821" s="3">
        <f t="shared" si="90"/>
        <v>-1.4036279401789444E-2</v>
      </c>
      <c r="I821" s="4">
        <f t="shared" si="91"/>
        <v>0</v>
      </c>
    </row>
    <row r="822" spans="1:9" x14ac:dyDescent="0.3">
      <c r="A822" s="1" t="s">
        <v>822</v>
      </c>
      <c r="B822" s="1">
        <v>2087.790039</v>
      </c>
      <c r="C822" s="2">
        <f t="shared" si="85"/>
        <v>-1.8136895909355406E-3</v>
      </c>
      <c r="D822" s="5">
        <f t="shared" si="87"/>
        <v>3.8514931998762932E-5</v>
      </c>
      <c r="E822" s="5">
        <f t="shared" si="86"/>
        <v>3.2894699322679286E-6</v>
      </c>
      <c r="F822" s="6">
        <f t="shared" si="88"/>
        <v>2.7490808465579103E-5</v>
      </c>
      <c r="G822" s="3">
        <f t="shared" si="89"/>
        <v>-3.8571667482758511E-2</v>
      </c>
      <c r="H822" s="3">
        <f t="shared" si="90"/>
        <v>-3.5009138880236069E-3</v>
      </c>
      <c r="I822" s="4">
        <f t="shared" si="91"/>
        <v>0</v>
      </c>
    </row>
    <row r="823" spans="1:9" x14ac:dyDescent="0.3">
      <c r="A823" s="1" t="s">
        <v>823</v>
      </c>
      <c r="B823" s="1">
        <v>2091.6999510000001</v>
      </c>
      <c r="C823" s="2">
        <f t="shared" si="85"/>
        <v>1.8710001220028356E-3</v>
      </c>
      <c r="D823" s="5">
        <f t="shared" si="87"/>
        <v>3.8512139231983371E-5</v>
      </c>
      <c r="E823" s="5">
        <f t="shared" si="86"/>
        <v>3.5006414565346256E-6</v>
      </c>
      <c r="F823" s="6">
        <f t="shared" si="88"/>
        <v>2.8651802620144331E-5</v>
      </c>
      <c r="G823" s="3">
        <f t="shared" si="89"/>
        <v>-3.9377726069394513E-2</v>
      </c>
      <c r="H823" s="3">
        <f t="shared" si="90"/>
        <v>-1.4756430967862716E-2</v>
      </c>
      <c r="I823" s="4">
        <f t="shared" si="91"/>
        <v>0</v>
      </c>
    </row>
    <row r="824" spans="1:9" x14ac:dyDescent="0.3">
      <c r="A824" s="1" t="s">
        <v>824</v>
      </c>
      <c r="B824" s="1">
        <v>2095.1499020000001</v>
      </c>
      <c r="C824" s="2">
        <f t="shared" si="85"/>
        <v>1.64799402984732E-3</v>
      </c>
      <c r="D824" s="5">
        <f t="shared" si="87"/>
        <v>3.5573089053204298E-5</v>
      </c>
      <c r="E824" s="5">
        <f t="shared" si="86"/>
        <v>2.7158843224124095E-6</v>
      </c>
      <c r="F824" s="6">
        <f t="shared" si="88"/>
        <v>2.870891985485772E-5</v>
      </c>
      <c r="G824" s="3">
        <f t="shared" si="89"/>
        <v>-3.9416956184374491E-2</v>
      </c>
      <c r="H824" s="3">
        <f t="shared" si="90"/>
        <v>-5.6522747687015509E-3</v>
      </c>
      <c r="I824" s="4">
        <f t="shared" si="91"/>
        <v>0</v>
      </c>
    </row>
    <row r="825" spans="1:9" x14ac:dyDescent="0.3">
      <c r="A825" s="1" t="s">
        <v>825</v>
      </c>
      <c r="B825" s="1">
        <v>2075.8100589999999</v>
      </c>
      <c r="C825" s="2">
        <f t="shared" si="85"/>
        <v>-9.2736357017856857E-3</v>
      </c>
      <c r="D825" s="5">
        <f t="shared" si="87"/>
        <v>3.9743737906043359E-5</v>
      </c>
      <c r="E825" s="5">
        <f t="shared" si="86"/>
        <v>8.6000319129434091E-5</v>
      </c>
      <c r="F825" s="6">
        <f t="shared" si="88"/>
        <v>2.6373071728582566E-5</v>
      </c>
      <c r="G825" s="3">
        <f t="shared" si="89"/>
        <v>-3.7779396503611944E-2</v>
      </c>
      <c r="H825" s="3">
        <f t="shared" si="90"/>
        <v>-9.0907595548025376E-3</v>
      </c>
      <c r="I825" s="4">
        <f t="shared" si="91"/>
        <v>0</v>
      </c>
    </row>
    <row r="826" spans="1:9" x14ac:dyDescent="0.3">
      <c r="A826" s="1" t="s">
        <v>826</v>
      </c>
      <c r="B826" s="1">
        <v>2065.3000489999999</v>
      </c>
      <c r="C826" s="2">
        <f t="shared" si="85"/>
        <v>-5.0759493430435152E-3</v>
      </c>
      <c r="D826" s="5">
        <f t="shared" si="87"/>
        <v>4.0884412269016482E-5</v>
      </c>
      <c r="E826" s="5">
        <f t="shared" si="86"/>
        <v>2.5765261733143894E-5</v>
      </c>
      <c r="F826" s="6">
        <f t="shared" si="88"/>
        <v>5.2695580648592768E-5</v>
      </c>
      <c r="G826" s="3">
        <f t="shared" si="89"/>
        <v>-5.3402520488577507E-2</v>
      </c>
      <c r="H826" s="3">
        <f t="shared" si="90"/>
        <v>-7.1213898330168713E-3</v>
      </c>
      <c r="I826" s="4">
        <f t="shared" si="91"/>
        <v>0</v>
      </c>
    </row>
    <row r="827" spans="1:9" x14ac:dyDescent="0.3">
      <c r="A827" s="1" t="s">
        <v>827</v>
      </c>
      <c r="B827" s="1">
        <v>2081.429932</v>
      </c>
      <c r="C827" s="2">
        <f t="shared" si="85"/>
        <v>7.7796067866815026E-3</v>
      </c>
      <c r="D827" s="5">
        <f t="shared" si="87"/>
        <v>4.1895127646996215E-5</v>
      </c>
      <c r="E827" s="5">
        <f t="shared" si="86"/>
        <v>6.0522281755380895E-5</v>
      </c>
      <c r="F827" s="6">
        <f t="shared" si="88"/>
        <v>3.6651050118972156E-5</v>
      </c>
      <c r="G827" s="3">
        <f t="shared" si="89"/>
        <v>-4.4536683086098691E-2</v>
      </c>
      <c r="H827" s="3">
        <f t="shared" si="90"/>
        <v>-7.8627536498023457E-3</v>
      </c>
      <c r="I827" s="4">
        <f t="shared" si="91"/>
        <v>0</v>
      </c>
    </row>
    <row r="828" spans="1:9" x14ac:dyDescent="0.3">
      <c r="A828" s="1" t="s">
        <v>828</v>
      </c>
      <c r="B828" s="1">
        <v>2063.3701169999999</v>
      </c>
      <c r="C828" s="2">
        <f t="shared" si="85"/>
        <v>-8.7144996519244577E-3</v>
      </c>
      <c r="D828" s="5">
        <f t="shared" si="87"/>
        <v>4.521296779813803E-5</v>
      </c>
      <c r="E828" s="5">
        <f t="shared" si="86"/>
        <v>7.5942504183391487E-5</v>
      </c>
      <c r="F828" s="6">
        <f t="shared" si="88"/>
        <v>4.7110730797343933E-5</v>
      </c>
      <c r="G828" s="3">
        <f t="shared" si="89"/>
        <v>-5.0493395770639722E-2</v>
      </c>
      <c r="H828" s="3">
        <f t="shared" si="90"/>
        <v>-1.7030132306843572E-3</v>
      </c>
      <c r="I828" s="4">
        <f t="shared" si="91"/>
        <v>0</v>
      </c>
    </row>
    <row r="829" spans="1:9" x14ac:dyDescent="0.3">
      <c r="A829" s="1" t="s">
        <v>829</v>
      </c>
      <c r="B829" s="1">
        <v>2051.1201169999999</v>
      </c>
      <c r="C829" s="2">
        <f t="shared" si="85"/>
        <v>-5.9545827060152288E-3</v>
      </c>
      <c r="D829" s="5">
        <f t="shared" si="87"/>
        <v>4.1771754691014465E-5</v>
      </c>
      <c r="E829" s="5">
        <f t="shared" si="86"/>
        <v>3.5457055202775642E-5</v>
      </c>
      <c r="F829" s="6">
        <f t="shared" si="88"/>
        <v>5.3817237986008995E-5</v>
      </c>
      <c r="G829" s="3">
        <f t="shared" si="89"/>
        <v>-5.3967880313313045E-2</v>
      </c>
      <c r="H829" s="3">
        <f t="shared" si="90"/>
        <v>-5.1775713313270818E-3</v>
      </c>
      <c r="I829" s="4">
        <f t="shared" si="91"/>
        <v>0</v>
      </c>
    </row>
    <row r="830" spans="1:9" x14ac:dyDescent="0.3">
      <c r="A830" s="1" t="s">
        <v>830</v>
      </c>
      <c r="B830" s="1">
        <v>2050.6298830000001</v>
      </c>
      <c r="C830" s="2">
        <f t="shared" si="85"/>
        <v>-2.3903650994534542E-4</v>
      </c>
      <c r="D830" s="5">
        <f t="shared" si="87"/>
        <v>3.6187292199662013E-5</v>
      </c>
      <c r="E830" s="5">
        <f t="shared" si="86"/>
        <v>5.7138453086851219E-8</v>
      </c>
      <c r="F830" s="6">
        <f t="shared" si="88"/>
        <v>4.0003638834307593E-5</v>
      </c>
      <c r="G830" s="3">
        <f t="shared" si="89"/>
        <v>-4.6529073731302495E-2</v>
      </c>
      <c r="H830" s="3">
        <f t="shared" si="90"/>
        <v>-2.3457229201882071E-3</v>
      </c>
      <c r="I830" s="4">
        <f t="shared" si="91"/>
        <v>0</v>
      </c>
    </row>
    <row r="831" spans="1:9" x14ac:dyDescent="0.3">
      <c r="A831" s="1" t="s">
        <v>831</v>
      </c>
      <c r="B831" s="1">
        <v>2057.139893</v>
      </c>
      <c r="C831" s="2">
        <f t="shared" si="85"/>
        <v>3.1696106671955265E-3</v>
      </c>
      <c r="D831" s="5">
        <f t="shared" si="87"/>
        <v>2.9444700016140114E-5</v>
      </c>
      <c r="E831" s="5">
        <f t="shared" si="86"/>
        <v>1.004643178159967E-5</v>
      </c>
      <c r="F831" s="6">
        <f t="shared" si="88"/>
        <v>2.6070849150620966E-5</v>
      </c>
      <c r="G831" s="3">
        <f t="shared" si="89"/>
        <v>-3.7562306016950472E-2</v>
      </c>
      <c r="H831" s="3">
        <f t="shared" si="90"/>
        <v>-5.1865722488974716E-3</v>
      </c>
      <c r="I831" s="4">
        <f t="shared" si="91"/>
        <v>0</v>
      </c>
    </row>
    <row r="832" spans="1:9" x14ac:dyDescent="0.3">
      <c r="A832" s="1" t="s">
        <v>832</v>
      </c>
      <c r="B832" s="1">
        <v>2058.6899410000001</v>
      </c>
      <c r="C832" s="2">
        <f t="shared" si="85"/>
        <v>7.532129051973039E-4</v>
      </c>
      <c r="D832" s="5">
        <f t="shared" si="87"/>
        <v>2.9147902517124444E-5</v>
      </c>
      <c r="E832" s="5">
        <f t="shared" si="86"/>
        <v>5.6732968055576271E-7</v>
      </c>
      <c r="F832" s="6">
        <f t="shared" si="88"/>
        <v>2.4013184910468788E-5</v>
      </c>
      <c r="G832" s="3">
        <f t="shared" si="89"/>
        <v>-3.6049524502945129E-2</v>
      </c>
      <c r="H832" s="3">
        <f t="shared" si="90"/>
        <v>-4.0043001244760221E-3</v>
      </c>
      <c r="I832" s="4">
        <f t="shared" si="91"/>
        <v>0</v>
      </c>
    </row>
    <row r="833" spans="1:9" x14ac:dyDescent="0.3">
      <c r="A833" s="1" t="s">
        <v>833</v>
      </c>
      <c r="B833" s="1">
        <v>2084.389893</v>
      </c>
      <c r="C833" s="2">
        <f t="shared" si="85"/>
        <v>1.2406365635768817E-2</v>
      </c>
      <c r="D833" s="5">
        <f t="shared" si="87"/>
        <v>3.5531294962160554E-5</v>
      </c>
      <c r="E833" s="5">
        <f t="shared" si="86"/>
        <v>1.5391790828838539E-4</v>
      </c>
      <c r="F833" s="6">
        <f t="shared" si="88"/>
        <v>2.1145342122885213E-5</v>
      </c>
      <c r="G833" s="3">
        <f t="shared" si="89"/>
        <v>-3.3828443546456761E-2</v>
      </c>
      <c r="H833" s="3">
        <f t="shared" si="90"/>
        <v>1.255375235151953E-2</v>
      </c>
      <c r="I833" s="4">
        <f t="shared" si="91"/>
        <v>0</v>
      </c>
    </row>
    <row r="834" spans="1:9" x14ac:dyDescent="0.3">
      <c r="A834" s="1" t="s">
        <v>834</v>
      </c>
      <c r="B834" s="1">
        <v>2064.459961</v>
      </c>
      <c r="C834" s="2">
        <f t="shared" si="85"/>
        <v>-9.6075230499917813E-3</v>
      </c>
      <c r="D834" s="5">
        <f t="shared" si="87"/>
        <v>3.6524800836563565E-5</v>
      </c>
      <c r="E834" s="5">
        <f t="shared" si="86"/>
        <v>9.2304499156123379E-5</v>
      </c>
      <c r="F834" s="6">
        <f t="shared" si="88"/>
        <v>6.8679546693503507E-5</v>
      </c>
      <c r="G834" s="3">
        <f t="shared" si="89"/>
        <v>-6.0966093550260218E-2</v>
      </c>
      <c r="H834" s="3">
        <f t="shared" si="90"/>
        <v>1.2512765998577901E-2</v>
      </c>
      <c r="I834" s="4">
        <f t="shared" si="91"/>
        <v>0</v>
      </c>
    </row>
    <row r="835" spans="1:9" x14ac:dyDescent="0.3">
      <c r="A835" s="1" t="s">
        <v>835</v>
      </c>
      <c r="B835" s="1">
        <v>2064.110107</v>
      </c>
      <c r="C835" s="2">
        <f t="shared" si="85"/>
        <v>-1.6947950262444553E-4</v>
      </c>
      <c r="D835" s="5">
        <f t="shared" si="87"/>
        <v>3.1354660864979553E-5</v>
      </c>
      <c r="E835" s="5">
        <f t="shared" si="86"/>
        <v>2.8723301809829439E-8</v>
      </c>
      <c r="F835" s="6">
        <f t="shared" si="88"/>
        <v>5.2143116366040317E-5</v>
      </c>
      <c r="G835" s="3">
        <f t="shared" si="89"/>
        <v>-5.3121844949059513E-2</v>
      </c>
      <c r="H835" s="3">
        <f t="shared" si="90"/>
        <v>2.5304895096235239E-2</v>
      </c>
      <c r="I835" s="4">
        <f t="shared" si="91"/>
        <v>0</v>
      </c>
    </row>
    <row r="836" spans="1:9" x14ac:dyDescent="0.3">
      <c r="A836" s="1" t="s">
        <v>836</v>
      </c>
      <c r="B836" s="1">
        <v>2046.6099850000001</v>
      </c>
      <c r="C836" s="2">
        <f t="shared" ref="C836:C899" si="92">LN(B836/B835)</f>
        <v>-8.514434129144554E-3</v>
      </c>
      <c r="D836" s="5">
        <f t="shared" si="87"/>
        <v>3.4432912747293069E-5</v>
      </c>
      <c r="E836" s="5">
        <f t="shared" ref="E836:E899" si="93">C836^2</f>
        <v>7.2495588539541581E-5</v>
      </c>
      <c r="F836" s="6">
        <f t="shared" si="88"/>
        <v>2.2583398347292032E-5</v>
      </c>
      <c r="G836" s="3">
        <f t="shared" si="89"/>
        <v>-3.4959829483278596E-2</v>
      </c>
      <c r="H836" s="3">
        <f t="shared" si="90"/>
        <v>1.4550149691674806E-2</v>
      </c>
      <c r="I836" s="4">
        <f t="shared" si="91"/>
        <v>0</v>
      </c>
    </row>
    <row r="837" spans="1:9" x14ac:dyDescent="0.3">
      <c r="A837" s="1" t="s">
        <v>837</v>
      </c>
      <c r="B837" s="1">
        <v>2066.6599120000001</v>
      </c>
      <c r="C837" s="2">
        <f t="shared" si="92"/>
        <v>9.7489765084672747E-3</v>
      </c>
      <c r="D837" s="5">
        <f t="shared" si="87"/>
        <v>3.9757673464294483E-5</v>
      </c>
      <c r="E837" s="5">
        <f t="shared" si="93"/>
        <v>9.504254296264677E-5</v>
      </c>
      <c r="F837" s="6">
        <f t="shared" si="88"/>
        <v>4.5090461969122655E-5</v>
      </c>
      <c r="G837" s="3">
        <f t="shared" si="89"/>
        <v>-4.9398868410557989E-2</v>
      </c>
      <c r="H837" s="3">
        <f t="shared" si="90"/>
        <v>2.5140411836732341E-2</v>
      </c>
      <c r="I837" s="4">
        <f t="shared" si="91"/>
        <v>0</v>
      </c>
    </row>
    <row r="838" spans="1:9" x14ac:dyDescent="0.3">
      <c r="A838" s="1" t="s">
        <v>838</v>
      </c>
      <c r="B838" s="1">
        <v>2047.209961</v>
      </c>
      <c r="C838" s="2">
        <f t="shared" si="92"/>
        <v>-9.4558634687098679E-3</v>
      </c>
      <c r="D838" s="5">
        <f t="shared" si="87"/>
        <v>4.0979167088090253E-5</v>
      </c>
      <c r="E838" s="5">
        <f t="shared" si="93"/>
        <v>8.9413353938881817E-5</v>
      </c>
      <c r="F838" s="6">
        <f t="shared" si="88"/>
        <v>5.5237436923833126E-5</v>
      </c>
      <c r="G838" s="3">
        <f t="shared" si="89"/>
        <v>-5.4675330568164635E-2</v>
      </c>
      <c r="H838" s="3">
        <f t="shared" si="90"/>
        <v>2.7755950461486836E-2</v>
      </c>
      <c r="I838" s="4">
        <f t="shared" si="91"/>
        <v>0</v>
      </c>
    </row>
    <row r="839" spans="1:9" x14ac:dyDescent="0.3">
      <c r="A839" s="1" t="s">
        <v>839</v>
      </c>
      <c r="B839" s="1">
        <v>2047.630005</v>
      </c>
      <c r="C839" s="2">
        <f t="shared" si="92"/>
        <v>2.0515771310288176E-4</v>
      </c>
      <c r="D839" s="5">
        <f t="shared" si="87"/>
        <v>4.0175799491781752E-5</v>
      </c>
      <c r="E839" s="5">
        <f t="shared" si="93"/>
        <v>4.2089687245604341E-8</v>
      </c>
      <c r="F839" s="6">
        <f t="shared" si="88"/>
        <v>5.4540739406311897E-5</v>
      </c>
      <c r="G839" s="3">
        <f t="shared" si="89"/>
        <v>-5.4329432525897538E-2</v>
      </c>
      <c r="H839" s="3">
        <f t="shared" si="90"/>
        <v>2.8553482813374487E-2</v>
      </c>
      <c r="I839" s="4">
        <f t="shared" si="91"/>
        <v>0</v>
      </c>
    </row>
    <row r="840" spans="1:9" x14ac:dyDescent="0.3">
      <c r="A840" s="1" t="s">
        <v>840</v>
      </c>
      <c r="B840" s="1">
        <v>2040.040039</v>
      </c>
      <c r="C840" s="2">
        <f t="shared" si="92"/>
        <v>-3.7135946105880755E-3</v>
      </c>
      <c r="D840" s="5">
        <f t="shared" si="87"/>
        <v>4.0242430523906217E-5</v>
      </c>
      <c r="E840" s="5">
        <f t="shared" si="93"/>
        <v>1.37907849317888E-5</v>
      </c>
      <c r="F840" s="6">
        <f t="shared" si="88"/>
        <v>2.8938360746511629E-5</v>
      </c>
      <c r="G840" s="3">
        <f t="shared" si="89"/>
        <v>-3.9574152343150419E-2</v>
      </c>
      <c r="H840" s="3">
        <f t="shared" si="90"/>
        <v>2.7437352113229872E-2</v>
      </c>
      <c r="I840" s="4">
        <f t="shared" si="91"/>
        <v>0</v>
      </c>
    </row>
    <row r="841" spans="1:9" x14ac:dyDescent="0.3">
      <c r="A841" s="1" t="s">
        <v>841</v>
      </c>
      <c r="B841" s="1">
        <v>2052.320068</v>
      </c>
      <c r="C841" s="2">
        <f t="shared" si="92"/>
        <v>6.0014590783345695E-3</v>
      </c>
      <c r="D841" s="5">
        <f t="shared" si="87"/>
        <v>4.1995386348980674E-5</v>
      </c>
      <c r="E841" s="5">
        <f t="shared" si="93"/>
        <v>3.6017511068924422E-5</v>
      </c>
      <c r="F841" s="6">
        <f t="shared" si="88"/>
        <v>3.2835969758113337E-5</v>
      </c>
      <c r="G841" s="3">
        <f t="shared" si="89"/>
        <v>-4.2155047369467194E-2</v>
      </c>
      <c r="H841" s="3">
        <f t="shared" si="90"/>
        <v>3.0813604306563439E-2</v>
      </c>
      <c r="I841" s="4">
        <f t="shared" si="91"/>
        <v>0</v>
      </c>
    </row>
    <row r="842" spans="1:9" x14ac:dyDescent="0.3">
      <c r="A842" s="1" t="s">
        <v>842</v>
      </c>
      <c r="B842" s="1">
        <v>2048.040039</v>
      </c>
      <c r="C842" s="2">
        <f t="shared" si="92"/>
        <v>-2.0876364235120157E-3</v>
      </c>
      <c r="D842" s="5">
        <f t="shared" si="87"/>
        <v>4.2010119963776949E-5</v>
      </c>
      <c r="E842" s="5">
        <f t="shared" si="93"/>
        <v>4.3582258367740401E-6</v>
      </c>
      <c r="F842" s="6">
        <f t="shared" si="88"/>
        <v>4.0321581270564921E-5</v>
      </c>
      <c r="G842" s="3">
        <f t="shared" si="89"/>
        <v>-4.6713610557253572E-2</v>
      </c>
      <c r="H842" s="3">
        <f t="shared" si="90"/>
        <v>2.0529068341074624E-2</v>
      </c>
      <c r="I842" s="4">
        <f t="shared" si="91"/>
        <v>0</v>
      </c>
    </row>
    <row r="843" spans="1:9" x14ac:dyDescent="0.3">
      <c r="A843" s="1" t="s">
        <v>843</v>
      </c>
      <c r="B843" s="1">
        <v>2076.0600589999999</v>
      </c>
      <c r="C843" s="2">
        <f t="shared" si="92"/>
        <v>1.3588637760190403E-2</v>
      </c>
      <c r="D843" s="5">
        <f t="shared" si="87"/>
        <v>5.205627575520579E-5</v>
      </c>
      <c r="E843" s="5">
        <f t="shared" si="93"/>
        <v>1.8465107617767244E-4</v>
      </c>
      <c r="F843" s="6">
        <f t="shared" si="88"/>
        <v>3.1467589608216134E-5</v>
      </c>
      <c r="G843" s="3">
        <f t="shared" si="89"/>
        <v>-4.1267332474901781E-2</v>
      </c>
      <c r="H843" s="3">
        <f t="shared" si="90"/>
        <v>1.1859303184076396E-2</v>
      </c>
      <c r="I843" s="4">
        <f t="shared" si="91"/>
        <v>0</v>
      </c>
    </row>
    <row r="844" spans="1:9" x14ac:dyDescent="0.3">
      <c r="A844" s="1" t="s">
        <v>844</v>
      </c>
      <c r="B844" s="1">
        <v>2090.540039</v>
      </c>
      <c r="C844" s="2">
        <f t="shared" si="92"/>
        <v>6.9505294260036226E-3</v>
      </c>
      <c r="D844" s="5">
        <f t="shared" si="87"/>
        <v>5.4371585912164691E-5</v>
      </c>
      <c r="E844" s="5">
        <f t="shared" si="93"/>
        <v>4.8309859301742244E-5</v>
      </c>
      <c r="F844" s="6">
        <f t="shared" si="88"/>
        <v>8.918281987349646E-5</v>
      </c>
      <c r="G844" s="3">
        <f t="shared" si="89"/>
        <v>-6.9472872851142245E-2</v>
      </c>
      <c r="H844" s="3">
        <f t="shared" si="90"/>
        <v>2.8522366796057148E-3</v>
      </c>
      <c r="I844" s="4">
        <f t="shared" si="91"/>
        <v>0</v>
      </c>
    </row>
    <row r="845" spans="1:9" x14ac:dyDescent="0.3">
      <c r="A845" s="1" t="s">
        <v>845</v>
      </c>
      <c r="B845" s="1">
        <v>2090.1000979999999</v>
      </c>
      <c r="C845" s="2">
        <f t="shared" si="92"/>
        <v>-2.1046585556623991E-4</v>
      </c>
      <c r="D845" s="5">
        <f t="shared" si="87"/>
        <v>5.422487412973866E-5</v>
      </c>
      <c r="E845" s="5">
        <f t="shared" si="93"/>
        <v>4.4295876359229362E-8</v>
      </c>
      <c r="F845" s="6">
        <f t="shared" si="88"/>
        <v>5.2674302461246408E-5</v>
      </c>
      <c r="G845" s="3">
        <f t="shared" si="89"/>
        <v>-5.3391737577053185E-2</v>
      </c>
      <c r="H845" s="3">
        <f t="shared" si="90"/>
        <v>-9.5737567117639612E-3</v>
      </c>
      <c r="I845" s="4">
        <f t="shared" si="91"/>
        <v>0</v>
      </c>
    </row>
    <row r="846" spans="1:9" x14ac:dyDescent="0.3">
      <c r="A846" s="1" t="s">
        <v>846</v>
      </c>
      <c r="B846" s="1">
        <v>2099.0600589999999</v>
      </c>
      <c r="C846" s="2">
        <f t="shared" si="92"/>
        <v>4.2776949685127815E-3</v>
      </c>
      <c r="D846" s="5">
        <f t="shared" si="87"/>
        <v>5.055827777700207E-5</v>
      </c>
      <c r="E846" s="5">
        <f t="shared" si="93"/>
        <v>1.8298674243639568E-5</v>
      </c>
      <c r="F846" s="6">
        <f t="shared" si="88"/>
        <v>3.9054312218792414E-5</v>
      </c>
      <c r="G846" s="3">
        <f t="shared" si="89"/>
        <v>-4.597366798565676E-2</v>
      </c>
      <c r="H846" s="3">
        <f t="shared" si="90"/>
        <v>-1.0368493256209466E-2</v>
      </c>
      <c r="I846" s="4">
        <f t="shared" si="91"/>
        <v>0</v>
      </c>
    </row>
    <row r="847" spans="1:9" x14ac:dyDescent="0.3">
      <c r="A847" s="1" t="s">
        <v>847</v>
      </c>
      <c r="B847" s="1">
        <v>2096.9499510000001</v>
      </c>
      <c r="C847" s="2">
        <f t="shared" si="92"/>
        <v>-1.0057688960932291E-3</v>
      </c>
      <c r="D847" s="5">
        <f t="shared" si="87"/>
        <v>4.9065271281512098E-5</v>
      </c>
      <c r="E847" s="5">
        <f t="shared" si="93"/>
        <v>1.0115710723485927E-6</v>
      </c>
      <c r="F847" s="6">
        <f t="shared" si="88"/>
        <v>4.1525588787660567E-5</v>
      </c>
      <c r="G847" s="3">
        <f t="shared" si="89"/>
        <v>-4.7405917637589584E-2</v>
      </c>
      <c r="H847" s="3">
        <f t="shared" si="90"/>
        <v>-1.3345300823201131E-2</v>
      </c>
      <c r="I847" s="4">
        <f t="shared" si="91"/>
        <v>0</v>
      </c>
    </row>
    <row r="848" spans="1:9" x14ac:dyDescent="0.3">
      <c r="A848" s="1" t="s">
        <v>848</v>
      </c>
      <c r="B848" s="1">
        <v>2099.330078</v>
      </c>
      <c r="C848" s="2">
        <f t="shared" si="92"/>
        <v>1.1343986763476727E-3</v>
      </c>
      <c r="D848" s="5">
        <f t="shared" si="87"/>
        <v>4.6479611478072387E-5</v>
      </c>
      <c r="E848" s="5">
        <f t="shared" si="93"/>
        <v>1.2868603568993519E-6</v>
      </c>
      <c r="F848" s="6">
        <f t="shared" si="88"/>
        <v>3.5610235222946318E-5</v>
      </c>
      <c r="G848" s="3">
        <f t="shared" si="89"/>
        <v>-4.3899753267142426E-2</v>
      </c>
      <c r="H848" s="3">
        <f t="shared" si="90"/>
        <v>-1.3037904162802198E-2</v>
      </c>
      <c r="I848" s="4">
        <f t="shared" si="91"/>
        <v>0</v>
      </c>
    </row>
    <row r="849" spans="1:9" x14ac:dyDescent="0.3">
      <c r="A849" s="1" t="s">
        <v>849</v>
      </c>
      <c r="B849" s="1">
        <v>2105.26001</v>
      </c>
      <c r="C849" s="2">
        <f t="shared" si="92"/>
        <v>2.820696337857359E-3</v>
      </c>
      <c r="D849" s="5">
        <f t="shared" si="87"/>
        <v>4.2293121302069568E-5</v>
      </c>
      <c r="E849" s="5">
        <f t="shared" si="93"/>
        <v>7.956327830401917E-6</v>
      </c>
      <c r="F849" s="6">
        <f t="shared" si="88"/>
        <v>3.3825641164143935E-5</v>
      </c>
      <c r="G849" s="3">
        <f t="shared" si="89"/>
        <v>-4.2785604944078209E-2</v>
      </c>
      <c r="H849" s="3">
        <f t="shared" si="90"/>
        <v>-1.3385125792588165E-2</v>
      </c>
      <c r="I849" s="4">
        <f t="shared" si="91"/>
        <v>0</v>
      </c>
    </row>
    <row r="850" spans="1:9" x14ac:dyDescent="0.3">
      <c r="A850" s="1" t="s">
        <v>850</v>
      </c>
      <c r="B850" s="1">
        <v>2099.1298830000001</v>
      </c>
      <c r="C850" s="2">
        <f t="shared" si="92"/>
        <v>-2.9160622587003754E-3</v>
      </c>
      <c r="D850" s="5">
        <f t="shared" si="87"/>
        <v>4.0632651094688655E-5</v>
      </c>
      <c r="E850" s="5">
        <f t="shared" si="93"/>
        <v>8.5034190966167361E-6</v>
      </c>
      <c r="F850" s="6">
        <f t="shared" si="88"/>
        <v>3.2678819130002625E-5</v>
      </c>
      <c r="G850" s="3">
        <f t="shared" si="89"/>
        <v>-4.2054050846867683E-2</v>
      </c>
      <c r="H850" s="3">
        <f t="shared" si="90"/>
        <v>-1.2479071535688337E-2</v>
      </c>
      <c r="I850" s="4">
        <f t="shared" si="91"/>
        <v>0</v>
      </c>
    </row>
    <row r="851" spans="1:9" x14ac:dyDescent="0.3">
      <c r="A851" s="1" t="s">
        <v>851</v>
      </c>
      <c r="B851" s="1">
        <v>2109.4099120000001</v>
      </c>
      <c r="C851" s="2">
        <f t="shared" si="92"/>
        <v>4.8853283781898054E-3</v>
      </c>
      <c r="D851" s="5">
        <f t="shared" si="87"/>
        <v>4.1196014185497391E-5</v>
      </c>
      <c r="E851" s="5">
        <f t="shared" si="93"/>
        <v>2.3866433362746633E-5</v>
      </c>
      <c r="F851" s="6">
        <f t="shared" si="88"/>
        <v>3.1636466135228513E-5</v>
      </c>
      <c r="G851" s="3">
        <f t="shared" si="89"/>
        <v>-4.1377918615546912E-2</v>
      </c>
      <c r="H851" s="3">
        <f t="shared" si="90"/>
        <v>-1.1059296865860348E-2</v>
      </c>
      <c r="I851" s="4">
        <f t="shared" si="91"/>
        <v>0</v>
      </c>
    </row>
    <row r="852" spans="1:9" x14ac:dyDescent="0.3">
      <c r="A852" s="1" t="s">
        <v>852</v>
      </c>
      <c r="B852" s="1">
        <v>2112.1298830000001</v>
      </c>
      <c r="C852" s="2">
        <f t="shared" si="92"/>
        <v>1.2886157698214313E-3</v>
      </c>
      <c r="D852" s="5">
        <f t="shared" si="87"/>
        <v>4.1021434255427122E-5</v>
      </c>
      <c r="E852" s="5">
        <f t="shared" si="93"/>
        <v>1.6605306022324801E-6</v>
      </c>
      <c r="F852" s="6">
        <f t="shared" si="88"/>
        <v>3.634373155512718E-5</v>
      </c>
      <c r="G852" s="3">
        <f t="shared" si="89"/>
        <v>-4.4349570280547999E-2</v>
      </c>
      <c r="H852" s="3">
        <f t="shared" si="90"/>
        <v>-1.6016327574993813E-2</v>
      </c>
      <c r="I852" s="4">
        <f t="shared" si="91"/>
        <v>0</v>
      </c>
    </row>
    <row r="853" spans="1:9" x14ac:dyDescent="0.3">
      <c r="A853" s="1" t="s">
        <v>853</v>
      </c>
      <c r="B853" s="1">
        <v>2119.1201169999999</v>
      </c>
      <c r="C853" s="2">
        <f t="shared" si="92"/>
        <v>3.3041017947016116E-3</v>
      </c>
      <c r="D853" s="5">
        <f t="shared" si="87"/>
        <v>4.1202986058022719E-5</v>
      </c>
      <c r="E853" s="5">
        <f t="shared" si="93"/>
        <v>1.0917088669750411E-5</v>
      </c>
      <c r="F853" s="6">
        <f t="shared" si="88"/>
        <v>3.0000381232532621E-5</v>
      </c>
      <c r="G853" s="3">
        <f t="shared" si="89"/>
        <v>-4.0293783158429096E-2</v>
      </c>
      <c r="H853" s="3">
        <f t="shared" si="90"/>
        <v>-1.0215248596803376E-3</v>
      </c>
      <c r="I853" s="4">
        <f t="shared" si="91"/>
        <v>0</v>
      </c>
    </row>
    <row r="854" spans="1:9" x14ac:dyDescent="0.3">
      <c r="A854" s="1" t="s">
        <v>854</v>
      </c>
      <c r="B854" s="1">
        <v>2115.4799800000001</v>
      </c>
      <c r="C854" s="2">
        <f t="shared" si="92"/>
        <v>-1.7192357309944891E-3</v>
      </c>
      <c r="D854" s="5">
        <f t="shared" si="87"/>
        <v>3.5125847584733498E-5</v>
      </c>
      <c r="E854" s="5">
        <f t="shared" si="93"/>
        <v>2.9557714987281551E-6</v>
      </c>
      <c r="F854" s="6">
        <f t="shared" si="88"/>
        <v>3.2722934789306471E-5</v>
      </c>
      <c r="G854" s="3">
        <f t="shared" si="89"/>
        <v>-4.2082427277190415E-2</v>
      </c>
      <c r="H854" s="3">
        <f t="shared" si="90"/>
        <v>-2.8384785223367664E-2</v>
      </c>
      <c r="I854" s="4">
        <f t="shared" si="91"/>
        <v>0</v>
      </c>
    </row>
    <row r="855" spans="1:9" x14ac:dyDescent="0.3">
      <c r="A855" s="1" t="s">
        <v>855</v>
      </c>
      <c r="B855" s="1">
        <v>2096.070068</v>
      </c>
      <c r="C855" s="2">
        <f t="shared" si="92"/>
        <v>-9.2175323600370163E-3</v>
      </c>
      <c r="D855" s="5">
        <f t="shared" si="87"/>
        <v>3.4730910309256497E-5</v>
      </c>
      <c r="E855" s="5">
        <f t="shared" si="93"/>
        <v>8.4962902808329564E-5</v>
      </c>
      <c r="F855" s="6">
        <f t="shared" si="88"/>
        <v>2.6118226280652002E-5</v>
      </c>
      <c r="G855" s="3">
        <f t="shared" si="89"/>
        <v>-3.7596420488828143E-2</v>
      </c>
      <c r="H855" s="3">
        <f t="shared" si="90"/>
        <v>-3.8498733255261021E-2</v>
      </c>
      <c r="I855" s="4">
        <f t="shared" si="91"/>
        <v>1</v>
      </c>
    </row>
    <row r="856" spans="1:9" x14ac:dyDescent="0.3">
      <c r="A856" s="1" t="s">
        <v>856</v>
      </c>
      <c r="B856" s="1">
        <v>2079.0600589999999</v>
      </c>
      <c r="C856" s="2">
        <f t="shared" si="92"/>
        <v>-8.1482984228569144E-3</v>
      </c>
      <c r="D856" s="5">
        <f t="shared" ref="D856:D919" si="94">_xlfn.STDEV.S(C836:C856) ^ 2</f>
        <v>3.8474981799443819E-5</v>
      </c>
      <c r="E856" s="5">
        <f t="shared" si="93"/>
        <v>6.6394767187932474E-5</v>
      </c>
      <c r="F856" s="6">
        <f t="shared" ref="F856:F919" si="95">D855*lambda+E855*(1-lambda)</f>
        <v>4.8795868208996954E-5</v>
      </c>
      <c r="G856" s="3">
        <f t="shared" ref="G856:G919" si="96">SQRT(F856 * 10)*Factor</f>
        <v>-5.1388528624463657E-2</v>
      </c>
      <c r="H856" s="3">
        <f t="shared" si="90"/>
        <v>-1.908410609114175E-2</v>
      </c>
      <c r="I856" s="4">
        <f t="shared" si="91"/>
        <v>0</v>
      </c>
    </row>
    <row r="857" spans="1:9" x14ac:dyDescent="0.3">
      <c r="A857" s="1" t="s">
        <v>857</v>
      </c>
      <c r="B857" s="1">
        <v>2075.320068</v>
      </c>
      <c r="C857" s="2">
        <f t="shared" si="92"/>
        <v>-1.8005054405386205E-3</v>
      </c>
      <c r="D857" s="5">
        <f t="shared" si="94"/>
        <v>3.4674241664752134E-5</v>
      </c>
      <c r="E857" s="5">
        <f t="shared" si="93"/>
        <v>3.2418198414091719E-6</v>
      </c>
      <c r="F857" s="6">
        <f t="shared" si="95"/>
        <v>4.6292521708220648E-5</v>
      </c>
      <c r="G857" s="3">
        <f t="shared" si="96"/>
        <v>-5.0052995957503031E-2</v>
      </c>
      <c r="H857" s="3">
        <f t="shared" ref="H857:H920" si="97">LN(B868/B858)</f>
        <v>-3.5245409112990862E-4</v>
      </c>
      <c r="I857" s="4">
        <f t="shared" ref="I857:I920" si="98">IF(H857&lt;G857, 1, 0)</f>
        <v>0</v>
      </c>
    </row>
    <row r="858" spans="1:9" x14ac:dyDescent="0.3">
      <c r="A858" s="1" t="s">
        <v>858</v>
      </c>
      <c r="B858" s="1">
        <v>2071.5</v>
      </c>
      <c r="C858" s="2">
        <f t="shared" si="92"/>
        <v>-1.8424088906440429E-3</v>
      </c>
      <c r="D858" s="5">
        <f t="shared" si="94"/>
        <v>3.0540862935832738E-5</v>
      </c>
      <c r="E858" s="5">
        <f t="shared" si="93"/>
        <v>3.3944705203242129E-6</v>
      </c>
      <c r="F858" s="6">
        <f t="shared" si="95"/>
        <v>2.5873163554216104E-5</v>
      </c>
      <c r="G858" s="3">
        <f t="shared" si="96"/>
        <v>-3.7419624497423837E-2</v>
      </c>
      <c r="H858" s="3">
        <f t="shared" si="97"/>
        <v>9.9933156327130339E-3</v>
      </c>
      <c r="I858" s="4">
        <f t="shared" si="98"/>
        <v>0</v>
      </c>
    </row>
    <row r="859" spans="1:9" x14ac:dyDescent="0.3">
      <c r="A859" s="1" t="s">
        <v>859</v>
      </c>
      <c r="B859" s="1">
        <v>2077.98999</v>
      </c>
      <c r="C859" s="2">
        <f t="shared" si="92"/>
        <v>3.1280929982563338E-3</v>
      </c>
      <c r="D859" s="5">
        <f t="shared" si="94"/>
        <v>2.6042229388934048E-5</v>
      </c>
      <c r="E859" s="5">
        <f t="shared" si="93"/>
        <v>9.784965805740299E-6</v>
      </c>
      <c r="F859" s="6">
        <f t="shared" si="95"/>
        <v>2.2939873059490353E-5</v>
      </c>
      <c r="G859" s="3">
        <f t="shared" si="96"/>
        <v>-3.5234666347185598E-2</v>
      </c>
      <c r="H859" s="3">
        <f t="shared" si="97"/>
        <v>1.5203305933502838E-2</v>
      </c>
      <c r="I859" s="4">
        <f t="shared" si="98"/>
        <v>0</v>
      </c>
    </row>
    <row r="860" spans="1:9" x14ac:dyDescent="0.3">
      <c r="A860" s="1" t="s">
        <v>860</v>
      </c>
      <c r="B860" s="1">
        <v>2071.219971</v>
      </c>
      <c r="C860" s="2">
        <f t="shared" si="92"/>
        <v>-3.2632838884862482E-3</v>
      </c>
      <c r="D860" s="5">
        <f t="shared" si="94"/>
        <v>2.679041036308907E-5</v>
      </c>
      <c r="E860" s="5">
        <f t="shared" si="93"/>
        <v>1.0649021736853929E-5</v>
      </c>
      <c r="F860" s="6">
        <f t="shared" si="95"/>
        <v>2.1490195585639795E-5</v>
      </c>
      <c r="G860" s="3">
        <f t="shared" si="96"/>
        <v>-3.4103177243798348E-2</v>
      </c>
      <c r="H860" s="3">
        <f t="shared" si="97"/>
        <v>2.5408944768387635E-3</v>
      </c>
      <c r="I860" s="4">
        <f t="shared" si="98"/>
        <v>0</v>
      </c>
    </row>
    <row r="861" spans="1:9" x14ac:dyDescent="0.3">
      <c r="A861" s="1" t="s">
        <v>861</v>
      </c>
      <c r="B861" s="1">
        <v>2083.25</v>
      </c>
      <c r="C861" s="2">
        <f t="shared" si="92"/>
        <v>5.7913826350895967E-3</v>
      </c>
      <c r="D861" s="5">
        <f t="shared" si="94"/>
        <v>2.7044307461210006E-5</v>
      </c>
      <c r="E861" s="5">
        <f t="shared" si="93"/>
        <v>3.3540112826017322E-5</v>
      </c>
      <c r="F861" s="6">
        <f t="shared" si="95"/>
        <v>2.2270821547743231E-5</v>
      </c>
      <c r="G861" s="3">
        <f t="shared" si="96"/>
        <v>-3.4717046981164248E-2</v>
      </c>
      <c r="H861" s="3">
        <f t="shared" si="97"/>
        <v>5.1711907899284386E-3</v>
      </c>
      <c r="I861" s="4">
        <f t="shared" si="98"/>
        <v>0</v>
      </c>
    </row>
    <row r="862" spans="1:9" x14ac:dyDescent="0.3">
      <c r="A862" s="1" t="s">
        <v>862</v>
      </c>
      <c r="B862" s="1">
        <v>2088.8999020000001</v>
      </c>
      <c r="C862" s="2">
        <f t="shared" si="92"/>
        <v>2.7083904396495474E-3</v>
      </c>
      <c r="D862" s="5">
        <f t="shared" si="94"/>
        <v>2.5913056612186954E-5</v>
      </c>
      <c r="E862" s="5">
        <f t="shared" si="93"/>
        <v>7.3353787735850686E-6</v>
      </c>
      <c r="F862" s="6">
        <f t="shared" si="95"/>
        <v>2.8863132963356055E-5</v>
      </c>
      <c r="G862" s="3">
        <f t="shared" si="96"/>
        <v>-3.9522680646328578E-2</v>
      </c>
      <c r="H862" s="3">
        <f t="shared" si="97"/>
        <v>5.9521618770158741E-3</v>
      </c>
      <c r="I862" s="4">
        <f t="shared" si="98"/>
        <v>0</v>
      </c>
    </row>
    <row r="863" spans="1:9" x14ac:dyDescent="0.3">
      <c r="A863" s="1" t="s">
        <v>863</v>
      </c>
      <c r="B863" s="1">
        <v>2085.4499510000001</v>
      </c>
      <c r="C863" s="2">
        <f t="shared" si="92"/>
        <v>-1.6529289144317837E-3</v>
      </c>
      <c r="D863" s="5">
        <f t="shared" si="94"/>
        <v>2.5794733449390551E-5</v>
      </c>
      <c r="E863" s="5">
        <f t="shared" si="93"/>
        <v>2.7321739961646348E-6</v>
      </c>
      <c r="F863" s="6">
        <f t="shared" si="95"/>
        <v>2.0711306817378428E-5</v>
      </c>
      <c r="G863" s="3">
        <f t="shared" si="96"/>
        <v>-3.347945728724229E-2</v>
      </c>
      <c r="H863" s="3">
        <f t="shared" si="97"/>
        <v>7.8147814611510581E-3</v>
      </c>
      <c r="I863" s="4">
        <f t="shared" si="98"/>
        <v>0</v>
      </c>
    </row>
    <row r="864" spans="1:9" x14ac:dyDescent="0.3">
      <c r="A864" s="1" t="s">
        <v>864</v>
      </c>
      <c r="B864" s="1">
        <v>2113.320068</v>
      </c>
      <c r="C864" s="2">
        <f t="shared" si="92"/>
        <v>1.3275566984318879E-2</v>
      </c>
      <c r="D864" s="5">
        <f t="shared" si="94"/>
        <v>2.5400965987617185E-5</v>
      </c>
      <c r="E864" s="5">
        <f t="shared" si="93"/>
        <v>1.7624067875513744E-4</v>
      </c>
      <c r="F864" s="6">
        <f t="shared" si="95"/>
        <v>1.9337216802487294E-5</v>
      </c>
      <c r="G864" s="3">
        <f t="shared" si="96"/>
        <v>-3.2349803079071655E-2</v>
      </c>
      <c r="H864" s="3">
        <f t="shared" si="97"/>
        <v>4.7798393607088444E-2</v>
      </c>
      <c r="I864" s="4">
        <f t="shared" si="98"/>
        <v>0</v>
      </c>
    </row>
    <row r="865" spans="1:9" x14ac:dyDescent="0.3">
      <c r="A865" s="1" t="s">
        <v>865</v>
      </c>
      <c r="B865" s="1">
        <v>2037.410034</v>
      </c>
      <c r="C865" s="2">
        <f t="shared" si="92"/>
        <v>-3.6580792723724311E-2</v>
      </c>
      <c r="D865" s="5">
        <f t="shared" si="94"/>
        <v>8.906871927128394E-5</v>
      </c>
      <c r="E865" s="5">
        <f t="shared" si="93"/>
        <v>1.3381543962960815E-3</v>
      </c>
      <c r="F865" s="6">
        <f t="shared" si="95"/>
        <v>6.7636085562522861E-5</v>
      </c>
      <c r="G865" s="3">
        <f t="shared" si="96"/>
        <v>-6.0501186334991179E-2</v>
      </c>
      <c r="H865" s="3">
        <f t="shared" si="97"/>
        <v>7.3045482616387936E-2</v>
      </c>
      <c r="I865" s="4">
        <f t="shared" si="98"/>
        <v>0</v>
      </c>
    </row>
    <row r="866" spans="1:9" x14ac:dyDescent="0.3">
      <c r="A866" s="1" t="s">
        <v>866</v>
      </c>
      <c r="B866" s="1">
        <v>2000.540039</v>
      </c>
      <c r="C866" s="2">
        <f t="shared" si="92"/>
        <v>-1.8262246454750181E-2</v>
      </c>
      <c r="D866" s="5">
        <f t="shared" si="94"/>
        <v>1.0275322180712561E-4</v>
      </c>
      <c r="E866" s="5">
        <f t="shared" si="93"/>
        <v>3.3350964557403559E-4</v>
      </c>
      <c r="F866" s="6">
        <f t="shared" si="95"/>
        <v>4.3881270883822728E-4</v>
      </c>
      <c r="G866" s="3">
        <f t="shared" si="96"/>
        <v>-0.15410412243796309</v>
      </c>
      <c r="H866" s="3">
        <f t="shared" si="97"/>
        <v>5.5566119538725589E-2</v>
      </c>
      <c r="I866" s="4">
        <f t="shared" si="98"/>
        <v>0</v>
      </c>
    </row>
    <row r="867" spans="1:9" x14ac:dyDescent="0.3">
      <c r="A867" s="1" t="s">
        <v>867</v>
      </c>
      <c r="B867" s="1">
        <v>2036.089966</v>
      </c>
      <c r="C867" s="2">
        <f t="shared" si="92"/>
        <v>1.7614121723580567E-2</v>
      </c>
      <c r="D867" s="5">
        <f t="shared" si="94"/>
        <v>1.1970894247319084E-4</v>
      </c>
      <c r="E867" s="5">
        <f t="shared" si="93"/>
        <v>3.1025728409311284E-4</v>
      </c>
      <c r="F867" s="6">
        <f t="shared" si="95"/>
        <v>1.6736502046186039E-4</v>
      </c>
      <c r="G867" s="3">
        <f t="shared" si="96"/>
        <v>-9.5171520014699668E-2</v>
      </c>
      <c r="H867" s="3">
        <f t="shared" si="97"/>
        <v>4.3922299064092334E-2</v>
      </c>
      <c r="I867" s="4">
        <f t="shared" si="98"/>
        <v>0</v>
      </c>
    </row>
    <row r="868" spans="1:9" x14ac:dyDescent="0.3">
      <c r="A868" s="1" t="s">
        <v>868</v>
      </c>
      <c r="B868" s="1">
        <v>2070.7700199999999</v>
      </c>
      <c r="C868" s="2">
        <f t="shared" si="92"/>
        <v>1.6889243109367773E-2</v>
      </c>
      <c r="D868" s="5">
        <f t="shared" si="94"/>
        <v>1.3575372455063212E-4</v>
      </c>
      <c r="E868" s="5">
        <f t="shared" si="93"/>
        <v>2.8524653280732681E-4</v>
      </c>
      <c r="F868" s="6">
        <f t="shared" si="95"/>
        <v>1.73062478126769E-4</v>
      </c>
      <c r="G868" s="3">
        <f t="shared" si="96"/>
        <v>-9.6777882886469699E-2</v>
      </c>
      <c r="H868" s="3">
        <f t="shared" si="97"/>
        <v>2.9519057173702574E-2</v>
      </c>
      <c r="I868" s="4">
        <f t="shared" si="98"/>
        <v>0</v>
      </c>
    </row>
    <row r="869" spans="1:9" x14ac:dyDescent="0.3">
      <c r="A869" s="1" t="s">
        <v>869</v>
      </c>
      <c r="B869" s="1">
        <v>2098.860107</v>
      </c>
      <c r="C869" s="2">
        <f t="shared" si="92"/>
        <v>1.3473862722098988E-2</v>
      </c>
      <c r="D869" s="5">
        <f t="shared" si="94"/>
        <v>1.451423155851254E-4</v>
      </c>
      <c r="E869" s="5">
        <f t="shared" si="93"/>
        <v>1.8154497665396875E-4</v>
      </c>
      <c r="F869" s="6">
        <f t="shared" si="95"/>
        <v>1.7761171086250665E-4</v>
      </c>
      <c r="G869" s="3">
        <f t="shared" si="96"/>
        <v>-9.8041615088024392E-2</v>
      </c>
      <c r="H869" s="3">
        <f t="shared" si="97"/>
        <v>2.9951812886378736E-2</v>
      </c>
      <c r="I869" s="4">
        <f t="shared" si="98"/>
        <v>0</v>
      </c>
    </row>
    <row r="870" spans="1:9" x14ac:dyDescent="0.3">
      <c r="A870" s="1" t="s">
        <v>870</v>
      </c>
      <c r="B870" s="1">
        <v>2102.9499510000001</v>
      </c>
      <c r="C870" s="2">
        <f t="shared" si="92"/>
        <v>1.9467064123035718E-3</v>
      </c>
      <c r="D870" s="5">
        <f t="shared" si="94"/>
        <v>1.4493123196869807E-4</v>
      </c>
      <c r="E870" s="5">
        <f t="shared" si="93"/>
        <v>3.789665855703844E-6</v>
      </c>
      <c r="F870" s="6">
        <f t="shared" si="95"/>
        <v>1.5533506068440156E-4</v>
      </c>
      <c r="G870" s="3">
        <f t="shared" si="96"/>
        <v>-9.1687346447882359E-2</v>
      </c>
      <c r="H870" s="3">
        <f t="shared" si="97"/>
        <v>3.5386636875644216E-2</v>
      </c>
      <c r="I870" s="4">
        <f t="shared" si="98"/>
        <v>0</v>
      </c>
    </row>
    <row r="871" spans="1:9" x14ac:dyDescent="0.3">
      <c r="A871" s="1" t="s">
        <v>871</v>
      </c>
      <c r="B871" s="1">
        <v>2088.5500489999999</v>
      </c>
      <c r="C871" s="2">
        <f t="shared" si="92"/>
        <v>-6.8710288215743185E-3</v>
      </c>
      <c r="D871" s="5">
        <f t="shared" si="94"/>
        <v>1.4680869397520039E-4</v>
      </c>
      <c r="E871" s="5">
        <f t="shared" si="93"/>
        <v>4.7211037066904971E-5</v>
      </c>
      <c r="F871" s="6">
        <f t="shared" si="95"/>
        <v>1.054115934570597E-4</v>
      </c>
      <c r="G871" s="3">
        <f t="shared" si="96"/>
        <v>-7.5529889156467425E-2</v>
      </c>
      <c r="H871" s="3">
        <f t="shared" si="97"/>
        <v>3.4309158791584603E-2</v>
      </c>
      <c r="I871" s="4">
        <f t="shared" si="98"/>
        <v>0</v>
      </c>
    </row>
    <row r="872" spans="1:9" x14ac:dyDescent="0.3">
      <c r="A872" s="1" t="s">
        <v>872</v>
      </c>
      <c r="B872" s="1">
        <v>2099.7299800000001</v>
      </c>
      <c r="C872" s="2">
        <f t="shared" si="92"/>
        <v>5.3386867527391987E-3</v>
      </c>
      <c r="D872" s="5">
        <f t="shared" si="94"/>
        <v>1.470508700923844E-4</v>
      </c>
      <c r="E872" s="5">
        <f t="shared" si="93"/>
        <v>2.8501576243873009E-5</v>
      </c>
      <c r="F872" s="6">
        <f t="shared" si="95"/>
        <v>1.1892135004087768E-4</v>
      </c>
      <c r="G872" s="3">
        <f t="shared" si="96"/>
        <v>-8.0224048266071046E-2</v>
      </c>
      <c r="H872" s="3">
        <f t="shared" si="97"/>
        <v>3.1562046604422689E-2</v>
      </c>
      <c r="I872" s="4">
        <f t="shared" si="98"/>
        <v>0</v>
      </c>
    </row>
    <row r="873" spans="1:9" x14ac:dyDescent="0.3">
      <c r="A873" s="1" t="s">
        <v>873</v>
      </c>
      <c r="B873" s="1">
        <v>2097.8999020000001</v>
      </c>
      <c r="C873" s="2">
        <f t="shared" si="92"/>
        <v>-8.7195782734437023E-4</v>
      </c>
      <c r="D873" s="5">
        <f t="shared" si="94"/>
        <v>1.4694742300657194E-4</v>
      </c>
      <c r="E873" s="5">
        <f t="shared" si="93"/>
        <v>7.6031045266711453E-7</v>
      </c>
      <c r="F873" s="6">
        <f t="shared" si="95"/>
        <v>1.1385706781480121E-4</v>
      </c>
      <c r="G873" s="3">
        <f t="shared" si="96"/>
        <v>-7.8497288567382958E-2</v>
      </c>
      <c r="H873" s="3">
        <f t="shared" si="97"/>
        <v>2.0967486631254233E-2</v>
      </c>
      <c r="I873" s="4">
        <f t="shared" si="98"/>
        <v>0</v>
      </c>
    </row>
    <row r="874" spans="1:9" x14ac:dyDescent="0.3">
      <c r="A874" s="1" t="s">
        <v>874</v>
      </c>
      <c r="B874" s="1">
        <v>2129.8999020000001</v>
      </c>
      <c r="C874" s="2">
        <f t="shared" si="92"/>
        <v>1.5138186568454184E-2</v>
      </c>
      <c r="D874" s="5">
        <f t="shared" si="94"/>
        <v>1.5790730981210871E-4</v>
      </c>
      <c r="E874" s="5">
        <f t="shared" si="93"/>
        <v>2.2916469258132667E-4</v>
      </c>
      <c r="F874" s="6">
        <f t="shared" si="95"/>
        <v>1.0601503149147859E-4</v>
      </c>
      <c r="G874" s="3">
        <f t="shared" si="96"/>
        <v>-7.5745769422244535E-2</v>
      </c>
      <c r="H874" s="3">
        <f t="shared" si="97"/>
        <v>1.4548648389438546E-2</v>
      </c>
      <c r="I874" s="4">
        <f t="shared" si="98"/>
        <v>0</v>
      </c>
    </row>
    <row r="875" spans="1:9" x14ac:dyDescent="0.3">
      <c r="A875" s="1" t="s">
        <v>875</v>
      </c>
      <c r="B875" s="1">
        <v>2137.1599120000001</v>
      </c>
      <c r="C875" s="2">
        <f t="shared" si="92"/>
        <v>3.4028194222132059E-3</v>
      </c>
      <c r="D875" s="5">
        <f t="shared" si="94"/>
        <v>1.5815225576559444E-4</v>
      </c>
      <c r="E875" s="5">
        <f t="shared" si="93"/>
        <v>1.1579180020191417E-5</v>
      </c>
      <c r="F875" s="6">
        <f t="shared" si="95"/>
        <v>1.7785937698748975E-4</v>
      </c>
      <c r="G875" s="3">
        <f t="shared" si="96"/>
        <v>-9.8109947091484573E-2</v>
      </c>
      <c r="H875" s="3">
        <f t="shared" si="97"/>
        <v>7.8865383774472508E-3</v>
      </c>
      <c r="I875" s="4">
        <f t="shared" si="98"/>
        <v>0</v>
      </c>
    </row>
    <row r="876" spans="1:9" x14ac:dyDescent="0.3">
      <c r="A876" s="1" t="s">
        <v>876</v>
      </c>
      <c r="B876" s="1">
        <v>2152.139893</v>
      </c>
      <c r="C876" s="2">
        <f t="shared" si="92"/>
        <v>6.9848425545492024E-3</v>
      </c>
      <c r="D876" s="5">
        <f t="shared" si="94"/>
        <v>1.5493180179205693E-4</v>
      </c>
      <c r="E876" s="5">
        <f t="shared" si="93"/>
        <v>4.8788025511841427E-5</v>
      </c>
      <c r="F876" s="6">
        <f t="shared" si="95"/>
        <v>1.1711179455688159E-4</v>
      </c>
      <c r="G876" s="3">
        <f t="shared" si="96"/>
        <v>-7.9611347732164869E-2</v>
      </c>
      <c r="H876" s="3">
        <f t="shared" si="97"/>
        <v>6.5525185613524101E-3</v>
      </c>
      <c r="I876" s="4">
        <f t="shared" si="98"/>
        <v>0</v>
      </c>
    </row>
    <row r="877" spans="1:9" x14ac:dyDescent="0.3">
      <c r="A877" s="1" t="s">
        <v>877</v>
      </c>
      <c r="B877" s="1">
        <v>2152.429932</v>
      </c>
      <c r="C877" s="2">
        <f t="shared" si="92"/>
        <v>1.3475864591820549E-4</v>
      </c>
      <c r="D877" s="5">
        <f t="shared" si="94"/>
        <v>1.5040837908038203E-4</v>
      </c>
      <c r="E877" s="5">
        <f t="shared" si="93"/>
        <v>1.8159892649708281E-8</v>
      </c>
      <c r="F877" s="6">
        <f t="shared" si="95"/>
        <v>1.2521154443359658E-4</v>
      </c>
      <c r="G877" s="3">
        <f t="shared" si="96"/>
        <v>-8.2318385554133316E-2</v>
      </c>
      <c r="H877" s="3">
        <f t="shared" si="97"/>
        <v>2.912016619611628E-3</v>
      </c>
      <c r="I877" s="4">
        <f t="shared" si="98"/>
        <v>0</v>
      </c>
    </row>
    <row r="878" spans="1:9" x14ac:dyDescent="0.3">
      <c r="A878" s="1" t="s">
        <v>878</v>
      </c>
      <c r="B878" s="1">
        <v>2163.75</v>
      </c>
      <c r="C878" s="2">
        <f t="shared" si="92"/>
        <v>5.2454226347346793E-3</v>
      </c>
      <c r="D878" s="5">
        <f t="shared" si="94"/>
        <v>1.5034017310401514E-4</v>
      </c>
      <c r="E878" s="5">
        <f t="shared" si="93"/>
        <v>2.7514458616986904E-5</v>
      </c>
      <c r="F878" s="6">
        <f t="shared" si="95"/>
        <v>1.0829911770781698E-4</v>
      </c>
      <c r="G878" s="3">
        <f t="shared" si="96"/>
        <v>-7.6557389715887852E-2</v>
      </c>
      <c r="H878" s="3">
        <f t="shared" si="97"/>
        <v>5.4713758765011283E-3</v>
      </c>
      <c r="I878" s="4">
        <f t="shared" si="98"/>
        <v>0</v>
      </c>
    </row>
    <row r="879" spans="1:9" x14ac:dyDescent="0.3">
      <c r="A879" s="1" t="s">
        <v>879</v>
      </c>
      <c r="B879" s="1">
        <v>2161.73999</v>
      </c>
      <c r="C879" s="2">
        <f t="shared" si="92"/>
        <v>-9.2937916829076938E-4</v>
      </c>
      <c r="D879" s="5">
        <f t="shared" si="94"/>
        <v>1.5003023114078967E-4</v>
      </c>
      <c r="E879" s="5">
        <f t="shared" si="93"/>
        <v>8.6374563845284218E-7</v>
      </c>
      <c r="F879" s="6">
        <f t="shared" si="95"/>
        <v>1.1594897304764723E-4</v>
      </c>
      <c r="G879" s="3">
        <f t="shared" si="96"/>
        <v>-7.9215124914566143E-2</v>
      </c>
      <c r="H879" s="3">
        <f t="shared" si="97"/>
        <v>1.8213194962662437E-3</v>
      </c>
      <c r="I879" s="4">
        <f t="shared" si="98"/>
        <v>0</v>
      </c>
    </row>
    <row r="880" spans="1:9" x14ac:dyDescent="0.3">
      <c r="A880" s="1" t="s">
        <v>880</v>
      </c>
      <c r="B880" s="1">
        <v>2166.889893</v>
      </c>
      <c r="C880" s="2">
        <f t="shared" si="92"/>
        <v>2.3794621249798175E-3</v>
      </c>
      <c r="D880" s="5">
        <f t="shared" si="94"/>
        <v>1.499747498271898E-4</v>
      </c>
      <c r="E880" s="5">
        <f t="shared" si="93"/>
        <v>5.6618400042134688E-6</v>
      </c>
      <c r="F880" s="6">
        <f t="shared" si="95"/>
        <v>1.0826361520013534E-4</v>
      </c>
      <c r="G880" s="3">
        <f t="shared" si="96"/>
        <v>-7.6544840204119724E-2</v>
      </c>
      <c r="H880" s="3">
        <f t="shared" si="97"/>
        <v>-3.1244166721075091E-3</v>
      </c>
      <c r="I880" s="4">
        <f t="shared" si="98"/>
        <v>0</v>
      </c>
    </row>
    <row r="881" spans="1:9" x14ac:dyDescent="0.3">
      <c r="A881" s="1" t="s">
        <v>881</v>
      </c>
      <c r="B881" s="1">
        <v>2163.780029</v>
      </c>
      <c r="C881" s="2">
        <f t="shared" si="92"/>
        <v>-1.4362048323089381E-3</v>
      </c>
      <c r="D881" s="5">
        <f t="shared" si="94"/>
        <v>1.4917301008414186E-4</v>
      </c>
      <c r="E881" s="5">
        <f t="shared" si="93"/>
        <v>2.0626843203475449E-6</v>
      </c>
      <c r="F881" s="6">
        <f t="shared" si="95"/>
        <v>1.0956713507675641E-4</v>
      </c>
      <c r="G881" s="3">
        <f t="shared" si="96"/>
        <v>-7.700427054056655E-2</v>
      </c>
      <c r="H881" s="3">
        <f t="shared" si="97"/>
        <v>-4.2565825159691815E-3</v>
      </c>
      <c r="I881" s="4">
        <f t="shared" si="98"/>
        <v>0</v>
      </c>
    </row>
    <row r="882" spans="1:9" x14ac:dyDescent="0.3">
      <c r="A882" s="1" t="s">
        <v>882</v>
      </c>
      <c r="B882" s="1">
        <v>2173.0200199999999</v>
      </c>
      <c r="C882" s="2">
        <f t="shared" si="92"/>
        <v>4.2612086686796488E-3</v>
      </c>
      <c r="D882" s="5">
        <f t="shared" si="94"/>
        <v>1.4871688430321753E-4</v>
      </c>
      <c r="E882" s="5">
        <f t="shared" si="93"/>
        <v>1.8157899318030583E-5</v>
      </c>
      <c r="F882" s="6">
        <f t="shared" si="95"/>
        <v>1.0798211887027945E-4</v>
      </c>
      <c r="G882" s="3">
        <f t="shared" si="96"/>
        <v>-7.6445263278211883E-2</v>
      </c>
      <c r="H882" s="3">
        <f t="shared" si="97"/>
        <v>-4.2496317308924741E-4</v>
      </c>
      <c r="I882" s="4">
        <f t="shared" si="98"/>
        <v>0</v>
      </c>
    </row>
    <row r="883" spans="1:9" x14ac:dyDescent="0.3">
      <c r="A883" s="1" t="s">
        <v>883</v>
      </c>
      <c r="B883" s="1">
        <v>2165.169922</v>
      </c>
      <c r="C883" s="2">
        <f t="shared" si="92"/>
        <v>-3.6190700145063283E-3</v>
      </c>
      <c r="D883" s="5">
        <f t="shared" si="94"/>
        <v>1.5018085211586713E-4</v>
      </c>
      <c r="E883" s="5">
        <f t="shared" si="93"/>
        <v>1.3097667769898835E-5</v>
      </c>
      <c r="F883" s="6">
        <f t="shared" si="95"/>
        <v>1.1216036850736518E-4</v>
      </c>
      <c r="G883" s="3">
        <f t="shared" si="96"/>
        <v>-7.791020945357624E-2</v>
      </c>
      <c r="H883" s="3">
        <f t="shared" si="97"/>
        <v>3.5981074351091689E-3</v>
      </c>
      <c r="I883" s="4">
        <f t="shared" si="98"/>
        <v>0</v>
      </c>
    </row>
    <row r="884" spans="1:9" x14ac:dyDescent="0.3">
      <c r="A884" s="1" t="s">
        <v>884</v>
      </c>
      <c r="B884" s="1">
        <v>2175.030029</v>
      </c>
      <c r="C884" s="2">
        <f t="shared" si="92"/>
        <v>4.543626595285696E-3</v>
      </c>
      <c r="D884" s="5">
        <f t="shared" si="94"/>
        <v>1.499268750261237E-4</v>
      </c>
      <c r="E884" s="5">
        <f t="shared" si="93"/>
        <v>2.0644542637387485E-5</v>
      </c>
      <c r="F884" s="6">
        <f t="shared" si="95"/>
        <v>1.1179756049899601E-4</v>
      </c>
      <c r="G884" s="3">
        <f t="shared" si="96"/>
        <v>-7.7784098315142616E-2</v>
      </c>
      <c r="H884" s="3">
        <f t="shared" si="97"/>
        <v>5.7065492425077639E-3</v>
      </c>
      <c r="I884" s="4">
        <f t="shared" si="98"/>
        <v>0</v>
      </c>
    </row>
    <row r="885" spans="1:9" x14ac:dyDescent="0.3">
      <c r="A885" s="1" t="s">
        <v>885</v>
      </c>
      <c r="B885" s="1">
        <v>2168.4799800000001</v>
      </c>
      <c r="C885" s="2">
        <f t="shared" si="92"/>
        <v>-3.0160188196025378E-3</v>
      </c>
      <c r="D885" s="5">
        <f t="shared" si="94"/>
        <v>1.4420052120664504E-4</v>
      </c>
      <c r="E885" s="5">
        <f t="shared" si="93"/>
        <v>9.0963695201966855E-6</v>
      </c>
      <c r="F885" s="6">
        <f t="shared" si="95"/>
        <v>1.1372782195727755E-4</v>
      </c>
      <c r="G885" s="3">
        <f t="shared" si="96"/>
        <v>-7.8452722470703964E-2</v>
      </c>
      <c r="H885" s="3">
        <f t="shared" si="97"/>
        <v>5.7735343856386732E-3</v>
      </c>
      <c r="I885" s="4">
        <f t="shared" si="98"/>
        <v>0</v>
      </c>
    </row>
    <row r="886" spans="1:9" x14ac:dyDescent="0.3">
      <c r="A886" s="1" t="s">
        <v>886</v>
      </c>
      <c r="B886" s="1">
        <v>2169.179932</v>
      </c>
      <c r="C886" s="2">
        <f t="shared" si="92"/>
        <v>3.2273254255773474E-4</v>
      </c>
      <c r="D886" s="5">
        <f t="shared" si="94"/>
        <v>6.9527530541800569E-5</v>
      </c>
      <c r="E886" s="5">
        <f t="shared" si="93"/>
        <v>1.0415629402578006E-7</v>
      </c>
      <c r="F886" s="6">
        <f t="shared" si="95"/>
        <v>1.0637135873443951E-4</v>
      </c>
      <c r="G886" s="3">
        <f t="shared" si="96"/>
        <v>-7.5872957235012042E-2</v>
      </c>
      <c r="H886" s="3">
        <f t="shared" si="97"/>
        <v>4.1039984920183134E-3</v>
      </c>
      <c r="I886" s="4">
        <f t="shared" si="98"/>
        <v>0</v>
      </c>
    </row>
    <row r="887" spans="1:9" x14ac:dyDescent="0.3">
      <c r="A887" s="1" t="s">
        <v>887</v>
      </c>
      <c r="B887" s="1">
        <v>2166.580078</v>
      </c>
      <c r="C887" s="2">
        <f t="shared" si="92"/>
        <v>-1.1992611701764468E-3</v>
      </c>
      <c r="D887" s="5">
        <f t="shared" si="94"/>
        <v>4.7138692134819383E-5</v>
      </c>
      <c r="E887" s="5">
        <f t="shared" si="93"/>
        <v>1.4382273542929804E-6</v>
      </c>
      <c r="F887" s="6">
        <f t="shared" si="95"/>
        <v>5.0088985752423629E-5</v>
      </c>
      <c r="G887" s="3">
        <f t="shared" si="96"/>
        <v>-5.2064988528828238E-2</v>
      </c>
      <c r="H887" s="3">
        <f t="shared" si="97"/>
        <v>7.2224929806086894E-3</v>
      </c>
      <c r="I887" s="4">
        <f t="shared" si="98"/>
        <v>0</v>
      </c>
    </row>
    <row r="888" spans="1:9" x14ac:dyDescent="0.3">
      <c r="A888" s="1" t="s">
        <v>888</v>
      </c>
      <c r="B888" s="1">
        <v>2170.0600589999999</v>
      </c>
      <c r="C888" s="2">
        <f t="shared" si="92"/>
        <v>1.6049206929937636E-3</v>
      </c>
      <c r="D888" s="5">
        <f t="shared" si="94"/>
        <v>3.7222761794187428E-5</v>
      </c>
      <c r="E888" s="5">
        <f t="shared" si="93"/>
        <v>2.5757704307995827E-6</v>
      </c>
      <c r="F888" s="6">
        <f t="shared" si="95"/>
        <v>3.4342561996271986E-5</v>
      </c>
      <c r="G888" s="3">
        <f t="shared" si="96"/>
        <v>-4.3111288546709294E-2</v>
      </c>
      <c r="H888" s="3">
        <f t="shared" si="97"/>
        <v>4.7961496123851005E-3</v>
      </c>
      <c r="I888" s="4">
        <f t="shared" si="98"/>
        <v>0</v>
      </c>
    </row>
    <row r="889" spans="1:9" x14ac:dyDescent="0.3">
      <c r="A889" s="1" t="s">
        <v>889</v>
      </c>
      <c r="B889" s="1">
        <v>2173.6000979999999</v>
      </c>
      <c r="C889" s="2">
        <f t="shared" si="92"/>
        <v>1.6299800885987742E-3</v>
      </c>
      <c r="D889" s="5">
        <f t="shared" si="94"/>
        <v>2.7169238766732114E-5</v>
      </c>
      <c r="E889" s="5">
        <f t="shared" si="93"/>
        <v>2.6568350892284679E-6</v>
      </c>
      <c r="F889" s="6">
        <f t="shared" si="95"/>
        <v>2.7521604212438833E-5</v>
      </c>
      <c r="G889" s="3">
        <f t="shared" si="96"/>
        <v>-3.8593265807777832E-2</v>
      </c>
      <c r="H889" s="3">
        <f t="shared" si="97"/>
        <v>8.8557599265137558E-3</v>
      </c>
      <c r="I889" s="4">
        <f t="shared" si="98"/>
        <v>0</v>
      </c>
    </row>
    <row r="890" spans="1:9" x14ac:dyDescent="0.3">
      <c r="A890" s="1" t="s">
        <v>890</v>
      </c>
      <c r="B890" s="1">
        <v>2170.8400879999999</v>
      </c>
      <c r="C890" s="2">
        <f t="shared" si="92"/>
        <v>-1.2705942552551364E-3</v>
      </c>
      <c r="D890" s="5">
        <f t="shared" si="94"/>
        <v>2.1057854318174531E-5</v>
      </c>
      <c r="E890" s="5">
        <f t="shared" si="93"/>
        <v>1.6144097614873547E-6</v>
      </c>
      <c r="F890" s="6">
        <f t="shared" si="95"/>
        <v>2.0305765737031095E-5</v>
      </c>
      <c r="G890" s="3">
        <f t="shared" si="96"/>
        <v>-3.3150061917066244E-2</v>
      </c>
      <c r="H890" s="3">
        <f t="shared" si="97"/>
        <v>9.743558709853755E-3</v>
      </c>
      <c r="I890" s="4">
        <f t="shared" si="98"/>
        <v>0</v>
      </c>
    </row>
    <row r="891" spans="1:9" x14ac:dyDescent="0.3">
      <c r="A891" s="1" t="s">
        <v>891</v>
      </c>
      <c r="B891" s="1">
        <v>2157.030029</v>
      </c>
      <c r="C891" s="2">
        <f t="shared" si="92"/>
        <v>-6.3819410006827546E-3</v>
      </c>
      <c r="D891" s="5">
        <f t="shared" si="94"/>
        <v>2.4077007973536951E-5</v>
      </c>
      <c r="E891" s="5">
        <f t="shared" si="93"/>
        <v>4.07291709361956E-5</v>
      </c>
      <c r="F891" s="6">
        <f t="shared" si="95"/>
        <v>1.5613689842302122E-5</v>
      </c>
      <c r="G891" s="3">
        <f t="shared" si="96"/>
        <v>-2.9068821975746551E-2</v>
      </c>
      <c r="H891" s="3">
        <f t="shared" si="97"/>
        <v>8.4813621850511021E-3</v>
      </c>
      <c r="I891" s="4">
        <f t="shared" si="98"/>
        <v>0</v>
      </c>
    </row>
    <row r="892" spans="1:9" x14ac:dyDescent="0.3">
      <c r="A892" s="1" t="s">
        <v>892</v>
      </c>
      <c r="B892" s="1">
        <v>2163.790039</v>
      </c>
      <c r="C892" s="2">
        <f t="shared" si="92"/>
        <v>3.1290428248181399E-3</v>
      </c>
      <c r="D892" s="5">
        <f t="shared" si="94"/>
        <v>2.0758789906010047E-5</v>
      </c>
      <c r="E892" s="5">
        <f t="shared" si="93"/>
        <v>9.7909089995458846E-6</v>
      </c>
      <c r="F892" s="6">
        <f t="shared" si="95"/>
        <v>2.8739613603081374E-5</v>
      </c>
      <c r="G892" s="3">
        <f t="shared" si="96"/>
        <v>-3.9438021604686214E-2</v>
      </c>
      <c r="H892" s="3">
        <f t="shared" si="97"/>
        <v>1.0466014631350176E-2</v>
      </c>
      <c r="I892" s="4">
        <f t="shared" si="98"/>
        <v>0</v>
      </c>
    </row>
    <row r="893" spans="1:9" x14ac:dyDescent="0.3">
      <c r="A893" s="1" t="s">
        <v>893</v>
      </c>
      <c r="B893" s="1">
        <v>2164.25</v>
      </c>
      <c r="C893" s="2">
        <f t="shared" si="92"/>
        <v>2.1254932837361468E-4</v>
      </c>
      <c r="D893" s="5">
        <f t="shared" si="94"/>
        <v>2.0137312028277792E-5</v>
      </c>
      <c r="E893" s="5">
        <f t="shared" si="93"/>
        <v>4.5177216992074684E-8</v>
      </c>
      <c r="F893" s="6">
        <f t="shared" si="95"/>
        <v>1.7687783252200079E-5</v>
      </c>
      <c r="G893" s="3">
        <f t="shared" si="96"/>
        <v>-3.0939362579128524E-2</v>
      </c>
      <c r="H893" s="3">
        <f t="shared" si="97"/>
        <v>4.5800755890845345E-4</v>
      </c>
      <c r="I893" s="4">
        <f t="shared" si="98"/>
        <v>0</v>
      </c>
    </row>
    <row r="894" spans="1:9" x14ac:dyDescent="0.3">
      <c r="A894" s="1" t="s">
        <v>894</v>
      </c>
      <c r="B894" s="1">
        <v>2182.8701169999999</v>
      </c>
      <c r="C894" s="2">
        <f t="shared" si="92"/>
        <v>8.566697203483924E-3</v>
      </c>
      <c r="D894" s="5">
        <f t="shared" si="94"/>
        <v>2.2196301152376086E-5</v>
      </c>
      <c r="E894" s="5">
        <f t="shared" si="93"/>
        <v>7.3388300976179278E-5</v>
      </c>
      <c r="F894" s="6">
        <f t="shared" si="95"/>
        <v>1.4511514281117792E-5</v>
      </c>
      <c r="G894" s="3">
        <f t="shared" si="96"/>
        <v>-2.8024058115152933E-2</v>
      </c>
      <c r="H894" s="3">
        <f t="shared" si="97"/>
        <v>8.0210296693257791E-4</v>
      </c>
      <c r="I894" s="4">
        <f t="shared" si="98"/>
        <v>0</v>
      </c>
    </row>
    <row r="895" spans="1:9" x14ac:dyDescent="0.3">
      <c r="A895" s="1" t="s">
        <v>895</v>
      </c>
      <c r="B895" s="1">
        <v>2180.889893</v>
      </c>
      <c r="C895" s="2">
        <f t="shared" si="92"/>
        <v>-9.0757701220377175E-4</v>
      </c>
      <c r="D895" s="5">
        <f t="shared" si="94"/>
        <v>1.3199938052970487E-5</v>
      </c>
      <c r="E895" s="5">
        <f t="shared" si="93"/>
        <v>8.2369603308072526E-7</v>
      </c>
      <c r="F895" s="6">
        <f t="shared" si="95"/>
        <v>3.653006110304098E-5</v>
      </c>
      <c r="G895" s="3">
        <f t="shared" si="96"/>
        <v>-4.4463112154866334E-2</v>
      </c>
      <c r="H895" s="3">
        <f t="shared" si="97"/>
        <v>2.3622521091330659E-3</v>
      </c>
      <c r="I895" s="4">
        <f t="shared" si="98"/>
        <v>0</v>
      </c>
    </row>
    <row r="896" spans="1:9" x14ac:dyDescent="0.3">
      <c r="A896" s="1" t="s">
        <v>896</v>
      </c>
      <c r="B896" s="1">
        <v>2181.73999</v>
      </c>
      <c r="C896" s="2">
        <f t="shared" si="92"/>
        <v>3.8971768568868799E-4</v>
      </c>
      <c r="D896" s="5">
        <f t="shared" si="94"/>
        <v>1.2946404575360659E-5</v>
      </c>
      <c r="E896" s="5">
        <f t="shared" si="93"/>
        <v>1.5187987453854702E-7</v>
      </c>
      <c r="F896" s="6">
        <f t="shared" si="95"/>
        <v>9.7345902874013547E-6</v>
      </c>
      <c r="G896" s="3">
        <f t="shared" si="96"/>
        <v>-2.2952685020490096E-2</v>
      </c>
      <c r="H896" s="3">
        <f t="shared" si="97"/>
        <v>-2.3006116299704015E-5</v>
      </c>
      <c r="I896" s="4">
        <f t="shared" si="98"/>
        <v>0</v>
      </c>
    </row>
    <row r="897" spans="1:9" x14ac:dyDescent="0.3">
      <c r="A897" s="1" t="s">
        <v>897</v>
      </c>
      <c r="B897" s="1">
        <v>2175.48999</v>
      </c>
      <c r="C897" s="2">
        <f t="shared" si="92"/>
        <v>-2.8687970637969228E-3</v>
      </c>
      <c r="D897" s="5">
        <f t="shared" si="94"/>
        <v>1.1656029075274562E-5</v>
      </c>
      <c r="E897" s="5">
        <f t="shared" si="93"/>
        <v>8.2299965932498449E-6</v>
      </c>
      <c r="F897" s="6">
        <f t="shared" si="95"/>
        <v>9.3639376591304682E-6</v>
      </c>
      <c r="G897" s="3">
        <f t="shared" si="96"/>
        <v>-2.2511473090446165E-2</v>
      </c>
      <c r="H897" s="3">
        <f t="shared" si="97"/>
        <v>-6.1125813711322939E-3</v>
      </c>
      <c r="I897" s="4">
        <f t="shared" si="98"/>
        <v>0</v>
      </c>
    </row>
    <row r="898" spans="1:9" x14ac:dyDescent="0.3">
      <c r="A898" s="1" t="s">
        <v>898</v>
      </c>
      <c r="B898" s="1">
        <v>2185.790039</v>
      </c>
      <c r="C898" s="2">
        <f t="shared" si="92"/>
        <v>4.7234151815842293E-3</v>
      </c>
      <c r="D898" s="5">
        <f t="shared" si="94"/>
        <v>1.2484723428728468E-5</v>
      </c>
      <c r="E898" s="5">
        <f t="shared" si="93"/>
        <v>2.2310650977620379E-5</v>
      </c>
      <c r="F898" s="6">
        <f t="shared" si="95"/>
        <v>1.0696739980307641E-5</v>
      </c>
      <c r="G898" s="3">
        <f t="shared" si="96"/>
        <v>-2.4060263408754116E-2</v>
      </c>
      <c r="H898" s="3">
        <f t="shared" si="97"/>
        <v>-6.8962824956886352E-3</v>
      </c>
      <c r="I898" s="4">
        <f t="shared" si="98"/>
        <v>0</v>
      </c>
    </row>
    <row r="899" spans="1:9" x14ac:dyDescent="0.3">
      <c r="A899" s="1" t="s">
        <v>899</v>
      </c>
      <c r="B899" s="1">
        <v>2184.0500489999999</v>
      </c>
      <c r="C899" s="2">
        <f t="shared" si="92"/>
        <v>-7.9636327962473777E-4</v>
      </c>
      <c r="D899" s="5">
        <f t="shared" si="94"/>
        <v>1.1496284837838135E-5</v>
      </c>
      <c r="E899" s="5">
        <f t="shared" si="93"/>
        <v>6.3419447313466825E-7</v>
      </c>
      <c r="F899" s="6">
        <f t="shared" si="95"/>
        <v>1.5235983142418203E-5</v>
      </c>
      <c r="G899" s="3">
        <f t="shared" si="96"/>
        <v>-2.8715071359843573E-2</v>
      </c>
      <c r="H899" s="3">
        <f t="shared" si="97"/>
        <v>-4.4708700110790145E-3</v>
      </c>
      <c r="I899" s="4">
        <f t="shared" si="98"/>
        <v>0</v>
      </c>
    </row>
    <row r="900" spans="1:9" x14ac:dyDescent="0.3">
      <c r="A900" s="1" t="s">
        <v>900</v>
      </c>
      <c r="B900" s="1">
        <v>2190.1499020000001</v>
      </c>
      <c r="C900" s="2">
        <f t="shared" ref="C900:C963" si="99">LN(B900/B899)</f>
        <v>2.7890160588736079E-3</v>
      </c>
      <c r="D900" s="5">
        <f t="shared" si="94"/>
        <v>1.1643760702644591E-5</v>
      </c>
      <c r="E900" s="5">
        <f t="shared" ref="E900:E963" si="100">C900^2</f>
        <v>7.7786105766548714E-6</v>
      </c>
      <c r="F900" s="6">
        <f t="shared" si="95"/>
        <v>8.4548995357211645E-6</v>
      </c>
      <c r="G900" s="3">
        <f t="shared" si="96"/>
        <v>-2.1390891452319909E-2</v>
      </c>
      <c r="H900" s="3">
        <f t="shared" si="97"/>
        <v>-9.3231937301572533E-4</v>
      </c>
      <c r="I900" s="4">
        <f t="shared" si="98"/>
        <v>0</v>
      </c>
    </row>
    <row r="901" spans="1:9" x14ac:dyDescent="0.3">
      <c r="A901" s="1" t="s">
        <v>901</v>
      </c>
      <c r="B901" s="1">
        <v>2178.1499020000001</v>
      </c>
      <c r="C901" s="2">
        <f t="shared" si="99"/>
        <v>-5.4941422173428317E-3</v>
      </c>
      <c r="D901" s="5">
        <f t="shared" si="94"/>
        <v>1.3211878254588783E-5</v>
      </c>
      <c r="E901" s="5">
        <f t="shared" si="100"/>
        <v>3.0185598704388807E-5</v>
      </c>
      <c r="F901" s="6">
        <f t="shared" si="95"/>
        <v>1.0561518667367469E-5</v>
      </c>
      <c r="G901" s="3">
        <f t="shared" si="96"/>
        <v>-2.3907702536923627E-2</v>
      </c>
      <c r="H901" s="3">
        <f t="shared" si="97"/>
        <v>-5.177856771601679E-3</v>
      </c>
      <c r="I901" s="4">
        <f t="shared" si="98"/>
        <v>0</v>
      </c>
    </row>
    <row r="902" spans="1:9" x14ac:dyDescent="0.3">
      <c r="A902" s="1" t="s">
        <v>902</v>
      </c>
      <c r="B902" s="1">
        <v>2182.219971</v>
      </c>
      <c r="C902" s="2">
        <f t="shared" si="99"/>
        <v>1.8668463000156262E-3</v>
      </c>
      <c r="D902" s="5">
        <f t="shared" si="94"/>
        <v>1.3175501793981878E-5</v>
      </c>
      <c r="E902" s="5">
        <f t="shared" si="100"/>
        <v>3.4851151078820334E-6</v>
      </c>
      <c r="F902" s="6">
        <f t="shared" si="95"/>
        <v>1.7964519980532793E-5</v>
      </c>
      <c r="G902" s="3">
        <f t="shared" si="96"/>
        <v>-3.1180456321101176E-2</v>
      </c>
      <c r="H902" s="3">
        <f t="shared" si="97"/>
        <v>-7.416444050850758E-3</v>
      </c>
      <c r="I902" s="4">
        <f t="shared" si="98"/>
        <v>0</v>
      </c>
    </row>
    <row r="903" spans="1:9" x14ac:dyDescent="0.3">
      <c r="A903" s="1" t="s">
        <v>903</v>
      </c>
      <c r="B903" s="1">
        <v>2187.0200199999999</v>
      </c>
      <c r="C903" s="2">
        <f t="shared" si="99"/>
        <v>2.1972017746725615E-3</v>
      </c>
      <c r="D903" s="5">
        <f t="shared" si="94"/>
        <v>1.2582253877641799E-5</v>
      </c>
      <c r="E903" s="5">
        <f t="shared" si="100"/>
        <v>4.827695638624254E-6</v>
      </c>
      <c r="F903" s="6">
        <f t="shared" si="95"/>
        <v>1.0462193521873921E-5</v>
      </c>
      <c r="G903" s="3">
        <f t="shared" si="96"/>
        <v>-2.3795017725911083E-2</v>
      </c>
      <c r="H903" s="3">
        <f t="shared" si="97"/>
        <v>-1.7828926035479992E-3</v>
      </c>
      <c r="I903" s="4">
        <f t="shared" si="98"/>
        <v>0</v>
      </c>
    </row>
    <row r="904" spans="1:9" x14ac:dyDescent="0.3">
      <c r="A904" s="1" t="s">
        <v>904</v>
      </c>
      <c r="B904" s="1">
        <v>2183.8701169999999</v>
      </c>
      <c r="C904" s="2">
        <f t="shared" si="99"/>
        <v>-1.4413098689576487E-3</v>
      </c>
      <c r="D904" s="5">
        <f t="shared" si="94"/>
        <v>1.1953349410972055E-5</v>
      </c>
      <c r="E904" s="5">
        <f t="shared" si="100"/>
        <v>2.0773741383547143E-6</v>
      </c>
      <c r="F904" s="6">
        <f t="shared" si="95"/>
        <v>1.0410977570716886E-5</v>
      </c>
      <c r="G904" s="3">
        <f t="shared" si="96"/>
        <v>-2.3736703970179674E-2</v>
      </c>
      <c r="H904" s="3">
        <f t="shared" si="97"/>
        <v>1.7578313712763717E-3</v>
      </c>
      <c r="I904" s="4">
        <f t="shared" si="98"/>
        <v>0</v>
      </c>
    </row>
    <row r="905" spans="1:9" x14ac:dyDescent="0.3">
      <c r="A905" s="1" t="s">
        <v>905</v>
      </c>
      <c r="B905" s="1">
        <v>2182.639893</v>
      </c>
      <c r="C905" s="2">
        <f t="shared" si="99"/>
        <v>-5.6348160417969207E-4</v>
      </c>
      <c r="D905" s="5">
        <f t="shared" si="94"/>
        <v>1.1084038491698424E-5</v>
      </c>
      <c r="E905" s="5">
        <f t="shared" si="100"/>
        <v>3.1751151824891915E-7</v>
      </c>
      <c r="F905" s="6">
        <f t="shared" si="95"/>
        <v>9.1880763346391991E-6</v>
      </c>
      <c r="G905" s="3">
        <f t="shared" si="96"/>
        <v>-2.2299080507396724E-2</v>
      </c>
      <c r="H905" s="3">
        <f t="shared" si="97"/>
        <v>-3.384312305511856E-4</v>
      </c>
      <c r="I905" s="4">
        <f t="shared" si="98"/>
        <v>0</v>
      </c>
    </row>
    <row r="906" spans="1:9" x14ac:dyDescent="0.3">
      <c r="A906" s="1" t="s">
        <v>906</v>
      </c>
      <c r="B906" s="1">
        <v>2186.8999020000001</v>
      </c>
      <c r="C906" s="2">
        <f t="shared" si="99"/>
        <v>1.9498668278891155E-3</v>
      </c>
      <c r="D906" s="5">
        <f t="shared" si="94"/>
        <v>1.0678014152039761E-5</v>
      </c>
      <c r="E906" s="5">
        <f t="shared" si="100"/>
        <v>3.8019806465023618E-6</v>
      </c>
      <c r="F906" s="6">
        <f t="shared" si="95"/>
        <v>8.0694109391325625E-6</v>
      </c>
      <c r="G906" s="3">
        <f t="shared" si="96"/>
        <v>-2.0897559695663148E-2</v>
      </c>
      <c r="H906" s="3">
        <f t="shared" si="97"/>
        <v>2.6901359950336099E-3</v>
      </c>
      <c r="I906" s="4">
        <f t="shared" si="98"/>
        <v>0</v>
      </c>
    </row>
    <row r="907" spans="1:9" x14ac:dyDescent="0.3">
      <c r="A907" s="1" t="s">
        <v>907</v>
      </c>
      <c r="B907" s="1">
        <v>2175.4399410000001</v>
      </c>
      <c r="C907" s="2">
        <f t="shared" si="99"/>
        <v>-5.2540552892296902E-3</v>
      </c>
      <c r="D907" s="5">
        <f t="shared" si="94"/>
        <v>1.2203637780652296E-5</v>
      </c>
      <c r="E907" s="5">
        <f t="shared" si="100"/>
        <v>2.7605096982282483E-5</v>
      </c>
      <c r="F907" s="6">
        <f t="shared" si="95"/>
        <v>8.7527247704892894E-6</v>
      </c>
      <c r="G907" s="3">
        <f t="shared" si="96"/>
        <v>-2.1764379715940071E-2</v>
      </c>
      <c r="H907" s="3">
        <f t="shared" si="97"/>
        <v>-2.0771446230425178E-2</v>
      </c>
      <c r="I907" s="4">
        <f t="shared" si="98"/>
        <v>0</v>
      </c>
    </row>
    <row r="908" spans="1:9" x14ac:dyDescent="0.3">
      <c r="A908" s="1" t="s">
        <v>908</v>
      </c>
      <c r="B908" s="1">
        <v>2172.469971</v>
      </c>
      <c r="C908" s="2">
        <f t="shared" si="99"/>
        <v>-1.3661600732483932E-3</v>
      </c>
      <c r="D908" s="5">
        <f t="shared" si="94"/>
        <v>1.2227270033344692E-5</v>
      </c>
      <c r="E908" s="5">
        <f t="shared" si="100"/>
        <v>1.8663933457380551E-6</v>
      </c>
      <c r="F908" s="6">
        <f t="shared" si="95"/>
        <v>1.6516046357108747E-5</v>
      </c>
      <c r="G908" s="3">
        <f t="shared" si="96"/>
        <v>-2.9897006422562131E-2</v>
      </c>
      <c r="H908" s="3">
        <f t="shared" si="97"/>
        <v>-4.6209948126817229E-3</v>
      </c>
      <c r="I908" s="4">
        <f t="shared" si="98"/>
        <v>0</v>
      </c>
    </row>
    <row r="909" spans="1:9" x14ac:dyDescent="0.3">
      <c r="A909" s="1" t="s">
        <v>909</v>
      </c>
      <c r="B909" s="1">
        <v>2169.040039</v>
      </c>
      <c r="C909" s="2">
        <f t="shared" si="99"/>
        <v>-1.5800644041810373E-3</v>
      </c>
      <c r="D909" s="5">
        <f t="shared" si="94"/>
        <v>1.2240333761158828E-5</v>
      </c>
      <c r="E909" s="5">
        <f t="shared" si="100"/>
        <v>2.4966035213599766E-6</v>
      </c>
      <c r="F909" s="6">
        <f t="shared" si="95"/>
        <v>9.3262245608148337E-6</v>
      </c>
      <c r="G909" s="3">
        <f t="shared" si="96"/>
        <v>-2.2466095068666474E-2</v>
      </c>
      <c r="H909" s="3">
        <f t="shared" si="97"/>
        <v>-2.4777171385048976E-2</v>
      </c>
      <c r="I909" s="4">
        <f t="shared" si="98"/>
        <v>1</v>
      </c>
    </row>
    <row r="910" spans="1:9" x14ac:dyDescent="0.3">
      <c r="A910" s="1" t="s">
        <v>910</v>
      </c>
      <c r="B910" s="1">
        <v>2180.3798830000001</v>
      </c>
      <c r="C910" s="2">
        <f t="shared" si="99"/>
        <v>5.2144285434831354E-3</v>
      </c>
      <c r="D910" s="5">
        <f t="shared" si="94"/>
        <v>1.3444439082717109E-5</v>
      </c>
      <c r="E910" s="5">
        <f t="shared" si="100"/>
        <v>2.7190265035091654E-5</v>
      </c>
      <c r="F910" s="6">
        <f t="shared" si="95"/>
        <v>9.5120892940151495E-6</v>
      </c>
      <c r="G910" s="3">
        <f t="shared" si="96"/>
        <v>-2.2688856973847798E-2</v>
      </c>
      <c r="H910" s="3">
        <f t="shared" si="97"/>
        <v>-2.3409429205452664E-2</v>
      </c>
      <c r="I910" s="4">
        <f t="shared" si="98"/>
        <v>1</v>
      </c>
    </row>
    <row r="911" spans="1:9" x14ac:dyDescent="0.3">
      <c r="A911" s="1" t="s">
        <v>911</v>
      </c>
      <c r="B911" s="1">
        <v>2176.1201169999999</v>
      </c>
      <c r="C911" s="2">
        <f t="shared" si="99"/>
        <v>-1.9555915792795644E-3</v>
      </c>
      <c r="D911" s="5">
        <f t="shared" si="94"/>
        <v>1.3563976818397264E-5</v>
      </c>
      <c r="E911" s="5">
        <f t="shared" si="100"/>
        <v>3.8243384249491407E-6</v>
      </c>
      <c r="F911" s="6">
        <f t="shared" si="95"/>
        <v>1.7293270349381982E-5</v>
      </c>
      <c r="G911" s="3">
        <f t="shared" si="96"/>
        <v>-3.0592377073143152E-2</v>
      </c>
      <c r="H911" s="3">
        <f t="shared" si="97"/>
        <v>-1.0972221768799905E-2</v>
      </c>
      <c r="I911" s="4">
        <f t="shared" si="98"/>
        <v>0</v>
      </c>
    </row>
    <row r="912" spans="1:9" x14ac:dyDescent="0.3">
      <c r="A912" s="1" t="s">
        <v>912</v>
      </c>
      <c r="B912" s="1">
        <v>2170.9499510000001</v>
      </c>
      <c r="C912" s="2">
        <f t="shared" si="99"/>
        <v>-2.3786910985704626E-3</v>
      </c>
      <c r="D912" s="5">
        <f t="shared" si="94"/>
        <v>1.1725959728156991E-5</v>
      </c>
      <c r="E912" s="5">
        <f t="shared" si="100"/>
        <v>5.6581713424183546E-6</v>
      </c>
      <c r="F912" s="6">
        <f t="shared" si="95"/>
        <v>1.083687806823179E-5</v>
      </c>
      <c r="G912" s="3">
        <f t="shared" si="96"/>
        <v>-2.4217357425507541E-2</v>
      </c>
      <c r="H912" s="3">
        <f t="shared" si="97"/>
        <v>-1.4710264220076085E-2</v>
      </c>
      <c r="I912" s="4">
        <f t="shared" si="98"/>
        <v>0</v>
      </c>
    </row>
    <row r="913" spans="1:9" x14ac:dyDescent="0.3">
      <c r="A913" s="1" t="s">
        <v>913</v>
      </c>
      <c r="B913" s="1">
        <v>2170.860107</v>
      </c>
      <c r="C913" s="2">
        <f t="shared" si="99"/>
        <v>-4.1385504576534266E-5</v>
      </c>
      <c r="D913" s="5">
        <f t="shared" si="94"/>
        <v>1.1309681465078618E-5</v>
      </c>
      <c r="E913" s="5">
        <f t="shared" si="100"/>
        <v>1.7127599890543387E-9</v>
      </c>
      <c r="F913" s="6">
        <f t="shared" si="95"/>
        <v>1.0026978980150172E-5</v>
      </c>
      <c r="G913" s="3">
        <f t="shared" si="96"/>
        <v>-2.3294838849619384E-2</v>
      </c>
      <c r="H913" s="3">
        <f t="shared" si="97"/>
        <v>-1.8921109068768874E-2</v>
      </c>
      <c r="I913" s="4">
        <f t="shared" si="98"/>
        <v>0</v>
      </c>
    </row>
    <row r="914" spans="1:9" x14ac:dyDescent="0.3">
      <c r="A914" s="1" t="s">
        <v>914</v>
      </c>
      <c r="B914" s="1">
        <v>2179.9799800000001</v>
      </c>
      <c r="C914" s="2">
        <f t="shared" si="99"/>
        <v>4.1922415783452651E-3</v>
      </c>
      <c r="D914" s="5">
        <f t="shared" si="94"/>
        <v>1.2086637512398577E-5</v>
      </c>
      <c r="E914" s="5">
        <f t="shared" si="100"/>
        <v>1.7574889451206801E-5</v>
      </c>
      <c r="F914" s="6">
        <f t="shared" si="95"/>
        <v>8.1434502276535393E-6</v>
      </c>
      <c r="G914" s="3">
        <f t="shared" si="96"/>
        <v>-2.0993211506724355E-2</v>
      </c>
      <c r="H914" s="3">
        <f t="shared" si="97"/>
        <v>-2.1599257757993189E-2</v>
      </c>
      <c r="I914" s="4">
        <f t="shared" si="98"/>
        <v>1</v>
      </c>
    </row>
    <row r="915" spans="1:9" x14ac:dyDescent="0.3">
      <c r="A915" s="1" t="s">
        <v>915</v>
      </c>
      <c r="B915" s="1">
        <v>2186.4799800000001</v>
      </c>
      <c r="C915" s="2">
        <f t="shared" si="99"/>
        <v>2.9772423706444862E-3</v>
      </c>
      <c r="D915" s="5">
        <f t="shared" si="94"/>
        <v>8.9787866860085767E-6</v>
      </c>
      <c r="E915" s="5">
        <f t="shared" si="100"/>
        <v>8.8639721335608008E-6</v>
      </c>
      <c r="F915" s="6">
        <f t="shared" si="95"/>
        <v>1.3623348055264878E-5</v>
      </c>
      <c r="G915" s="3">
        <f t="shared" si="96"/>
        <v>-2.7152922765809755E-2</v>
      </c>
      <c r="H915" s="3">
        <f t="shared" si="97"/>
        <v>-1.0594861846632645E-2</v>
      </c>
      <c r="I915" s="4">
        <f t="shared" si="98"/>
        <v>0</v>
      </c>
    </row>
    <row r="916" spans="1:9" x14ac:dyDescent="0.3">
      <c r="A916" s="1" t="s">
        <v>916</v>
      </c>
      <c r="B916" s="1">
        <v>2186.1599120000001</v>
      </c>
      <c r="C916" s="2">
        <f t="shared" si="99"/>
        <v>-1.4639577393839857E-4</v>
      </c>
      <c r="D916" s="5">
        <f t="shared" si="94"/>
        <v>8.9313046998467997E-6</v>
      </c>
      <c r="E916" s="5">
        <f t="shared" si="100"/>
        <v>2.1431722627022697E-8</v>
      </c>
      <c r="F916" s="6">
        <f t="shared" si="95"/>
        <v>8.9466386113231994E-6</v>
      </c>
      <c r="G916" s="3">
        <f t="shared" si="96"/>
        <v>-2.2004150444240232E-2</v>
      </c>
      <c r="H916" s="3">
        <f t="shared" si="97"/>
        <v>-1.8906216136007899E-3</v>
      </c>
      <c r="I916" s="4">
        <f t="shared" si="98"/>
        <v>0</v>
      </c>
    </row>
    <row r="917" spans="1:9" x14ac:dyDescent="0.3">
      <c r="A917" s="1" t="s">
        <v>917</v>
      </c>
      <c r="B917" s="1">
        <v>2181.3000489999999</v>
      </c>
      <c r="C917" s="2">
        <f t="shared" si="99"/>
        <v>-2.2254880636449503E-3</v>
      </c>
      <c r="D917" s="5">
        <f t="shared" si="94"/>
        <v>9.1851231782571121E-6</v>
      </c>
      <c r="E917" s="5">
        <f t="shared" si="100"/>
        <v>4.9527971214261502E-6</v>
      </c>
      <c r="F917" s="6">
        <f t="shared" si="95"/>
        <v>6.4365402662252619E-6</v>
      </c>
      <c r="G917" s="3">
        <f t="shared" si="96"/>
        <v>-1.866383573171429E-2</v>
      </c>
      <c r="H917" s="3">
        <f t="shared" si="97"/>
        <v>1.7183827372652054E-2</v>
      </c>
      <c r="I917" s="4">
        <f t="shared" si="98"/>
        <v>0</v>
      </c>
    </row>
    <row r="918" spans="1:9" x14ac:dyDescent="0.3">
      <c r="A918" s="1" t="s">
        <v>918</v>
      </c>
      <c r="B918" s="1">
        <v>2127.8100589999999</v>
      </c>
      <c r="C918" s="2">
        <f t="shared" si="99"/>
        <v>-2.482774229870716E-2</v>
      </c>
      <c r="D918" s="5">
        <f t="shared" si="94"/>
        <v>3.8425291128348275E-5</v>
      </c>
      <c r="E918" s="5">
        <f t="shared" si="100"/>
        <v>6.1641678765101272E-4</v>
      </c>
      <c r="F918" s="6">
        <f t="shared" si="95"/>
        <v>8.0000718823444419E-6</v>
      </c>
      <c r="G918" s="3">
        <f t="shared" si="96"/>
        <v>-2.080758142314822E-2</v>
      </c>
      <c r="H918" s="3">
        <f t="shared" si="97"/>
        <v>-6.0114094109810692E-3</v>
      </c>
      <c r="I918" s="4">
        <f t="shared" si="98"/>
        <v>0</v>
      </c>
    </row>
    <row r="919" spans="1:9" x14ac:dyDescent="0.3">
      <c r="A919" s="1" t="s">
        <v>919</v>
      </c>
      <c r="B919" s="1">
        <v>2159.040039</v>
      </c>
      <c r="C919" s="2">
        <f t="shared" si="99"/>
        <v>1.4570387013562412E-2</v>
      </c>
      <c r="D919" s="5">
        <f t="shared" si="94"/>
        <v>4.8732822223568921E-5</v>
      </c>
      <c r="E919" s="5">
        <f t="shared" si="100"/>
        <v>2.1229617772498818E-4</v>
      </c>
      <c r="F919" s="6">
        <f t="shared" si="95"/>
        <v>2.0026291015469433E-4</v>
      </c>
      <c r="G919" s="3">
        <f t="shared" si="96"/>
        <v>-0.10410579850387421</v>
      </c>
      <c r="H919" s="3">
        <f t="shared" si="97"/>
        <v>1.5353833789409474E-2</v>
      </c>
      <c r="I919" s="4">
        <f t="shared" si="98"/>
        <v>0</v>
      </c>
    </row>
    <row r="920" spans="1:9" x14ac:dyDescent="0.3">
      <c r="A920" s="1" t="s">
        <v>920</v>
      </c>
      <c r="B920" s="1">
        <v>2127.0200199999999</v>
      </c>
      <c r="C920" s="2">
        <f t="shared" si="99"/>
        <v>-1.4941748028884077E-2</v>
      </c>
      <c r="D920" s="5">
        <f t="shared" ref="D920:D983" si="101">_xlfn.STDEV.S(C900:C920) ^ 2</f>
        <v>5.8558060690542534E-5</v>
      </c>
      <c r="E920" s="5">
        <f t="shared" si="100"/>
        <v>2.232558341586612E-4</v>
      </c>
      <c r="F920" s="6">
        <f t="shared" ref="F920:F983" si="102">D919*lambda+E919*(1-lambda)</f>
        <v>9.4530561763966323E-5</v>
      </c>
      <c r="G920" s="3">
        <f t="shared" ref="G920:G983" si="103">SQRT(F920 * 10)*Factor</f>
        <v>-7.1525479430399316E-2</v>
      </c>
      <c r="H920" s="3">
        <f t="shared" si="97"/>
        <v>2.1224259540001667E-2</v>
      </c>
      <c r="I920" s="4">
        <f t="shared" si="98"/>
        <v>0</v>
      </c>
    </row>
    <row r="921" spans="1:9" x14ac:dyDescent="0.3">
      <c r="A921" s="1" t="s">
        <v>921</v>
      </c>
      <c r="B921" s="1">
        <v>2125.7700199999999</v>
      </c>
      <c r="C921" s="2">
        <f t="shared" si="99"/>
        <v>-5.8784939968330771E-4</v>
      </c>
      <c r="D921" s="5">
        <f t="shared" si="101"/>
        <v>5.7733788608063953E-5</v>
      </c>
      <c r="E921" s="5">
        <f t="shared" si="100"/>
        <v>3.4556691670802523E-7</v>
      </c>
      <c r="F921" s="6">
        <f t="shared" si="102"/>
        <v>1.0467343726161576E-4</v>
      </c>
      <c r="G921" s="3">
        <f t="shared" si="103"/>
        <v>-7.5264971414028589E-2</v>
      </c>
      <c r="H921" s="3">
        <f t="shared" ref="H921:H984" si="104">LN(B932/B922)</f>
        <v>1.8006156453526231E-3</v>
      </c>
      <c r="I921" s="4">
        <f t="shared" ref="I921:I984" si="105">IF(H921&lt;G921, 1, 0)</f>
        <v>0</v>
      </c>
    </row>
    <row r="922" spans="1:9" x14ac:dyDescent="0.3">
      <c r="A922" s="1" t="s">
        <v>922</v>
      </c>
      <c r="B922" s="1">
        <v>2147.26001</v>
      </c>
      <c r="C922" s="2">
        <f t="shared" si="99"/>
        <v>1.0058516338082277E-2</v>
      </c>
      <c r="D922" s="5">
        <f t="shared" si="101"/>
        <v>6.2916933496034031E-5</v>
      </c>
      <c r="E922" s="5">
        <f t="shared" si="100"/>
        <v>1.011737509234681E-4</v>
      </c>
      <c r="F922" s="6">
        <f t="shared" si="102"/>
        <v>4.1665086534484292E-5</v>
      </c>
      <c r="G922" s="3">
        <f t="shared" si="103"/>
        <v>-4.7485476704501213E-2</v>
      </c>
      <c r="H922" s="3">
        <f t="shared" si="104"/>
        <v>1.3516436318255399E-2</v>
      </c>
      <c r="I922" s="4">
        <f t="shared" si="105"/>
        <v>0</v>
      </c>
    </row>
    <row r="923" spans="1:9" x14ac:dyDescent="0.3">
      <c r="A923" s="1" t="s">
        <v>923</v>
      </c>
      <c r="B923" s="1">
        <v>2139.1599120000001</v>
      </c>
      <c r="C923" s="2">
        <f t="shared" si="99"/>
        <v>-3.7794279558526649E-3</v>
      </c>
      <c r="D923" s="5">
        <f t="shared" si="101"/>
        <v>6.2996942224429573E-5</v>
      </c>
      <c r="E923" s="5">
        <f t="shared" si="100"/>
        <v>1.4284075673480654E-5</v>
      </c>
      <c r="F923" s="6">
        <f t="shared" si="102"/>
        <v>7.3628842375715576E-5</v>
      </c>
      <c r="G923" s="3">
        <f t="shared" si="103"/>
        <v>-6.3124600752647378E-2</v>
      </c>
      <c r="H923" s="3">
        <f t="shared" si="104"/>
        <v>1.0269016111362255E-2</v>
      </c>
      <c r="I923" s="4">
        <f t="shared" si="105"/>
        <v>0</v>
      </c>
    </row>
    <row r="924" spans="1:9" x14ac:dyDescent="0.3">
      <c r="A924" s="1" t="s">
        <v>924</v>
      </c>
      <c r="B924" s="1">
        <v>2139.1201169999999</v>
      </c>
      <c r="C924" s="2">
        <f t="shared" si="99"/>
        <v>-1.8603270347706181E-5</v>
      </c>
      <c r="D924" s="5">
        <f t="shared" si="101"/>
        <v>6.2533599522591611E-5</v>
      </c>
      <c r="E924" s="5">
        <f t="shared" si="100"/>
        <v>3.4608166762984403E-10</v>
      </c>
      <c r="F924" s="6">
        <f t="shared" si="102"/>
        <v>4.935733959016388E-5</v>
      </c>
      <c r="G924" s="3">
        <f t="shared" si="103"/>
        <v>-5.1683334960088034E-2</v>
      </c>
      <c r="H924" s="3">
        <f t="shared" si="104"/>
        <v>5.0020406141207379E-3</v>
      </c>
      <c r="I924" s="4">
        <f t="shared" si="105"/>
        <v>0</v>
      </c>
    </row>
    <row r="925" spans="1:9" x14ac:dyDescent="0.3">
      <c r="A925" s="1" t="s">
        <v>925</v>
      </c>
      <c r="B925" s="1">
        <v>2139.76001</v>
      </c>
      <c r="C925" s="2">
        <f t="shared" si="99"/>
        <v>2.9909368142030094E-4</v>
      </c>
      <c r="D925" s="5">
        <f t="shared" si="101"/>
        <v>6.2610524031813709E-5</v>
      </c>
      <c r="E925" s="5">
        <f t="shared" si="100"/>
        <v>8.9457030265548476E-8</v>
      </c>
      <c r="F925" s="6">
        <f t="shared" si="102"/>
        <v>4.5024288559132895E-5</v>
      </c>
      <c r="G925" s="3">
        <f t="shared" si="103"/>
        <v>-4.9362606952566321E-2</v>
      </c>
      <c r="H925" s="3">
        <f t="shared" si="104"/>
        <v>-1.568473400158585E-3</v>
      </c>
      <c r="I925" s="4">
        <f t="shared" si="105"/>
        <v>0</v>
      </c>
    </row>
    <row r="926" spans="1:9" x14ac:dyDescent="0.3">
      <c r="A926" s="1" t="s">
        <v>926</v>
      </c>
      <c r="B926" s="1">
        <v>2163.1201169999999</v>
      </c>
      <c r="C926" s="2">
        <f t="shared" si="99"/>
        <v>1.0858000137422273E-2</v>
      </c>
      <c r="D926" s="5">
        <f t="shared" si="101"/>
        <v>6.9288643288305902E-5</v>
      </c>
      <c r="E926" s="5">
        <f t="shared" si="100"/>
        <v>1.1789616698426209E-4</v>
      </c>
      <c r="F926" s="6">
        <f t="shared" si="102"/>
        <v>4.5104625271380225E-5</v>
      </c>
      <c r="G926" s="3">
        <f t="shared" si="103"/>
        <v>-4.9406626106320538E-2</v>
      </c>
      <c r="H926" s="3">
        <f t="shared" si="104"/>
        <v>-7.5657812829632871E-3</v>
      </c>
      <c r="I926" s="4">
        <f t="shared" si="105"/>
        <v>0</v>
      </c>
    </row>
    <row r="927" spans="1:9" x14ac:dyDescent="0.3">
      <c r="A927" s="1" t="s">
        <v>927</v>
      </c>
      <c r="B927" s="1">
        <v>2177.179932</v>
      </c>
      <c r="C927" s="2">
        <f t="shared" si="99"/>
        <v>6.478752169386928E-3</v>
      </c>
      <c r="D927" s="5">
        <f t="shared" si="101"/>
        <v>7.1342158150257751E-5</v>
      </c>
      <c r="E927" s="5">
        <f t="shared" si="100"/>
        <v>4.1974229672335825E-5</v>
      </c>
      <c r="F927" s="6">
        <f t="shared" si="102"/>
        <v>8.289874992317364E-5</v>
      </c>
      <c r="G927" s="3">
        <f t="shared" si="103"/>
        <v>-6.6980540685380396E-2</v>
      </c>
      <c r="H927" s="3">
        <f t="shared" si="104"/>
        <v>-5.0712757378819865E-3</v>
      </c>
      <c r="I927" s="4">
        <f t="shared" si="105"/>
        <v>0</v>
      </c>
    </row>
    <row r="928" spans="1:9" x14ac:dyDescent="0.3">
      <c r="A928" s="1" t="s">
        <v>928</v>
      </c>
      <c r="B928" s="1">
        <v>2164.6899410000001</v>
      </c>
      <c r="C928" s="2">
        <f t="shared" si="99"/>
        <v>-5.7532933124543554E-3</v>
      </c>
      <c r="D928" s="5">
        <f t="shared" si="101"/>
        <v>7.1605739186199774E-5</v>
      </c>
      <c r="E928" s="5">
        <f t="shared" si="100"/>
        <v>3.3100383939132011E-5</v>
      </c>
      <c r="F928" s="6">
        <f t="shared" si="102"/>
        <v>6.3119138176439613E-5</v>
      </c>
      <c r="G928" s="3">
        <f t="shared" si="103"/>
        <v>-5.8446053107974953E-2</v>
      </c>
      <c r="H928" s="3">
        <f t="shared" si="104"/>
        <v>8.1489044077843308E-3</v>
      </c>
      <c r="I928" s="4">
        <f t="shared" si="105"/>
        <v>0</v>
      </c>
    </row>
    <row r="929" spans="1:9" x14ac:dyDescent="0.3">
      <c r="A929" s="1" t="s">
        <v>929</v>
      </c>
      <c r="B929" s="1">
        <v>2146.1000979999999</v>
      </c>
      <c r="C929" s="2">
        <f t="shared" si="99"/>
        <v>-8.6248497700706916E-3</v>
      </c>
      <c r="D929" s="5">
        <f t="shared" si="101"/>
        <v>7.493514390080196E-5</v>
      </c>
      <c r="E929" s="5">
        <f t="shared" si="100"/>
        <v>7.4388033556288465E-5</v>
      </c>
      <c r="F929" s="6">
        <f t="shared" si="102"/>
        <v>6.0824239717020796E-5</v>
      </c>
      <c r="G929" s="3">
        <f t="shared" si="103"/>
        <v>-5.7373719087894154E-2</v>
      </c>
      <c r="H929" s="3">
        <f t="shared" si="104"/>
        <v>-1.0799168630304503E-2</v>
      </c>
      <c r="I929" s="4">
        <f t="shared" si="105"/>
        <v>0</v>
      </c>
    </row>
    <row r="930" spans="1:9" x14ac:dyDescent="0.3">
      <c r="A930" s="1" t="s">
        <v>930</v>
      </c>
      <c r="B930" s="1">
        <v>2159.929932</v>
      </c>
      <c r="C930" s="2">
        <f t="shared" si="99"/>
        <v>6.4234951715066626E-3</v>
      </c>
      <c r="D930" s="5">
        <f t="shared" si="101"/>
        <v>7.7186305556073244E-5</v>
      </c>
      <c r="E930" s="5">
        <f t="shared" si="100"/>
        <v>4.1261290218369407E-5</v>
      </c>
      <c r="F930" s="6">
        <f t="shared" si="102"/>
        <v>7.4781953004338179E-5</v>
      </c>
      <c r="G930" s="3">
        <f t="shared" si="103"/>
        <v>-6.3616981617139398E-2</v>
      </c>
      <c r="H930" s="3">
        <f t="shared" si="104"/>
        <v>-1.4935812387440409E-2</v>
      </c>
      <c r="I930" s="4">
        <f t="shared" si="105"/>
        <v>0</v>
      </c>
    </row>
    <row r="931" spans="1:9" x14ac:dyDescent="0.3">
      <c r="A931" s="1" t="s">
        <v>931</v>
      </c>
      <c r="B931" s="1">
        <v>2171.3701169999999</v>
      </c>
      <c r="C931" s="2">
        <f t="shared" si="99"/>
        <v>5.2825763509087575E-3</v>
      </c>
      <c r="D931" s="5">
        <f t="shared" si="101"/>
        <v>7.7223427739295483E-5</v>
      </c>
      <c r="E931" s="5">
        <f t="shared" si="100"/>
        <v>2.7905612903180483E-5</v>
      </c>
      <c r="F931" s="6">
        <f t="shared" si="102"/>
        <v>6.7127301261516164E-5</v>
      </c>
      <c r="G931" s="3">
        <f t="shared" si="103"/>
        <v>-6.0273200335547658E-2</v>
      </c>
      <c r="H931" s="3">
        <f t="shared" si="104"/>
        <v>-8.6747613305084743E-3</v>
      </c>
      <c r="I931" s="4">
        <f t="shared" si="105"/>
        <v>0</v>
      </c>
    </row>
    <row r="932" spans="1:9" x14ac:dyDescent="0.3">
      <c r="A932" s="1" t="s">
        <v>932</v>
      </c>
      <c r="B932" s="1">
        <v>2151.1298830000001</v>
      </c>
      <c r="C932" s="2">
        <f t="shared" si="99"/>
        <v>-9.3651275565667449E-3</v>
      </c>
      <c r="D932" s="5">
        <f t="shared" si="101"/>
        <v>8.1140673758369421E-5</v>
      </c>
      <c r="E932" s="5">
        <f t="shared" si="100"/>
        <v>8.7705614150765808E-5</v>
      </c>
      <c r="F932" s="6">
        <f t="shared" si="102"/>
        <v>6.3414439585183276E-5</v>
      </c>
      <c r="G932" s="3">
        <f t="shared" si="103"/>
        <v>-5.8582612816388206E-2</v>
      </c>
      <c r="H932" s="3">
        <f t="shared" si="104"/>
        <v>-1.6409570188796425E-2</v>
      </c>
      <c r="I932" s="4">
        <f t="shared" si="105"/>
        <v>0</v>
      </c>
    </row>
    <row r="933" spans="1:9" x14ac:dyDescent="0.3">
      <c r="A933" s="1" t="s">
        <v>933</v>
      </c>
      <c r="B933" s="1">
        <v>2168.2700199999999</v>
      </c>
      <c r="C933" s="2">
        <f t="shared" si="99"/>
        <v>7.9363927170502876E-3</v>
      </c>
      <c r="D933" s="5">
        <f t="shared" si="101"/>
        <v>8.4321090263395738E-5</v>
      </c>
      <c r="E933" s="5">
        <f t="shared" si="100"/>
        <v>6.2986329359248841E-5</v>
      </c>
      <c r="F933" s="6">
        <f t="shared" si="102"/>
        <v>8.2978857068240412E-5</v>
      </c>
      <c r="G933" s="3">
        <f t="shared" si="103"/>
        <v>-6.7012895360733682E-2</v>
      </c>
      <c r="H933" s="3">
        <f t="shared" si="104"/>
        <v>-1.6186164603632893E-2</v>
      </c>
      <c r="I933" s="4">
        <f t="shared" si="105"/>
        <v>0</v>
      </c>
    </row>
    <row r="934" spans="1:9" x14ac:dyDescent="0.3">
      <c r="A934" s="1" t="s">
        <v>934</v>
      </c>
      <c r="B934" s="1">
        <v>2161.1999510000001</v>
      </c>
      <c r="C934" s="2">
        <f t="shared" si="99"/>
        <v>-3.2660234772408018E-3</v>
      </c>
      <c r="D934" s="5">
        <f t="shared" si="101"/>
        <v>8.4810625040319289E-5</v>
      </c>
      <c r="E934" s="5">
        <f t="shared" si="100"/>
        <v>1.0666909353888098E-5</v>
      </c>
      <c r="F934" s="6">
        <f t="shared" si="102"/>
        <v>7.8347357210234605E-5</v>
      </c>
      <c r="G934" s="3">
        <f t="shared" si="103"/>
        <v>-6.5115867971938579E-2</v>
      </c>
      <c r="H934" s="3">
        <f t="shared" si="104"/>
        <v>-5.0767770214522135E-3</v>
      </c>
      <c r="I934" s="4">
        <f t="shared" si="105"/>
        <v>0</v>
      </c>
    </row>
    <row r="935" spans="1:9" x14ac:dyDescent="0.3">
      <c r="A935" s="1" t="s">
        <v>935</v>
      </c>
      <c r="B935" s="1">
        <v>2150.48999</v>
      </c>
      <c r="C935" s="2">
        <f t="shared" si="99"/>
        <v>-4.9678818158212078E-3</v>
      </c>
      <c r="D935" s="5">
        <f t="shared" si="101"/>
        <v>8.4771555343842912E-5</v>
      </c>
      <c r="E935" s="5">
        <f t="shared" si="100"/>
        <v>2.467984973596702E-5</v>
      </c>
      <c r="F935" s="6">
        <f t="shared" si="102"/>
        <v>6.4050384648118558E-5</v>
      </c>
      <c r="G935" s="3">
        <f t="shared" si="103"/>
        <v>-5.8875624836093349E-2</v>
      </c>
      <c r="H935" s="3">
        <f t="shared" si="104"/>
        <v>-7.1746911790525839E-3</v>
      </c>
      <c r="I935" s="4">
        <f t="shared" si="105"/>
        <v>0</v>
      </c>
    </row>
    <row r="936" spans="1:9" x14ac:dyDescent="0.3">
      <c r="A936" s="1" t="s">
        <v>936</v>
      </c>
      <c r="B936" s="1">
        <v>2159.7299800000001</v>
      </c>
      <c r="C936" s="2">
        <f t="shared" si="99"/>
        <v>4.2874861231427417E-3</v>
      </c>
      <c r="D936" s="5">
        <f t="shared" si="101"/>
        <v>8.5328374635735418E-5</v>
      </c>
      <c r="E936" s="5">
        <f t="shared" si="100"/>
        <v>1.8382537256141578E-5</v>
      </c>
      <c r="F936" s="6">
        <f t="shared" si="102"/>
        <v>6.7945877773637657E-5</v>
      </c>
      <c r="G936" s="3">
        <f t="shared" si="103"/>
        <v>-6.0639584228146595E-2</v>
      </c>
      <c r="H936" s="3">
        <f t="shared" si="104"/>
        <v>-9.0328065167906355E-3</v>
      </c>
      <c r="I936" s="4">
        <f t="shared" si="105"/>
        <v>0</v>
      </c>
    </row>
    <row r="937" spans="1:9" x14ac:dyDescent="0.3">
      <c r="A937" s="1" t="s">
        <v>937</v>
      </c>
      <c r="B937" s="1">
        <v>2160.7700199999999</v>
      </c>
      <c r="C937" s="2">
        <f t="shared" si="99"/>
        <v>4.8144428658220277E-4</v>
      </c>
      <c r="D937" s="5">
        <f t="shared" si="101"/>
        <v>8.5374756530602269E-5</v>
      </c>
      <c r="E937" s="5">
        <f t="shared" si="100"/>
        <v>2.3178860108264619E-7</v>
      </c>
      <c r="F937" s="6">
        <f t="shared" si="102"/>
        <v>6.6583540169449151E-5</v>
      </c>
      <c r="G937" s="3">
        <f t="shared" si="103"/>
        <v>-6.00285840448469E-2</v>
      </c>
      <c r="H937" s="3">
        <f t="shared" si="104"/>
        <v>-5.8581639917321664E-3</v>
      </c>
      <c r="I937" s="4">
        <f t="shared" si="105"/>
        <v>0</v>
      </c>
    </row>
    <row r="938" spans="1:9" x14ac:dyDescent="0.3">
      <c r="A938" s="1" t="s">
        <v>938</v>
      </c>
      <c r="B938" s="1">
        <v>2153.73999</v>
      </c>
      <c r="C938" s="2">
        <f t="shared" si="99"/>
        <v>-3.2587877673729898E-3</v>
      </c>
      <c r="D938" s="5">
        <f t="shared" si="101"/>
        <v>8.5598078947755508E-5</v>
      </c>
      <c r="E938" s="5">
        <f t="shared" si="100"/>
        <v>1.0619697712779836E-5</v>
      </c>
      <c r="F938" s="6">
        <f t="shared" si="102"/>
        <v>6.1534725510336782E-5</v>
      </c>
      <c r="G938" s="3">
        <f t="shared" si="103"/>
        <v>-5.770783640943828E-2</v>
      </c>
      <c r="H938" s="3">
        <f t="shared" si="104"/>
        <v>-5.7148997269220632E-3</v>
      </c>
      <c r="I938" s="4">
        <f t="shared" si="105"/>
        <v>0</v>
      </c>
    </row>
    <row r="939" spans="1:9" x14ac:dyDescent="0.3">
      <c r="A939" s="1" t="s">
        <v>939</v>
      </c>
      <c r="B939" s="1">
        <v>2163.6599120000001</v>
      </c>
      <c r="C939" s="2">
        <f t="shared" si="99"/>
        <v>4.5953303755956135E-3</v>
      </c>
      <c r="D939" s="5">
        <f t="shared" si="101"/>
        <v>5.5553384895743608E-5</v>
      </c>
      <c r="E939" s="5">
        <f t="shared" si="100"/>
        <v>2.1117061260871723E-5</v>
      </c>
      <c r="F939" s="6">
        <f t="shared" si="102"/>
        <v>6.4604132201962316E-5</v>
      </c>
      <c r="G939" s="3">
        <f t="shared" si="103"/>
        <v>-5.912958170720458E-2</v>
      </c>
      <c r="H939" s="3">
        <f t="shared" si="104"/>
        <v>3.0047206820230593E-3</v>
      </c>
      <c r="I939" s="4">
        <f t="shared" si="105"/>
        <v>0</v>
      </c>
    </row>
    <row r="940" spans="1:9" x14ac:dyDescent="0.3">
      <c r="A940" s="1" t="s">
        <v>940</v>
      </c>
      <c r="B940" s="1">
        <v>2136.7299800000001</v>
      </c>
      <c r="C940" s="2">
        <f t="shared" si="99"/>
        <v>-1.2524577866582336E-2</v>
      </c>
      <c r="D940" s="5">
        <f t="shared" si="101"/>
        <v>5.3189594809938034E-5</v>
      </c>
      <c r="E940" s="5">
        <f t="shared" si="100"/>
        <v>1.5686505073608413E-4</v>
      </c>
      <c r="F940" s="6">
        <f t="shared" si="102"/>
        <v>4.5911214277979476E-5</v>
      </c>
      <c r="G940" s="3">
        <f t="shared" si="103"/>
        <v>-4.9846428645785604E-2</v>
      </c>
      <c r="H940" s="3">
        <f t="shared" si="104"/>
        <v>1.1686038607440934E-4</v>
      </c>
      <c r="I940" s="4">
        <f t="shared" si="105"/>
        <v>0</v>
      </c>
    </row>
    <row r="941" spans="1:9" x14ac:dyDescent="0.3">
      <c r="A941" s="1" t="s">
        <v>941</v>
      </c>
      <c r="B941" s="1">
        <v>2139.179932</v>
      </c>
      <c r="C941" s="2">
        <f t="shared" si="99"/>
        <v>1.1459325937728834E-3</v>
      </c>
      <c r="D941" s="5">
        <f t="shared" si="101"/>
        <v>4.2271972310344078E-5</v>
      </c>
      <c r="E941" s="5">
        <f t="shared" si="100"/>
        <v>1.3131615094710482E-6</v>
      </c>
      <c r="F941" s="6">
        <f t="shared" si="102"/>
        <v>8.2218722469258943E-5</v>
      </c>
      <c r="G941" s="3">
        <f t="shared" si="103"/>
        <v>-6.6705250637396213E-2</v>
      </c>
      <c r="H941" s="3">
        <f t="shared" si="104"/>
        <v>2.2974078242235475E-4</v>
      </c>
      <c r="I941" s="4">
        <f t="shared" si="105"/>
        <v>0</v>
      </c>
    </row>
    <row r="942" spans="1:9" x14ac:dyDescent="0.3">
      <c r="A942" s="1" t="s">
        <v>942</v>
      </c>
      <c r="B942" s="1">
        <v>2132.5500489999999</v>
      </c>
      <c r="C942" s="2">
        <f t="shared" si="99"/>
        <v>-3.104076499634731E-3</v>
      </c>
      <c r="D942" s="5">
        <f t="shared" si="101"/>
        <v>4.2789688506204347E-5</v>
      </c>
      <c r="E942" s="5">
        <f t="shared" si="100"/>
        <v>9.6352909155846044E-6</v>
      </c>
      <c r="F942" s="6">
        <f t="shared" si="102"/>
        <v>3.0803505286099626E-5</v>
      </c>
      <c r="G942" s="3">
        <f t="shared" si="103"/>
        <v>-4.0829562661727777E-2</v>
      </c>
      <c r="H942" s="3">
        <f t="shared" si="104"/>
        <v>-3.0849832381003735E-3</v>
      </c>
      <c r="I942" s="4">
        <f t="shared" si="105"/>
        <v>0</v>
      </c>
    </row>
    <row r="943" spans="1:9" x14ac:dyDescent="0.3">
      <c r="A943" s="1" t="s">
        <v>943</v>
      </c>
      <c r="B943" s="1">
        <v>2132.9799800000001</v>
      </c>
      <c r="C943" s="2">
        <f t="shared" si="99"/>
        <v>2.0158385876223729E-4</v>
      </c>
      <c r="D943" s="5">
        <f t="shared" si="101"/>
        <v>3.7651168798656086E-5</v>
      </c>
      <c r="E943" s="5">
        <f t="shared" si="100"/>
        <v>4.0636052113473633E-8</v>
      </c>
      <c r="F943" s="6">
        <f t="shared" si="102"/>
        <v>3.3506457180830818E-5</v>
      </c>
      <c r="G943" s="3">
        <f t="shared" si="103"/>
        <v>-4.2583260680847231E-2</v>
      </c>
      <c r="H943" s="3">
        <f t="shared" si="104"/>
        <v>-1.6464934046237225E-4</v>
      </c>
      <c r="I943" s="4">
        <f t="shared" si="105"/>
        <v>0</v>
      </c>
    </row>
    <row r="944" spans="1:9" x14ac:dyDescent="0.3">
      <c r="A944" s="1" t="s">
        <v>944</v>
      </c>
      <c r="B944" s="1">
        <v>2126.5</v>
      </c>
      <c r="C944" s="2">
        <f t="shared" si="99"/>
        <v>-3.0426178920773266E-3</v>
      </c>
      <c r="D944" s="5">
        <f t="shared" si="101"/>
        <v>3.7421960083364406E-5</v>
      </c>
      <c r="E944" s="5">
        <f t="shared" si="100"/>
        <v>9.2575236371890747E-6</v>
      </c>
      <c r="F944" s="6">
        <f t="shared" si="102"/>
        <v>2.7120219629624154E-5</v>
      </c>
      <c r="G944" s="3">
        <f t="shared" si="103"/>
        <v>-3.8310803382666556E-2</v>
      </c>
      <c r="H944" s="3">
        <f t="shared" si="104"/>
        <v>-1.3116173913295346E-2</v>
      </c>
      <c r="I944" s="4">
        <f t="shared" si="105"/>
        <v>0</v>
      </c>
    </row>
    <row r="945" spans="1:9" x14ac:dyDescent="0.3">
      <c r="A945" s="1" t="s">
        <v>945</v>
      </c>
      <c r="B945" s="1">
        <v>2139.6000979999999</v>
      </c>
      <c r="C945" s="2">
        <f t="shared" si="99"/>
        <v>6.1415057663595871E-3</v>
      </c>
      <c r="D945" s="5">
        <f t="shared" si="101"/>
        <v>3.9391616035099549E-5</v>
      </c>
      <c r="E945" s="5">
        <f t="shared" si="100"/>
        <v>3.7718093078228061E-5</v>
      </c>
      <c r="F945" s="6">
        <f t="shared" si="102"/>
        <v>2.9535917878435314E-5</v>
      </c>
      <c r="G945" s="3">
        <f t="shared" si="103"/>
        <v>-3.9980654006954705E-2</v>
      </c>
      <c r="H945" s="3">
        <f t="shared" si="104"/>
        <v>-2.1852630666518495E-2</v>
      </c>
      <c r="I945" s="4">
        <f t="shared" si="105"/>
        <v>0</v>
      </c>
    </row>
    <row r="946" spans="1:9" x14ac:dyDescent="0.3">
      <c r="A946" s="1" t="s">
        <v>946</v>
      </c>
      <c r="B946" s="1">
        <v>2144.290039</v>
      </c>
      <c r="C946" s="2">
        <f t="shared" si="99"/>
        <v>2.1895719655424944E-3</v>
      </c>
      <c r="D946" s="5">
        <f t="shared" si="101"/>
        <v>3.9616325421648743E-5</v>
      </c>
      <c r="E946" s="5">
        <f t="shared" si="100"/>
        <v>4.7942253922896221E-6</v>
      </c>
      <c r="F946" s="6">
        <f t="shared" si="102"/>
        <v>3.8923029607175537E-5</v>
      </c>
      <c r="G946" s="3">
        <f t="shared" si="103"/>
        <v>-4.5896331789243947E-2</v>
      </c>
      <c r="H946" s="3">
        <f t="shared" si="104"/>
        <v>-2.4909172496695841E-2</v>
      </c>
      <c r="I946" s="4">
        <f t="shared" si="105"/>
        <v>0</v>
      </c>
    </row>
    <row r="947" spans="1:9" x14ac:dyDescent="0.3">
      <c r="A947" s="1" t="s">
        <v>947</v>
      </c>
      <c r="B947" s="1">
        <v>2141.3400879999999</v>
      </c>
      <c r="C947" s="2">
        <f t="shared" si="99"/>
        <v>-1.3766710511558952E-3</v>
      </c>
      <c r="D947" s="5">
        <f t="shared" si="101"/>
        <v>3.3583091222667875E-5</v>
      </c>
      <c r="E947" s="5">
        <f t="shared" si="100"/>
        <v>1.8952231830906772E-6</v>
      </c>
      <c r="F947" s="6">
        <f t="shared" si="102"/>
        <v>2.9866137413428189E-5</v>
      </c>
      <c r="G947" s="3">
        <f t="shared" si="103"/>
        <v>-4.0203530037154163E-2</v>
      </c>
      <c r="H947" s="3">
        <f t="shared" si="104"/>
        <v>-2.6492547301360816E-2</v>
      </c>
      <c r="I947" s="4">
        <f t="shared" si="105"/>
        <v>0</v>
      </c>
    </row>
    <row r="948" spans="1:9" x14ac:dyDescent="0.3">
      <c r="A948" s="1" t="s">
        <v>948</v>
      </c>
      <c r="B948" s="1">
        <v>2141.1599120000001</v>
      </c>
      <c r="C948" s="2">
        <f t="shared" si="99"/>
        <v>-8.4145242314662383E-5</v>
      </c>
      <c r="D948" s="5">
        <f t="shared" si="101"/>
        <v>3.1065918263552539E-5</v>
      </c>
      <c r="E948" s="5">
        <f t="shared" si="100"/>
        <v>7.080421804193249E-9</v>
      </c>
      <c r="F948" s="6">
        <f t="shared" si="102"/>
        <v>2.4710488171586256E-5</v>
      </c>
      <c r="G948" s="3">
        <f t="shared" si="103"/>
        <v>-3.6569188304423954E-2</v>
      </c>
      <c r="H948" s="3">
        <f t="shared" si="104"/>
        <v>-9.2509421647354872E-3</v>
      </c>
      <c r="I948" s="4">
        <f t="shared" si="105"/>
        <v>0</v>
      </c>
    </row>
    <row r="949" spans="1:9" x14ac:dyDescent="0.3">
      <c r="A949" s="1" t="s">
        <v>949</v>
      </c>
      <c r="B949" s="1">
        <v>2151.330078</v>
      </c>
      <c r="C949" s="2">
        <f t="shared" si="99"/>
        <v>4.7385946404059154E-3</v>
      </c>
      <c r="D949" s="5">
        <f t="shared" si="101"/>
        <v>3.1105010688791433E-5</v>
      </c>
      <c r="E949" s="5">
        <f t="shared" si="100"/>
        <v>2.2454279166083668E-5</v>
      </c>
      <c r="F949" s="6">
        <f t="shared" si="102"/>
        <v>2.2369443667862999E-5</v>
      </c>
      <c r="G949" s="3">
        <f t="shared" si="103"/>
        <v>-3.4793831006644196E-2</v>
      </c>
      <c r="H949" s="3">
        <f t="shared" si="104"/>
        <v>-1.6811063399788935E-3</v>
      </c>
      <c r="I949" s="4">
        <f t="shared" si="105"/>
        <v>0</v>
      </c>
    </row>
    <row r="950" spans="1:9" x14ac:dyDescent="0.3">
      <c r="A950" s="1" t="s">
        <v>950</v>
      </c>
      <c r="B950" s="1">
        <v>2143.1599120000001</v>
      </c>
      <c r="C950" s="2">
        <f t="shared" si="99"/>
        <v>-3.8049574576371451E-3</v>
      </c>
      <c r="D950" s="5">
        <f t="shared" si="101"/>
        <v>2.8196272767513728E-5</v>
      </c>
      <c r="E950" s="5">
        <f t="shared" si="100"/>
        <v>1.4477701254428526E-5</v>
      </c>
      <c r="F950" s="6">
        <f t="shared" si="102"/>
        <v>2.8682805862433256E-5</v>
      </c>
      <c r="G950" s="3">
        <f t="shared" si="103"/>
        <v>-3.9399025027773885E-2</v>
      </c>
      <c r="H950" s="3">
        <f t="shared" si="104"/>
        <v>1.1076941160321145E-2</v>
      </c>
      <c r="I950" s="4">
        <f t="shared" si="105"/>
        <v>0</v>
      </c>
    </row>
    <row r="951" spans="1:9" x14ac:dyDescent="0.3">
      <c r="A951" s="1" t="s">
        <v>951</v>
      </c>
      <c r="B951" s="1">
        <v>2139.429932</v>
      </c>
      <c r="C951" s="2">
        <f t="shared" si="99"/>
        <v>-1.741927702175836E-3</v>
      </c>
      <c r="D951" s="5">
        <f t="shared" si="101"/>
        <v>2.6072869222026872E-5</v>
      </c>
      <c r="E951" s="5">
        <f t="shared" si="100"/>
        <v>3.0343121196075881E-6</v>
      </c>
      <c r="F951" s="6">
        <f t="shared" si="102"/>
        <v>2.435507274384987E-5</v>
      </c>
      <c r="G951" s="3">
        <f t="shared" si="103"/>
        <v>-3.6305245151405388E-2</v>
      </c>
      <c r="H951" s="3">
        <f t="shared" si="104"/>
        <v>1.6016982655094762E-2</v>
      </c>
      <c r="I951" s="4">
        <f t="shared" si="105"/>
        <v>0</v>
      </c>
    </row>
    <row r="952" spans="1:9" x14ac:dyDescent="0.3">
      <c r="A952" s="1" t="s">
        <v>952</v>
      </c>
      <c r="B952" s="1">
        <v>2133.040039</v>
      </c>
      <c r="C952" s="2">
        <f t="shared" si="99"/>
        <v>-2.991196103286747E-3</v>
      </c>
      <c r="D952" s="5">
        <f t="shared" si="101"/>
        <v>2.458623958099082E-5</v>
      </c>
      <c r="E952" s="5">
        <f t="shared" si="100"/>
        <v>8.9472541283178198E-6</v>
      </c>
      <c r="F952" s="6">
        <f t="shared" si="102"/>
        <v>1.9622073233349472E-5</v>
      </c>
      <c r="G952" s="3">
        <f t="shared" si="103"/>
        <v>-3.2587204368786288E-2</v>
      </c>
      <c r="H952" s="3">
        <f t="shared" si="104"/>
        <v>1.7731194605914647E-2</v>
      </c>
      <c r="I952" s="4">
        <f t="shared" si="105"/>
        <v>0</v>
      </c>
    </row>
    <row r="953" spans="1:9" x14ac:dyDescent="0.3">
      <c r="A953" s="1" t="s">
        <v>953</v>
      </c>
      <c r="B953" s="1">
        <v>2126.4099120000001</v>
      </c>
      <c r="C953" s="2">
        <f t="shared" si="99"/>
        <v>-3.1131401617605554E-3</v>
      </c>
      <c r="D953" s="5">
        <f t="shared" si="101"/>
        <v>2.1122708329445664E-5</v>
      </c>
      <c r="E953" s="5">
        <f t="shared" si="100"/>
        <v>9.6916416667665375E-6</v>
      </c>
      <c r="F953" s="6">
        <f t="shared" si="102"/>
        <v>2.0207323654242379E-5</v>
      </c>
      <c r="G953" s="3">
        <f t="shared" si="103"/>
        <v>-3.3069608759540375E-2</v>
      </c>
      <c r="H953" s="3">
        <f t="shared" si="104"/>
        <v>1.7737969143161527E-2</v>
      </c>
      <c r="I953" s="4">
        <f t="shared" si="105"/>
        <v>0</v>
      </c>
    </row>
    <row r="954" spans="1:9" x14ac:dyDescent="0.3">
      <c r="A954" s="1" t="s">
        <v>954</v>
      </c>
      <c r="B954" s="1">
        <v>2126.1499020000001</v>
      </c>
      <c r="C954" s="2">
        <f t="shared" si="99"/>
        <v>-1.2228399443930542E-4</v>
      </c>
      <c r="D954" s="5">
        <f t="shared" si="101"/>
        <v>1.7375974693532573E-5</v>
      </c>
      <c r="E954" s="5">
        <f t="shared" si="100"/>
        <v>1.4953375296032078E-8</v>
      </c>
      <c r="F954" s="6">
        <f t="shared" si="102"/>
        <v>1.792200966389551E-5</v>
      </c>
      <c r="G954" s="3">
        <f t="shared" si="103"/>
        <v>-3.1143542555935759E-2</v>
      </c>
      <c r="H954" s="3">
        <f t="shared" si="104"/>
        <v>3.2000943244627843E-2</v>
      </c>
      <c r="I954" s="4">
        <f t="shared" si="105"/>
        <v>0</v>
      </c>
    </row>
    <row r="955" spans="1:9" x14ac:dyDescent="0.3">
      <c r="A955" s="1" t="s">
        <v>955</v>
      </c>
      <c r="B955" s="1">
        <v>2111.719971</v>
      </c>
      <c r="C955" s="2">
        <f t="shared" si="99"/>
        <v>-6.810018806473475E-3</v>
      </c>
      <c r="D955" s="5">
        <f t="shared" si="101"/>
        <v>1.8800485453815038E-5</v>
      </c>
      <c r="E955" s="5">
        <f t="shared" si="100"/>
        <v>4.6376356144522413E-5</v>
      </c>
      <c r="F955" s="6">
        <f t="shared" si="102"/>
        <v>1.2514888724426341E-5</v>
      </c>
      <c r="G955" s="3">
        <f t="shared" si="103"/>
        <v>-2.6024845166299774E-2</v>
      </c>
      <c r="H955" s="3">
        <f t="shared" si="104"/>
        <v>3.6964311129831284E-2</v>
      </c>
      <c r="I955" s="4">
        <f t="shared" si="105"/>
        <v>0</v>
      </c>
    </row>
    <row r="956" spans="1:9" x14ac:dyDescent="0.3">
      <c r="A956" s="1" t="s">
        <v>956</v>
      </c>
      <c r="B956" s="1">
        <v>2097.9399410000001</v>
      </c>
      <c r="C956" s="2">
        <f t="shared" si="99"/>
        <v>-6.5468847876808331E-3</v>
      </c>
      <c r="D956" s="5">
        <f t="shared" si="101"/>
        <v>1.9529493945620444E-5</v>
      </c>
      <c r="E956" s="5">
        <f t="shared" si="100"/>
        <v>4.2861700423166707E-5</v>
      </c>
      <c r="F956" s="6">
        <f t="shared" si="102"/>
        <v>2.6521729247213105E-5</v>
      </c>
      <c r="G956" s="3">
        <f t="shared" si="103"/>
        <v>-3.7885722748144009E-2</v>
      </c>
      <c r="H956" s="3">
        <f t="shared" si="104"/>
        <v>4.6062993473248416E-2</v>
      </c>
      <c r="I956" s="4">
        <f t="shared" si="105"/>
        <v>0</v>
      </c>
    </row>
    <row r="957" spans="1:9" x14ac:dyDescent="0.3">
      <c r="A957" s="1" t="s">
        <v>957</v>
      </c>
      <c r="B957" s="1">
        <v>2088.6599120000001</v>
      </c>
      <c r="C957" s="2">
        <f t="shared" si="99"/>
        <v>-4.4332128813332093E-3</v>
      </c>
      <c r="D957" s="5">
        <f t="shared" si="101"/>
        <v>1.8384588494332342E-5</v>
      </c>
      <c r="E957" s="5">
        <f t="shared" si="100"/>
        <v>1.9653376451218695E-5</v>
      </c>
      <c r="F957" s="6">
        <f t="shared" si="102"/>
        <v>2.6062511759333399E-5</v>
      </c>
      <c r="G957" s="3">
        <f t="shared" si="103"/>
        <v>-3.7556299371693247E-2</v>
      </c>
      <c r="H957" s="3">
        <f t="shared" si="104"/>
        <v>4.5340862082862567E-2</v>
      </c>
      <c r="I957" s="4">
        <f t="shared" si="105"/>
        <v>0</v>
      </c>
    </row>
    <row r="958" spans="1:9" x14ac:dyDescent="0.3">
      <c r="A958" s="1" t="s">
        <v>958</v>
      </c>
      <c r="B958" s="1">
        <v>2085.179932</v>
      </c>
      <c r="C958" s="2">
        <f t="shared" si="99"/>
        <v>-1.667520046979567E-3</v>
      </c>
      <c r="D958" s="5">
        <f t="shared" si="101"/>
        <v>1.8158627745520328E-5</v>
      </c>
      <c r="E958" s="5">
        <f t="shared" si="100"/>
        <v>2.7806231070787374E-6</v>
      </c>
      <c r="F958" s="6">
        <f t="shared" si="102"/>
        <v>1.8739849122260519E-5</v>
      </c>
      <c r="G958" s="3">
        <f t="shared" si="103"/>
        <v>-3.1846206226732919E-2</v>
      </c>
      <c r="H958" s="3">
        <f t="shared" si="104"/>
        <v>3.079436469773876E-2</v>
      </c>
      <c r="I958" s="4">
        <f t="shared" si="105"/>
        <v>0</v>
      </c>
    </row>
    <row r="959" spans="1:9" x14ac:dyDescent="0.3">
      <c r="A959" s="1" t="s">
        <v>959</v>
      </c>
      <c r="B959" s="1">
        <v>2131.5200199999999</v>
      </c>
      <c r="C959" s="2">
        <f t="shared" si="99"/>
        <v>2.198019977703114E-2</v>
      </c>
      <c r="D959" s="5">
        <f t="shared" si="101"/>
        <v>4.4547170815202158E-5</v>
      </c>
      <c r="E959" s="5">
        <f t="shared" si="100"/>
        <v>4.8312918223819974E-4</v>
      </c>
      <c r="F959" s="6">
        <f t="shared" si="102"/>
        <v>1.3852786446756682E-5</v>
      </c>
      <c r="G959" s="3">
        <f t="shared" si="103"/>
        <v>-2.7380616834868331E-2</v>
      </c>
      <c r="H959" s="3">
        <f t="shared" si="104"/>
        <v>2.9192577086312448E-2</v>
      </c>
      <c r="I959" s="4">
        <f t="shared" si="105"/>
        <v>0</v>
      </c>
    </row>
    <row r="960" spans="1:9" x14ac:dyDescent="0.3">
      <c r="A960" s="1" t="s">
        <v>960</v>
      </c>
      <c r="B960" s="1">
        <v>2139.5600589999999</v>
      </c>
      <c r="C960" s="2">
        <f t="shared" si="99"/>
        <v>3.7648783671193967E-3</v>
      </c>
      <c r="D960" s="5">
        <f t="shared" si="101"/>
        <v>4.4157380649134796E-5</v>
      </c>
      <c r="E960" s="5">
        <f t="shared" si="100"/>
        <v>1.4174309119203615E-5</v>
      </c>
      <c r="F960" s="6">
        <f t="shared" si="102"/>
        <v>1.6735013401364149E-4</v>
      </c>
      <c r="G960" s="3">
        <f t="shared" si="103"/>
        <v>-9.5167287357821845E-2</v>
      </c>
      <c r="H960" s="3">
        <f t="shared" si="104"/>
        <v>1.8984155764164078E-2</v>
      </c>
      <c r="I960" s="4">
        <f t="shared" si="105"/>
        <v>0</v>
      </c>
    </row>
    <row r="961" spans="1:9" x14ac:dyDescent="0.3">
      <c r="A961" s="1" t="s">
        <v>961</v>
      </c>
      <c r="B961" s="1">
        <v>2163.26001</v>
      </c>
      <c r="C961" s="2">
        <f t="shared" si="99"/>
        <v>1.1016119798123997E-2</v>
      </c>
      <c r="D961" s="5">
        <f t="shared" si="101"/>
        <v>4.2318045609394879E-5</v>
      </c>
      <c r="E961" s="5">
        <f t="shared" si="100"/>
        <v>1.2135489540661949E-4</v>
      </c>
      <c r="F961" s="6">
        <f t="shared" si="102"/>
        <v>3.5762120620754061E-5</v>
      </c>
      <c r="G961" s="3">
        <f t="shared" si="103"/>
        <v>-4.3993274648536043E-2</v>
      </c>
      <c r="H961" s="3">
        <f t="shared" si="104"/>
        <v>2.0942056006754067E-2</v>
      </c>
      <c r="I961" s="4">
        <f t="shared" si="105"/>
        <v>0</v>
      </c>
    </row>
    <row r="962" spans="1:9" x14ac:dyDescent="0.3">
      <c r="A962" s="1" t="s">
        <v>962</v>
      </c>
      <c r="B962" s="1">
        <v>2167.4799800000001</v>
      </c>
      <c r="C962" s="2">
        <f t="shared" si="99"/>
        <v>1.948845391487013E-3</v>
      </c>
      <c r="D962" s="5">
        <f t="shared" si="101"/>
        <v>4.2393572856955928E-5</v>
      </c>
      <c r="E962" s="5">
        <f t="shared" si="100"/>
        <v>3.7979983599201691E-6</v>
      </c>
      <c r="F962" s="6">
        <f t="shared" si="102"/>
        <v>6.4448363552617769E-5</v>
      </c>
      <c r="G962" s="3">
        <f t="shared" si="103"/>
        <v>-5.9058254274993394E-2</v>
      </c>
      <c r="H962" s="3">
        <f t="shared" si="104"/>
        <v>1.707259494248985E-2</v>
      </c>
      <c r="I962" s="4">
        <f t="shared" si="105"/>
        <v>0</v>
      </c>
    </row>
    <row r="963" spans="1:9" x14ac:dyDescent="0.3">
      <c r="A963" s="1" t="s">
        <v>963</v>
      </c>
      <c r="B963" s="1">
        <v>2164.4499510000001</v>
      </c>
      <c r="C963" s="2">
        <f t="shared" si="99"/>
        <v>-1.3989282109407189E-3</v>
      </c>
      <c r="D963" s="5">
        <f t="shared" si="101"/>
        <v>4.1896020569200884E-5</v>
      </c>
      <c r="E963" s="5">
        <f t="shared" si="100"/>
        <v>1.9570001393658003E-6</v>
      </c>
      <c r="F963" s="6">
        <f t="shared" si="102"/>
        <v>3.1586811997785917E-5</v>
      </c>
      <c r="G963" s="3">
        <f t="shared" si="103"/>
        <v>-4.1345434082323766E-2</v>
      </c>
      <c r="H963" s="3">
        <f t="shared" si="104"/>
        <v>1.8522506568495637E-2</v>
      </c>
      <c r="I963" s="4">
        <f t="shared" si="105"/>
        <v>0</v>
      </c>
    </row>
    <row r="964" spans="1:9" x14ac:dyDescent="0.3">
      <c r="A964" s="1" t="s">
        <v>964</v>
      </c>
      <c r="B964" s="1">
        <v>2164.1999510000001</v>
      </c>
      <c r="C964" s="2">
        <f t="shared" ref="C964:C1027" si="106">LN(B964/B963)</f>
        <v>-1.1550945719234191E-4</v>
      </c>
      <c r="D964" s="5">
        <f t="shared" si="101"/>
        <v>4.191683618612787E-5</v>
      </c>
      <c r="E964" s="5">
        <f t="shared" ref="E964:E1027" si="107">C964^2</f>
        <v>1.3342434700869469E-8</v>
      </c>
      <c r="F964" s="6">
        <f t="shared" si="102"/>
        <v>3.0713094848847061E-5</v>
      </c>
      <c r="G964" s="3">
        <f t="shared" si="103"/>
        <v>-4.0769599823019989E-2</v>
      </c>
      <c r="H964" s="3">
        <f t="shared" si="104"/>
        <v>8.4126209527162071E-3</v>
      </c>
      <c r="I964" s="4">
        <f t="shared" si="105"/>
        <v>0</v>
      </c>
    </row>
    <row r="965" spans="1:9" x14ac:dyDescent="0.3">
      <c r="A965" s="1" t="s">
        <v>965</v>
      </c>
      <c r="B965" s="1">
        <v>2180.389893</v>
      </c>
      <c r="C965" s="2">
        <f t="shared" si="106"/>
        <v>7.4529552949928806E-3</v>
      </c>
      <c r="D965" s="5">
        <f t="shared" si="101"/>
        <v>4.3242779642274131E-5</v>
      </c>
      <c r="E965" s="5">
        <f t="shared" si="107"/>
        <v>5.5546542629162415E-5</v>
      </c>
      <c r="F965" s="6">
        <f t="shared" si="102"/>
        <v>3.0183857935728308E-5</v>
      </c>
      <c r="G965" s="3">
        <f t="shared" si="103"/>
        <v>-4.0416809952061206E-2</v>
      </c>
      <c r="H965" s="3">
        <f t="shared" si="104"/>
        <v>6.4744146466209421E-3</v>
      </c>
      <c r="I965" s="4">
        <f t="shared" si="105"/>
        <v>0</v>
      </c>
    </row>
    <row r="966" spans="1:9" x14ac:dyDescent="0.3">
      <c r="A966" s="1" t="s">
        <v>966</v>
      </c>
      <c r="B966" s="1">
        <v>2176.9399410000001</v>
      </c>
      <c r="C966" s="2">
        <f t="shared" si="106"/>
        <v>-1.5835169024771387E-3</v>
      </c>
      <c r="D966" s="5">
        <f t="shared" si="101"/>
        <v>4.2260777728951856E-5</v>
      </c>
      <c r="E966" s="5">
        <f t="shared" si="107"/>
        <v>2.5075257804307921E-6</v>
      </c>
      <c r="F966" s="6">
        <f t="shared" si="102"/>
        <v>4.6687833278602852E-5</v>
      </c>
      <c r="G966" s="3">
        <f t="shared" si="103"/>
        <v>-5.026625358214637E-2</v>
      </c>
      <c r="H966" s="3">
        <f t="shared" si="104"/>
        <v>2.2058728832596575E-3</v>
      </c>
      <c r="I966" s="4">
        <f t="shared" si="105"/>
        <v>0</v>
      </c>
    </row>
    <row r="967" spans="1:9" x14ac:dyDescent="0.3">
      <c r="A967" s="1" t="s">
        <v>967</v>
      </c>
      <c r="B967" s="1">
        <v>2187.1201169999999</v>
      </c>
      <c r="C967" s="2">
        <f t="shared" si="106"/>
        <v>4.6654694620837109E-3</v>
      </c>
      <c r="D967" s="5">
        <f t="shared" si="101"/>
        <v>4.289081976355097E-5</v>
      </c>
      <c r="E967" s="5">
        <f t="shared" si="107"/>
        <v>2.1766605301635673E-5</v>
      </c>
      <c r="F967" s="6">
        <f t="shared" si="102"/>
        <v>3.1129867183365955E-5</v>
      </c>
      <c r="G967" s="3">
        <f t="shared" si="103"/>
        <v>-4.1045286556329399E-2</v>
      </c>
      <c r="H967" s="3">
        <f t="shared" si="104"/>
        <v>1.0399951354128953E-2</v>
      </c>
      <c r="I967" s="4">
        <f t="shared" si="105"/>
        <v>0</v>
      </c>
    </row>
    <row r="968" spans="1:9" x14ac:dyDescent="0.3">
      <c r="A968" s="1" t="s">
        <v>968</v>
      </c>
      <c r="B968" s="1">
        <v>2181.8999020000001</v>
      </c>
      <c r="C968" s="2">
        <f t="shared" si="106"/>
        <v>-2.3896514373653198E-3</v>
      </c>
      <c r="D968" s="5">
        <f t="shared" si="101"/>
        <v>4.3174536496087861E-5</v>
      </c>
      <c r="E968" s="5">
        <f t="shared" si="107"/>
        <v>5.7104339921021387E-6</v>
      </c>
      <c r="F968" s="6">
        <f t="shared" si="102"/>
        <v>3.6976039714214684E-5</v>
      </c>
      <c r="G968" s="3">
        <f t="shared" si="103"/>
        <v>-4.4733703559151301E-2</v>
      </c>
      <c r="H968" s="3">
        <f t="shared" si="104"/>
        <v>6.371333190857263E-3</v>
      </c>
      <c r="I968" s="4">
        <f t="shared" si="105"/>
        <v>0</v>
      </c>
    </row>
    <row r="969" spans="1:9" x14ac:dyDescent="0.3">
      <c r="A969" s="1" t="s">
        <v>969</v>
      </c>
      <c r="B969" s="1">
        <v>2198.179932</v>
      </c>
      <c r="C969" s="2">
        <f t="shared" si="106"/>
        <v>7.4337023919075753E-3</v>
      </c>
      <c r="D969" s="5">
        <f t="shared" si="101"/>
        <v>4.5130868637074972E-5</v>
      </c>
      <c r="E969" s="5">
        <f t="shared" si="107"/>
        <v>5.5259931251452404E-5</v>
      </c>
      <c r="F969" s="6">
        <f t="shared" si="102"/>
        <v>3.2684587794971856E-5</v>
      </c>
      <c r="G969" s="3">
        <f t="shared" si="103"/>
        <v>-4.205776250217251E-2</v>
      </c>
      <c r="H969" s="3">
        <f t="shared" si="104"/>
        <v>1.7285601545145406E-2</v>
      </c>
      <c r="I969" s="4">
        <f t="shared" si="105"/>
        <v>0</v>
      </c>
    </row>
    <row r="970" spans="1:9" x14ac:dyDescent="0.3">
      <c r="A970" s="1" t="s">
        <v>970</v>
      </c>
      <c r="B970" s="1">
        <v>2202.9399410000001</v>
      </c>
      <c r="C970" s="2">
        <f t="shared" si="106"/>
        <v>2.1630907556930735E-3</v>
      </c>
      <c r="D970" s="5">
        <f t="shared" si="101"/>
        <v>4.4548640032011027E-5</v>
      </c>
      <c r="E970" s="5">
        <f t="shared" si="107"/>
        <v>4.6789616173648319E-6</v>
      </c>
      <c r="F970" s="6">
        <f t="shared" si="102"/>
        <v>4.7967006169100654E-5</v>
      </c>
      <c r="G970" s="3">
        <f t="shared" si="103"/>
        <v>-5.0950208396129744E-2</v>
      </c>
      <c r="H970" s="3">
        <f t="shared" si="104"/>
        <v>1.8634917751811447E-2</v>
      </c>
      <c r="I970" s="4">
        <f t="shared" si="105"/>
        <v>0</v>
      </c>
    </row>
    <row r="971" spans="1:9" x14ac:dyDescent="0.3">
      <c r="A971" s="1" t="s">
        <v>971</v>
      </c>
      <c r="B971" s="1">
        <v>2204.719971</v>
      </c>
      <c r="C971" s="2">
        <f t="shared" si="106"/>
        <v>8.0769847597577586E-4</v>
      </c>
      <c r="D971" s="5">
        <f t="shared" si="101"/>
        <v>4.3286001017516528E-5</v>
      </c>
      <c r="E971" s="5">
        <f t="shared" si="107"/>
        <v>6.52376828093591E-7</v>
      </c>
      <c r="F971" s="6">
        <f t="shared" si="102"/>
        <v>3.3385130075910092E-5</v>
      </c>
      <c r="G971" s="3">
        <f t="shared" si="103"/>
        <v>-4.2506093626425212E-2</v>
      </c>
      <c r="H971" s="3">
        <f t="shared" si="104"/>
        <v>2.0649590700178175E-2</v>
      </c>
      <c r="I971" s="4">
        <f t="shared" si="105"/>
        <v>0</v>
      </c>
    </row>
    <row r="972" spans="1:9" x14ac:dyDescent="0.3">
      <c r="A972" s="1" t="s">
        <v>972</v>
      </c>
      <c r="B972" s="1">
        <v>2213.3500979999999</v>
      </c>
      <c r="C972" s="2">
        <f t="shared" si="106"/>
        <v>3.9067456340769443E-3</v>
      </c>
      <c r="D972" s="5">
        <f t="shared" si="101"/>
        <v>4.3059706620573031E-5</v>
      </c>
      <c r="E972" s="5">
        <f t="shared" si="107"/>
        <v>1.5262661449379265E-5</v>
      </c>
      <c r="F972" s="6">
        <f t="shared" si="102"/>
        <v>3.1348586244478105E-5</v>
      </c>
      <c r="G972" s="3">
        <f t="shared" si="103"/>
        <v>-4.1189226664009815E-2</v>
      </c>
      <c r="H972" s="3">
        <f t="shared" si="104"/>
        <v>2.4779897843863776E-2</v>
      </c>
      <c r="I972" s="4">
        <f t="shared" si="105"/>
        <v>0</v>
      </c>
    </row>
    <row r="973" spans="1:9" x14ac:dyDescent="0.3">
      <c r="A973" s="1" t="s">
        <v>973</v>
      </c>
      <c r="B973" s="1">
        <v>2201.719971</v>
      </c>
      <c r="C973" s="2">
        <f t="shared" si="106"/>
        <v>-5.2683892752049318E-3</v>
      </c>
      <c r="D973" s="5">
        <f t="shared" si="101"/>
        <v>4.4356133214616781E-5</v>
      </c>
      <c r="E973" s="5">
        <f t="shared" si="107"/>
        <v>2.7755925555094346E-5</v>
      </c>
      <c r="F973" s="6">
        <f t="shared" si="102"/>
        <v>3.5276533972638776E-5</v>
      </c>
      <c r="G973" s="3">
        <f t="shared" si="103"/>
        <v>-4.3693578218477719E-2</v>
      </c>
      <c r="H973" s="3">
        <f t="shared" si="104"/>
        <v>2.9963978979278206E-2</v>
      </c>
      <c r="I973" s="4">
        <f t="shared" si="105"/>
        <v>0</v>
      </c>
    </row>
    <row r="974" spans="1:9" x14ac:dyDescent="0.3">
      <c r="A974" s="1" t="s">
        <v>974</v>
      </c>
      <c r="B974" s="1">
        <v>2204.6599120000001</v>
      </c>
      <c r="C974" s="2">
        <f t="shared" si="106"/>
        <v>1.3344021688134898E-3</v>
      </c>
      <c r="D974" s="5">
        <f t="shared" si="101"/>
        <v>4.3242316774296569E-5</v>
      </c>
      <c r="E974" s="5">
        <f t="shared" si="107"/>
        <v>1.7806291481341455E-6</v>
      </c>
      <c r="F974" s="6">
        <f t="shared" si="102"/>
        <v>3.97080750699505E-5</v>
      </c>
      <c r="G974" s="3">
        <f t="shared" si="103"/>
        <v>-4.6356866841812415E-2</v>
      </c>
      <c r="H974" s="3">
        <f t="shared" si="104"/>
        <v>2.4470613575770819E-2</v>
      </c>
      <c r="I974" s="4">
        <f t="shared" si="105"/>
        <v>0</v>
      </c>
    </row>
    <row r="975" spans="1:9" x14ac:dyDescent="0.3">
      <c r="A975" s="1" t="s">
        <v>975</v>
      </c>
      <c r="B975" s="1">
        <v>2198.8100589999999</v>
      </c>
      <c r="C975" s="2">
        <f t="shared" si="106"/>
        <v>-2.6569303207866061E-3</v>
      </c>
      <c r="D975" s="5">
        <f t="shared" si="101"/>
        <v>4.4015415512850619E-5</v>
      </c>
      <c r="E975" s="5">
        <f t="shared" si="107"/>
        <v>7.0592787295152177E-6</v>
      </c>
      <c r="F975" s="6">
        <f t="shared" si="102"/>
        <v>3.1633044238971088E-5</v>
      </c>
      <c r="G975" s="3">
        <f t="shared" si="103"/>
        <v>-4.1375680774361059E-2</v>
      </c>
      <c r="H975" s="3">
        <f t="shared" si="104"/>
        <v>3.1868044472406432E-2</v>
      </c>
      <c r="I975" s="4">
        <f t="shared" si="105"/>
        <v>0</v>
      </c>
    </row>
    <row r="976" spans="1:9" x14ac:dyDescent="0.3">
      <c r="A976" s="1" t="s">
        <v>976</v>
      </c>
      <c r="B976" s="1">
        <v>2191.080078</v>
      </c>
      <c r="C976" s="2">
        <f t="shared" si="106"/>
        <v>-3.5217232085723734E-3</v>
      </c>
      <c r="D976" s="5">
        <f t="shared" si="101"/>
        <v>4.1764796640884568E-5</v>
      </c>
      <c r="E976" s="5">
        <f t="shared" si="107"/>
        <v>1.2402534357797293E-5</v>
      </c>
      <c r="F976" s="6">
        <f t="shared" si="102"/>
        <v>3.3667697213516706E-5</v>
      </c>
      <c r="G976" s="3">
        <f t="shared" si="103"/>
        <v>-4.2685597460531667E-2</v>
      </c>
      <c r="H976" s="3">
        <f t="shared" si="104"/>
        <v>2.9718959994795138E-2</v>
      </c>
      <c r="I976" s="4">
        <f t="shared" si="105"/>
        <v>0</v>
      </c>
    </row>
    <row r="977" spans="1:9" x14ac:dyDescent="0.3">
      <c r="A977" s="1" t="s">
        <v>977</v>
      </c>
      <c r="B977" s="1">
        <v>2191.9499510000001</v>
      </c>
      <c r="C977" s="2">
        <f t="shared" si="106"/>
        <v>3.9692769872242176E-4</v>
      </c>
      <c r="D977" s="5">
        <f t="shared" si="101"/>
        <v>3.8294930666163055E-5</v>
      </c>
      <c r="E977" s="5">
        <f t="shared" si="107"/>
        <v>1.5755159801307761E-7</v>
      </c>
      <c r="F977" s="6">
        <f t="shared" si="102"/>
        <v>3.3543363201620134E-5</v>
      </c>
      <c r="G977" s="3">
        <f t="shared" si="103"/>
        <v>-4.2606706104753166E-2</v>
      </c>
      <c r="H977" s="3">
        <f t="shared" si="104"/>
        <v>2.5887705704439972E-2</v>
      </c>
      <c r="I977" s="4">
        <f t="shared" si="105"/>
        <v>0</v>
      </c>
    </row>
    <row r="978" spans="1:9" x14ac:dyDescent="0.3">
      <c r="A978" s="1" t="s">
        <v>978</v>
      </c>
      <c r="B978" s="1">
        <v>2204.709961</v>
      </c>
      <c r="C978" s="2">
        <f t="shared" si="106"/>
        <v>5.8044270335040676E-3</v>
      </c>
      <c r="D978" s="5">
        <f t="shared" si="101"/>
        <v>3.661026730666403E-5</v>
      </c>
      <c r="E978" s="5">
        <f t="shared" si="107"/>
        <v>3.3691373187272832E-5</v>
      </c>
      <c r="F978" s="6">
        <f t="shared" si="102"/>
        <v>2.7616464527081058E-5</v>
      </c>
      <c r="G978" s="3">
        <f t="shared" si="103"/>
        <v>-3.8659719422096138E-2</v>
      </c>
      <c r="H978" s="3">
        <f t="shared" si="104"/>
        <v>2.6113534111384989E-2</v>
      </c>
      <c r="I978" s="4">
        <f t="shared" si="105"/>
        <v>0</v>
      </c>
    </row>
    <row r="979" spans="1:9" x14ac:dyDescent="0.3">
      <c r="A979" s="1" t="s">
        <v>979</v>
      </c>
      <c r="B979" s="1">
        <v>2212.2299800000001</v>
      </c>
      <c r="C979" s="2">
        <f t="shared" si="106"/>
        <v>3.4050842286357528E-3</v>
      </c>
      <c r="D979" s="5">
        <f t="shared" si="101"/>
        <v>3.5683546670490184E-5</v>
      </c>
      <c r="E979" s="5">
        <f t="shared" si="107"/>
        <v>1.1594598604103939E-5</v>
      </c>
      <c r="F979" s="6">
        <f t="shared" si="102"/>
        <v>3.5792976953234496E-5</v>
      </c>
      <c r="G979" s="3">
        <f t="shared" si="103"/>
        <v>-4.4012249731644727E-2</v>
      </c>
      <c r="H979" s="3">
        <f t="shared" si="104"/>
        <v>1.057578933216396E-2</v>
      </c>
      <c r="I979" s="4">
        <f t="shared" si="105"/>
        <v>0</v>
      </c>
    </row>
    <row r="980" spans="1:9" x14ac:dyDescent="0.3">
      <c r="A980" s="1" t="s">
        <v>980</v>
      </c>
      <c r="B980" s="1">
        <v>2241.3500979999999</v>
      </c>
      <c r="C980" s="2">
        <f t="shared" si="106"/>
        <v>1.3077359109980912E-2</v>
      </c>
      <c r="D980" s="5">
        <f t="shared" si="101"/>
        <v>2.2396697513889756E-5</v>
      </c>
      <c r="E980" s="5">
        <f t="shared" si="107"/>
        <v>1.7101732129140074E-4</v>
      </c>
      <c r="F980" s="6">
        <f t="shared" si="102"/>
        <v>2.8938641211902032E-5</v>
      </c>
      <c r="G980" s="3">
        <f t="shared" si="103"/>
        <v>-3.9574344115471102E-2</v>
      </c>
      <c r="H980" s="3">
        <f t="shared" si="104"/>
        <v>6.5540632961167021E-3</v>
      </c>
      <c r="I980" s="4">
        <f t="shared" si="105"/>
        <v>0</v>
      </c>
    </row>
    <row r="981" spans="1:9" x14ac:dyDescent="0.3">
      <c r="A981" s="1" t="s">
        <v>981</v>
      </c>
      <c r="B981" s="1">
        <v>2246.1899410000001</v>
      </c>
      <c r="C981" s="2">
        <f t="shared" si="106"/>
        <v>2.1570146826418611E-3</v>
      </c>
      <c r="D981" s="5">
        <f t="shared" si="101"/>
        <v>2.2299148027039615E-5</v>
      </c>
      <c r="E981" s="5">
        <f t="shared" si="107"/>
        <v>4.6527123411325684E-6</v>
      </c>
      <c r="F981" s="6">
        <f t="shared" si="102"/>
        <v>6.4010472171592846E-5</v>
      </c>
      <c r="G981" s="3">
        <f t="shared" si="103"/>
        <v>-5.8857278043977029E-2</v>
      </c>
      <c r="H981" s="3">
        <f t="shared" si="104"/>
        <v>1.8835771935006942E-3</v>
      </c>
      <c r="I981" s="4">
        <f t="shared" si="105"/>
        <v>0</v>
      </c>
    </row>
    <row r="982" spans="1:9" x14ac:dyDescent="0.3">
      <c r="A982" s="1" t="s">
        <v>982</v>
      </c>
      <c r="B982" s="1">
        <v>2259.530029</v>
      </c>
      <c r="C982" s="2">
        <f t="shared" si="106"/>
        <v>5.9214185824436353E-3</v>
      </c>
      <c r="D982" s="5">
        <f t="shared" si="101"/>
        <v>1.9102676435580124E-5</v>
      </c>
      <c r="E982" s="5">
        <f t="shared" si="107"/>
        <v>3.5063198028508792E-5</v>
      </c>
      <c r="F982" s="6">
        <f t="shared" si="102"/>
        <v>1.735814603498564E-5</v>
      </c>
      <c r="G982" s="3">
        <f t="shared" si="103"/>
        <v>-3.0649706990470031E-2</v>
      </c>
      <c r="H982" s="3">
        <f t="shared" si="104"/>
        <v>5.2675083398170943E-3</v>
      </c>
      <c r="I982" s="4">
        <f t="shared" si="105"/>
        <v>0</v>
      </c>
    </row>
    <row r="983" spans="1:9" x14ac:dyDescent="0.3">
      <c r="A983" s="1" t="s">
        <v>983</v>
      </c>
      <c r="B983" s="1">
        <v>2256.959961</v>
      </c>
      <c r="C983" s="2">
        <f t="shared" si="106"/>
        <v>-1.1380821315193454E-3</v>
      </c>
      <c r="D983" s="5">
        <f t="shared" si="101"/>
        <v>1.9594879886667842E-5</v>
      </c>
      <c r="E983" s="5">
        <f t="shared" si="107"/>
        <v>1.2952309380836167E-6</v>
      </c>
      <c r="F983" s="6">
        <f t="shared" si="102"/>
        <v>2.3571622481600152E-5</v>
      </c>
      <c r="G983" s="3">
        <f t="shared" si="103"/>
        <v>-3.5716541327385991E-2</v>
      </c>
      <c r="H983" s="3">
        <f t="shared" si="104"/>
        <v>-9.6426157012644027E-3</v>
      </c>
      <c r="I983" s="4">
        <f t="shared" si="105"/>
        <v>0</v>
      </c>
    </row>
    <row r="984" spans="1:9" x14ac:dyDescent="0.3">
      <c r="A984" s="1" t="s">
        <v>984</v>
      </c>
      <c r="B984" s="1">
        <v>2271.719971</v>
      </c>
      <c r="C984" s="2">
        <f t="shared" si="106"/>
        <v>6.5184833042276425E-3</v>
      </c>
      <c r="D984" s="5">
        <f t="shared" ref="D984:D1047" si="108">_xlfn.STDEV.S(C964:C984) ^ 2</f>
        <v>1.9947131487411214E-5</v>
      </c>
      <c r="E984" s="5">
        <f t="shared" si="107"/>
        <v>4.2490624587494526E-5</v>
      </c>
      <c r="F984" s="6">
        <f t="shared" ref="F984:F1047" si="109">D983*lambda+E983*(1-lambda)</f>
        <v>1.4470978181064259E-5</v>
      </c>
      <c r="G984" s="3">
        <f t="shared" ref="G984:G1047" si="110">SQRT(F984 * 10)*Factor</f>
        <v>-2.7984889892584984E-2</v>
      </c>
      <c r="H984" s="3">
        <f t="shared" si="104"/>
        <v>-1.7856676601955915E-3</v>
      </c>
      <c r="I984" s="4">
        <f t="shared" si="105"/>
        <v>0</v>
      </c>
    </row>
    <row r="985" spans="1:9" x14ac:dyDescent="0.3">
      <c r="A985" s="1" t="s">
        <v>985</v>
      </c>
      <c r="B985" s="1">
        <v>2253.280029</v>
      </c>
      <c r="C985" s="2">
        <f t="shared" si="106"/>
        <v>-8.1502957242938472E-3</v>
      </c>
      <c r="D985" s="5">
        <f t="shared" si="108"/>
        <v>2.4964837810300194E-5</v>
      </c>
      <c r="E985" s="5">
        <f t="shared" si="107"/>
        <v>6.6427320393442564E-5</v>
      </c>
      <c r="F985" s="6">
        <f t="shared" si="109"/>
        <v>2.6259309555434543E-5</v>
      </c>
      <c r="G985" s="3">
        <f t="shared" si="110"/>
        <v>-3.769782634932526E-2</v>
      </c>
      <c r="H985" s="3">
        <f t="shared" ref="H985:H1048" si="111">LN(B996/B986)</f>
        <v>-1.030921020514677E-2</v>
      </c>
      <c r="I985" s="4">
        <f t="shared" ref="I985:I1048" si="112">IF(H985&lt;G985, 1, 0)</f>
        <v>0</v>
      </c>
    </row>
    <row r="986" spans="1:9" x14ac:dyDescent="0.3">
      <c r="A986" s="1" t="s">
        <v>986</v>
      </c>
      <c r="B986" s="1">
        <v>2262.030029</v>
      </c>
      <c r="C986" s="2">
        <f t="shared" si="106"/>
        <v>3.8757076880631845E-3</v>
      </c>
      <c r="D986" s="5">
        <f t="shared" si="108"/>
        <v>2.3595205174903231E-5</v>
      </c>
      <c r="E986" s="5">
        <f t="shared" si="107"/>
        <v>1.5021110083312075E-5</v>
      </c>
      <c r="F986" s="6">
        <f t="shared" si="109"/>
        <v>3.6574332933580057E-5</v>
      </c>
      <c r="G986" s="3">
        <f t="shared" si="110"/>
        <v>-4.4490047058052123E-2</v>
      </c>
      <c r="H986" s="3">
        <f t="shared" si="111"/>
        <v>-1.0628667263096519E-4</v>
      </c>
      <c r="I986" s="4">
        <f t="shared" si="112"/>
        <v>0</v>
      </c>
    </row>
    <row r="987" spans="1:9" x14ac:dyDescent="0.3">
      <c r="A987" s="1" t="s">
        <v>987</v>
      </c>
      <c r="B987" s="1">
        <v>2258.070068</v>
      </c>
      <c r="C987" s="2">
        <f t="shared" si="106"/>
        <v>-1.7521567788889247E-3</v>
      </c>
      <c r="D987" s="5">
        <f t="shared" si="108"/>
        <v>2.3652783001288522E-5</v>
      </c>
      <c r="E987" s="5">
        <f t="shared" si="107"/>
        <v>3.070053377806412E-6</v>
      </c>
      <c r="F987" s="6">
        <f t="shared" si="109"/>
        <v>2.1194458549257708E-5</v>
      </c>
      <c r="G987" s="3">
        <f t="shared" si="110"/>
        <v>-3.3867709133028154E-2</v>
      </c>
      <c r="H987" s="3">
        <f t="shared" si="111"/>
        <v>3.6265044101326557E-3</v>
      </c>
      <c r="I987" s="4">
        <f t="shared" si="112"/>
        <v>0</v>
      </c>
    </row>
    <row r="988" spans="1:9" x14ac:dyDescent="0.3">
      <c r="A988" s="1" t="s">
        <v>988</v>
      </c>
      <c r="B988" s="1">
        <v>2262.530029</v>
      </c>
      <c r="C988" s="2">
        <f t="shared" si="106"/>
        <v>1.9731727431487977E-3</v>
      </c>
      <c r="D988" s="5">
        <f t="shared" si="108"/>
        <v>2.3210969556225815E-5</v>
      </c>
      <c r="E988" s="5">
        <f t="shared" si="107"/>
        <v>3.8934106743053514E-6</v>
      </c>
      <c r="F988" s="6">
        <f t="shared" si="109"/>
        <v>1.7889618706713528E-5</v>
      </c>
      <c r="G988" s="3">
        <f t="shared" si="110"/>
        <v>-3.1115386523800165E-2</v>
      </c>
      <c r="H988" s="3">
        <f t="shared" si="111"/>
        <v>-7.7537582792957713E-4</v>
      </c>
      <c r="I988" s="4">
        <f t="shared" si="112"/>
        <v>0</v>
      </c>
    </row>
    <row r="989" spans="1:9" x14ac:dyDescent="0.3">
      <c r="A989" s="1" t="s">
        <v>989</v>
      </c>
      <c r="B989" s="1">
        <v>2270.76001</v>
      </c>
      <c r="C989" s="2">
        <f t="shared" si="106"/>
        <v>3.6309126355809252E-3</v>
      </c>
      <c r="D989" s="5">
        <f t="shared" si="108"/>
        <v>2.2526487467525693E-5</v>
      </c>
      <c r="E989" s="5">
        <f t="shared" si="107"/>
        <v>1.318352656722122E-5</v>
      </c>
      <c r="F989" s="6">
        <f t="shared" si="109"/>
        <v>1.7802053069288086E-5</v>
      </c>
      <c r="G989" s="3">
        <f t="shared" si="110"/>
        <v>-3.1039141719289537E-2</v>
      </c>
      <c r="H989" s="3">
        <f t="shared" si="111"/>
        <v>5.1957988160249019E-3</v>
      </c>
      <c r="I989" s="4">
        <f t="shared" si="112"/>
        <v>0</v>
      </c>
    </row>
    <row r="990" spans="1:9" x14ac:dyDescent="0.3">
      <c r="A990" s="1" t="s">
        <v>990</v>
      </c>
      <c r="B990" s="1">
        <v>2265.179932</v>
      </c>
      <c r="C990" s="2">
        <f t="shared" si="106"/>
        <v>-2.4603856692401176E-3</v>
      </c>
      <c r="D990" s="5">
        <f t="shared" si="108"/>
        <v>2.1713838903918944E-5</v>
      </c>
      <c r="E990" s="5">
        <f t="shared" si="107"/>
        <v>6.0534976414021416E-6</v>
      </c>
      <c r="F990" s="6">
        <f t="shared" si="109"/>
        <v>1.9910458415440442E-5</v>
      </c>
      <c r="G990" s="3">
        <f t="shared" si="110"/>
        <v>-3.2825797632085214E-2</v>
      </c>
      <c r="H990" s="3">
        <f t="shared" si="111"/>
        <v>3.5056047522302293E-3</v>
      </c>
      <c r="I990" s="4">
        <f t="shared" si="112"/>
        <v>0</v>
      </c>
    </row>
    <row r="991" spans="1:9" x14ac:dyDescent="0.3">
      <c r="A991" s="1" t="s">
        <v>991</v>
      </c>
      <c r="B991" s="1">
        <v>2260.959961</v>
      </c>
      <c r="C991" s="2">
        <f t="shared" si="106"/>
        <v>-1.8647113534051916E-3</v>
      </c>
      <c r="D991" s="5">
        <f t="shared" si="108"/>
        <v>2.219099146144071E-5</v>
      </c>
      <c r="E991" s="5">
        <f t="shared" si="107"/>
        <v>3.4771484315182213E-6</v>
      </c>
      <c r="F991" s="6">
        <f t="shared" si="109"/>
        <v>1.7328943350414241E-5</v>
      </c>
      <c r="G991" s="3">
        <f t="shared" si="110"/>
        <v>-3.0623914187145142E-2</v>
      </c>
      <c r="H991" s="3">
        <f t="shared" si="111"/>
        <v>2.2546722724026747E-3</v>
      </c>
      <c r="I991" s="4">
        <f t="shared" si="112"/>
        <v>0</v>
      </c>
    </row>
    <row r="992" spans="1:9" x14ac:dyDescent="0.3">
      <c r="A992" s="1" t="s">
        <v>992</v>
      </c>
      <c r="B992" s="1">
        <v>2263.790039</v>
      </c>
      <c r="C992" s="2">
        <f t="shared" si="106"/>
        <v>1.2509324798275364E-3</v>
      </c>
      <c r="D992" s="5">
        <f t="shared" si="108"/>
        <v>2.2181276887569845E-5</v>
      </c>
      <c r="E992" s="5">
        <f t="shared" si="107"/>
        <v>1.5648320690874697E-6</v>
      </c>
      <c r="F992" s="6">
        <f t="shared" si="109"/>
        <v>1.6951115413062412E-5</v>
      </c>
      <c r="G992" s="3">
        <f t="shared" si="110"/>
        <v>-3.0288223306115507E-2</v>
      </c>
      <c r="H992" s="3">
        <f t="shared" si="111"/>
        <v>2.834465640267922E-3</v>
      </c>
      <c r="I992" s="4">
        <f t="shared" si="112"/>
        <v>0</v>
      </c>
    </row>
    <row r="993" spans="1:9" x14ac:dyDescent="0.3">
      <c r="A993" s="1" t="s">
        <v>993</v>
      </c>
      <c r="B993" s="1">
        <v>2268.8798830000001</v>
      </c>
      <c r="C993" s="2">
        <f t="shared" si="106"/>
        <v>2.2458490147972553E-3</v>
      </c>
      <c r="D993" s="5">
        <f t="shared" si="108"/>
        <v>2.1872881772594313E-5</v>
      </c>
      <c r="E993" s="5">
        <f t="shared" si="107"/>
        <v>5.043837797265802E-6</v>
      </c>
      <c r="F993" s="6">
        <f t="shared" si="109"/>
        <v>1.640867233839478E-5</v>
      </c>
      <c r="G993" s="3">
        <f t="shared" si="110"/>
        <v>-2.9799664838577312E-2</v>
      </c>
      <c r="H993" s="3">
        <f t="shared" si="111"/>
        <v>9.0789939624068249E-3</v>
      </c>
      <c r="I993" s="4">
        <f t="shared" si="112"/>
        <v>0</v>
      </c>
    </row>
    <row r="994" spans="1:9" x14ac:dyDescent="0.3">
      <c r="A994" s="1" t="s">
        <v>994</v>
      </c>
      <c r="B994" s="1">
        <v>2249.919922</v>
      </c>
      <c r="C994" s="2">
        <f t="shared" si="106"/>
        <v>-8.3916407368539048E-3</v>
      </c>
      <c r="D994" s="5">
        <f t="shared" si="108"/>
        <v>2.4351370783524114E-5</v>
      </c>
      <c r="E994" s="5">
        <f t="shared" si="107"/>
        <v>7.0419634256425949E-5</v>
      </c>
      <c r="F994" s="6">
        <f t="shared" si="109"/>
        <v>1.716074945950233E-5</v>
      </c>
      <c r="G994" s="3">
        <f t="shared" si="110"/>
        <v>-3.0474934689445919E-2</v>
      </c>
      <c r="H994" s="3">
        <f t="shared" si="111"/>
        <v>1.1220473405177563E-2</v>
      </c>
      <c r="I994" s="4">
        <f t="shared" si="112"/>
        <v>0</v>
      </c>
    </row>
    <row r="995" spans="1:9" x14ac:dyDescent="0.3">
      <c r="A995" s="1" t="s">
        <v>995</v>
      </c>
      <c r="B995" s="1">
        <v>2249.26001</v>
      </c>
      <c r="C995" s="2">
        <f t="shared" si="106"/>
        <v>-2.9334768322500485E-4</v>
      </c>
      <c r="D995" s="5">
        <f t="shared" si="108"/>
        <v>2.4428191417906015E-5</v>
      </c>
      <c r="E995" s="5">
        <f t="shared" si="107"/>
        <v>8.6052863253477788E-8</v>
      </c>
      <c r="F995" s="6">
        <f t="shared" si="109"/>
        <v>3.7250484555936632E-5</v>
      </c>
      <c r="G995" s="3">
        <f t="shared" si="110"/>
        <v>-4.4899408673427885E-2</v>
      </c>
      <c r="H995" s="3">
        <f t="shared" si="111"/>
        <v>1.2896393806399018E-2</v>
      </c>
      <c r="I995" s="4">
        <f t="shared" si="112"/>
        <v>0</v>
      </c>
    </row>
    <row r="996" spans="1:9" x14ac:dyDescent="0.3">
      <c r="A996" s="1" t="s">
        <v>996</v>
      </c>
      <c r="B996" s="1">
        <v>2238.830078</v>
      </c>
      <c r="C996" s="2">
        <f t="shared" si="106"/>
        <v>-4.6478348568878983E-3</v>
      </c>
      <c r="D996" s="5">
        <f t="shared" si="108"/>
        <v>2.533578409885078E-5</v>
      </c>
      <c r="E996" s="5">
        <f t="shared" si="107"/>
        <v>2.1602368856902149E-5</v>
      </c>
      <c r="F996" s="6">
        <f t="shared" si="109"/>
        <v>1.7612392622603303E-5</v>
      </c>
      <c r="G996" s="3">
        <f t="shared" si="110"/>
        <v>-3.0873355754081764E-2</v>
      </c>
      <c r="H996" s="3">
        <f t="shared" si="111"/>
        <v>6.2078275222541123E-3</v>
      </c>
      <c r="I996" s="4">
        <f t="shared" si="112"/>
        <v>0</v>
      </c>
    </row>
    <row r="997" spans="1:9" x14ac:dyDescent="0.3">
      <c r="A997" s="1" t="s">
        <v>997</v>
      </c>
      <c r="B997" s="1">
        <v>2257.830078</v>
      </c>
      <c r="C997" s="2">
        <f t="shared" si="106"/>
        <v>8.4507667536269683E-3</v>
      </c>
      <c r="D997" s="5">
        <f t="shared" si="108"/>
        <v>2.6916814178863212E-5</v>
      </c>
      <c r="E997" s="5">
        <f t="shared" si="107"/>
        <v>7.1415458724206888E-5</v>
      </c>
      <c r="F997" s="6">
        <f t="shared" si="109"/>
        <v>2.4290427831105164E-5</v>
      </c>
      <c r="G997" s="3">
        <f t="shared" si="110"/>
        <v>-3.6257031194940018E-2</v>
      </c>
      <c r="H997" s="3">
        <f t="shared" si="111"/>
        <v>-3.1139742931346015E-3</v>
      </c>
      <c r="I997" s="4">
        <f t="shared" si="112"/>
        <v>0</v>
      </c>
    </row>
    <row r="998" spans="1:9" x14ac:dyDescent="0.3">
      <c r="A998" s="1" t="s">
        <v>998</v>
      </c>
      <c r="B998" s="1">
        <v>2270.75</v>
      </c>
      <c r="C998" s="2">
        <f t="shared" si="106"/>
        <v>5.70596382591232E-3</v>
      </c>
      <c r="D998" s="5">
        <f t="shared" si="108"/>
        <v>2.7711052099606194E-5</v>
      </c>
      <c r="E998" s="5">
        <f t="shared" si="107"/>
        <v>3.2558023182619963E-5</v>
      </c>
      <c r="F998" s="6">
        <f t="shared" si="109"/>
        <v>3.9376434651559445E-5</v>
      </c>
      <c r="G998" s="3">
        <f t="shared" si="110"/>
        <v>-4.6162875495959918E-2</v>
      </c>
      <c r="H998" s="3">
        <f t="shared" si="111"/>
        <v>1.0175777289715496E-3</v>
      </c>
      <c r="I998" s="4">
        <f t="shared" si="112"/>
        <v>0</v>
      </c>
    </row>
    <row r="999" spans="1:9" x14ac:dyDescent="0.3">
      <c r="A999" s="1" t="s">
        <v>999</v>
      </c>
      <c r="B999" s="1">
        <v>2269</v>
      </c>
      <c r="C999" s="2">
        <f t="shared" si="106"/>
        <v>-7.7096760248118474E-4</v>
      </c>
      <c r="D999" s="5">
        <f t="shared" si="108"/>
        <v>2.7059136658847764E-5</v>
      </c>
      <c r="E999" s="5">
        <f t="shared" si="107"/>
        <v>5.9439104407558614E-7</v>
      </c>
      <c r="F999" s="6">
        <f t="shared" si="109"/>
        <v>2.9068204002850051E-5</v>
      </c>
      <c r="G999" s="3">
        <f t="shared" si="110"/>
        <v>-3.9662835421055774E-2</v>
      </c>
      <c r="H999" s="3">
        <f t="shared" si="111"/>
        <v>-5.186961146550274E-3</v>
      </c>
      <c r="I999" s="4">
        <f t="shared" si="112"/>
        <v>0</v>
      </c>
    </row>
    <row r="1000" spans="1:9" x14ac:dyDescent="0.3">
      <c r="A1000" s="1" t="s">
        <v>1000</v>
      </c>
      <c r="B1000" s="1">
        <v>2276.9799800000001</v>
      </c>
      <c r="C1000" s="2">
        <f t="shared" si="106"/>
        <v>3.5107889747143313E-3</v>
      </c>
      <c r="D1000" s="5">
        <f t="shared" si="108"/>
        <v>2.7081194004663311E-5</v>
      </c>
      <c r="E1000" s="5">
        <f t="shared" si="107"/>
        <v>1.2325639224975706E-5</v>
      </c>
      <c r="F1000" s="6">
        <f t="shared" si="109"/>
        <v>1.9649007886711555E-5</v>
      </c>
      <c r="G1000" s="3">
        <f t="shared" si="110"/>
        <v>-3.2609562456101283E-2</v>
      </c>
      <c r="H1000" s="3">
        <f t="shared" si="111"/>
        <v>4.9110847178724512E-3</v>
      </c>
      <c r="I1000" s="4">
        <f t="shared" si="112"/>
        <v>0</v>
      </c>
    </row>
    <row r="1001" spans="1:9" x14ac:dyDescent="0.3">
      <c r="A1001" s="1" t="s">
        <v>1001</v>
      </c>
      <c r="B1001" s="1">
        <v>2268.8999020000001</v>
      </c>
      <c r="C1001" s="2">
        <f t="shared" si="106"/>
        <v>-3.5549054171999466E-3</v>
      </c>
      <c r="D1001" s="5">
        <f t="shared" si="108"/>
        <v>2.0788420378152835E-5</v>
      </c>
      <c r="E1001" s="5">
        <f t="shared" si="107"/>
        <v>1.2637352525237527E-5</v>
      </c>
      <c r="F1001" s="6">
        <f t="shared" si="109"/>
        <v>2.2949638666350783E-5</v>
      </c>
      <c r="G1001" s="3">
        <f t="shared" si="110"/>
        <v>-3.5242165326939426E-2</v>
      </c>
      <c r="H1001" s="3">
        <f t="shared" si="111"/>
        <v>1.2905137589877519E-2</v>
      </c>
      <c r="I1001" s="4">
        <f t="shared" si="112"/>
        <v>0</v>
      </c>
    </row>
    <row r="1002" spans="1:9" x14ac:dyDescent="0.3">
      <c r="A1002" s="1" t="s">
        <v>1002</v>
      </c>
      <c r="B1002" s="1">
        <v>2268.8999020000001</v>
      </c>
      <c r="C1002" s="2">
        <f t="shared" si="106"/>
        <v>0</v>
      </c>
      <c r="D1002" s="5">
        <f t="shared" si="108"/>
        <v>2.0670190512778849E-5</v>
      </c>
      <c r="E1002" s="5">
        <f t="shared" si="107"/>
        <v>0</v>
      </c>
      <c r="F1002" s="6">
        <f t="shared" si="109"/>
        <v>1.8506121379336549E-5</v>
      </c>
      <c r="G1002" s="3">
        <f t="shared" si="110"/>
        <v>-3.1646986465261921E-2</v>
      </c>
      <c r="H1002" s="3">
        <f t="shared" si="111"/>
        <v>9.3438405100074659E-3</v>
      </c>
      <c r="I1002" s="4">
        <f t="shared" si="112"/>
        <v>0</v>
      </c>
    </row>
    <row r="1003" spans="1:9" x14ac:dyDescent="0.3">
      <c r="A1003" s="1" t="s">
        <v>1003</v>
      </c>
      <c r="B1003" s="1">
        <v>2275.320068</v>
      </c>
      <c r="C1003" s="2">
        <f t="shared" si="106"/>
        <v>2.825642382662228E-3</v>
      </c>
      <c r="D1003" s="5">
        <f t="shared" si="108"/>
        <v>1.9441722239765443E-5</v>
      </c>
      <c r="E1003" s="5">
        <f t="shared" si="107"/>
        <v>7.9842548746970737E-6</v>
      </c>
      <c r="F1003" s="6">
        <f t="shared" si="109"/>
        <v>1.488253716920077E-5</v>
      </c>
      <c r="G1003" s="3">
        <f t="shared" si="110"/>
        <v>-2.838004933504466E-2</v>
      </c>
      <c r="H1003" s="3">
        <f t="shared" si="111"/>
        <v>1.0624113101465837E-2</v>
      </c>
      <c r="I1003" s="4">
        <f t="shared" si="112"/>
        <v>0</v>
      </c>
    </row>
    <row r="1004" spans="1:9" x14ac:dyDescent="0.3">
      <c r="A1004" s="1" t="s">
        <v>1004</v>
      </c>
      <c r="B1004" s="1">
        <v>2270.4399410000001</v>
      </c>
      <c r="C1004" s="2">
        <f t="shared" si="106"/>
        <v>-2.1471124147148762E-3</v>
      </c>
      <c r="D1004" s="5">
        <f t="shared" si="108"/>
        <v>1.9638501977541437E-5</v>
      </c>
      <c r="E1004" s="5">
        <f t="shared" si="107"/>
        <v>4.6100917214227466E-6</v>
      </c>
      <c r="F1004" s="6">
        <f t="shared" si="109"/>
        <v>1.62336313775463E-5</v>
      </c>
      <c r="G1004" s="3">
        <f t="shared" si="110"/>
        <v>-2.9640293393948008E-2</v>
      </c>
      <c r="H1004" s="3">
        <f t="shared" si="111"/>
        <v>2.7483078721544595E-3</v>
      </c>
      <c r="I1004" s="4">
        <f t="shared" si="112"/>
        <v>0</v>
      </c>
    </row>
    <row r="1005" spans="1:9" x14ac:dyDescent="0.3">
      <c r="A1005" s="1" t="s">
        <v>1005</v>
      </c>
      <c r="B1005" s="1">
        <v>2274.639893</v>
      </c>
      <c r="C1005" s="2">
        <f t="shared" si="106"/>
        <v>1.8481317595456588E-3</v>
      </c>
      <c r="D1005" s="5">
        <f t="shared" si="108"/>
        <v>1.7765251275030873E-5</v>
      </c>
      <c r="E1005" s="5">
        <f t="shared" si="107"/>
        <v>3.415591000641333E-6</v>
      </c>
      <c r="F1005" s="6">
        <f t="shared" si="109"/>
        <v>1.5430547105828204E-5</v>
      </c>
      <c r="G1005" s="3">
        <f t="shared" si="110"/>
        <v>-2.8897835896508465E-2</v>
      </c>
      <c r="H1005" s="3">
        <f t="shared" si="111"/>
        <v>4.8299207882187842E-3</v>
      </c>
      <c r="I1005" s="4">
        <f t="shared" si="112"/>
        <v>0</v>
      </c>
    </row>
    <row r="1006" spans="1:9" x14ac:dyDescent="0.3">
      <c r="A1006" s="1" t="s">
        <v>1006</v>
      </c>
      <c r="B1006" s="1">
        <v>2267.889893</v>
      </c>
      <c r="C1006" s="2">
        <f t="shared" si="106"/>
        <v>-2.9719144556663584E-3</v>
      </c>
      <c r="D1006" s="5">
        <f t="shared" si="108"/>
        <v>1.4789977608557566E-5</v>
      </c>
      <c r="E1006" s="5">
        <f t="shared" si="107"/>
        <v>8.8322755317986669E-6</v>
      </c>
      <c r="F1006" s="6">
        <f t="shared" si="109"/>
        <v>1.3747346398201802E-5</v>
      </c>
      <c r="G1006" s="3">
        <f t="shared" si="110"/>
        <v>-2.7276214439361499E-2</v>
      </c>
      <c r="H1006" s="3">
        <f t="shared" si="111"/>
        <v>3.3660394645294582E-3</v>
      </c>
      <c r="I1006" s="4">
        <f t="shared" si="112"/>
        <v>0</v>
      </c>
    </row>
    <row r="1007" spans="1:9" x14ac:dyDescent="0.3">
      <c r="A1007" s="1" t="s">
        <v>1007</v>
      </c>
      <c r="B1007" s="1">
        <v>2271.889893</v>
      </c>
      <c r="C1007" s="2">
        <f t="shared" si="106"/>
        <v>1.7622004694819377E-3</v>
      </c>
      <c r="D1007" s="5">
        <f t="shared" si="108"/>
        <v>1.4248598729178259E-5</v>
      </c>
      <c r="E1007" s="5">
        <f t="shared" si="107"/>
        <v>3.1053504946423616E-6</v>
      </c>
      <c r="F1007" s="6">
        <f t="shared" si="109"/>
        <v>1.3121821027065075E-5</v>
      </c>
      <c r="G1007" s="3">
        <f t="shared" si="110"/>
        <v>-2.6648435252687015E-2</v>
      </c>
      <c r="H1007" s="3">
        <f t="shared" si="111"/>
        <v>7.5520243680094502E-3</v>
      </c>
      <c r="I1007" s="4">
        <f t="shared" si="112"/>
        <v>0</v>
      </c>
    </row>
    <row r="1008" spans="1:9" x14ac:dyDescent="0.3">
      <c r="A1008" s="1" t="s">
        <v>1008</v>
      </c>
      <c r="B1008" s="1">
        <v>2263.6899410000001</v>
      </c>
      <c r="C1008" s="2">
        <f t="shared" si="106"/>
        <v>-3.6158379894762971E-3</v>
      </c>
      <c r="D1008" s="5">
        <f t="shared" si="108"/>
        <v>1.4779139857370687E-5</v>
      </c>
      <c r="E1008" s="5">
        <f t="shared" si="107"/>
        <v>1.3074284366139991E-5</v>
      </c>
      <c r="F1008" s="6">
        <f t="shared" si="109"/>
        <v>1.1128489223508209E-5</v>
      </c>
      <c r="G1008" s="3">
        <f t="shared" si="110"/>
        <v>-2.4541028677452031E-2</v>
      </c>
      <c r="H1008" s="3">
        <f t="shared" si="111"/>
        <v>1.1429936706635894E-2</v>
      </c>
      <c r="I1008" s="4">
        <f t="shared" si="112"/>
        <v>0</v>
      </c>
    </row>
    <row r="1009" spans="1:9" x14ac:dyDescent="0.3">
      <c r="A1009" s="1" t="s">
        <v>1009</v>
      </c>
      <c r="B1009" s="1">
        <v>2271.3100589999999</v>
      </c>
      <c r="C1009" s="2">
        <f t="shared" si="106"/>
        <v>3.360584419625029E-3</v>
      </c>
      <c r="D1009" s="5">
        <f t="shared" si="108"/>
        <v>1.512814023547708E-5</v>
      </c>
      <c r="E1009" s="5">
        <f t="shared" si="107"/>
        <v>1.1293527641426492E-5</v>
      </c>
      <c r="F1009" s="6">
        <f t="shared" si="109"/>
        <v>1.4301780319826093E-5</v>
      </c>
      <c r="G1009" s="3">
        <f t="shared" si="110"/>
        <v>-2.7820806111079777E-2</v>
      </c>
      <c r="H1009" s="3">
        <f t="shared" si="111"/>
        <v>1.200608921652903E-2</v>
      </c>
      <c r="I1009" s="4">
        <f t="shared" si="112"/>
        <v>0</v>
      </c>
    </row>
    <row r="1010" spans="1:9" x14ac:dyDescent="0.3">
      <c r="A1010" s="1" t="s">
        <v>1010</v>
      </c>
      <c r="B1010" s="1">
        <v>2265.1999510000001</v>
      </c>
      <c r="C1010" s="2">
        <f t="shared" si="106"/>
        <v>-2.6937499008075371E-3</v>
      </c>
      <c r="D1010" s="5">
        <f t="shared" si="108"/>
        <v>1.4853185306422598E-5</v>
      </c>
      <c r="E1010" s="5">
        <f t="shared" si="107"/>
        <v>7.2562885281006158E-6</v>
      </c>
      <c r="F1010" s="6">
        <f t="shared" si="109"/>
        <v>1.4054448709142916E-5</v>
      </c>
      <c r="G1010" s="3">
        <f t="shared" si="110"/>
        <v>-2.7579193733782249E-2</v>
      </c>
      <c r="H1010" s="3">
        <f t="shared" si="111"/>
        <v>5.6897520014364666E-3</v>
      </c>
      <c r="I1010" s="4">
        <f t="shared" si="112"/>
        <v>0</v>
      </c>
    </row>
    <row r="1011" spans="1:9" x14ac:dyDescent="0.3">
      <c r="A1011" s="1" t="s">
        <v>1011</v>
      </c>
      <c r="B1011" s="1">
        <v>2280.070068</v>
      </c>
      <c r="C1011" s="2">
        <f t="shared" si="106"/>
        <v>6.5431404472227183E-3</v>
      </c>
      <c r="D1011" s="5">
        <f t="shared" si="108"/>
        <v>1.6603243985083886E-5</v>
      </c>
      <c r="E1011" s="5">
        <f t="shared" si="107"/>
        <v>4.2812686912081912E-5</v>
      </c>
      <c r="F1011" s="6">
        <f t="shared" si="109"/>
        <v>1.2726054208492443E-5</v>
      </c>
      <c r="G1011" s="3">
        <f t="shared" si="110"/>
        <v>-2.6243487173056076E-2</v>
      </c>
      <c r="H1011" s="3">
        <f t="shared" si="111"/>
        <v>-1.6112186129728268E-3</v>
      </c>
      <c r="I1011" s="4">
        <f t="shared" si="112"/>
        <v>0</v>
      </c>
    </row>
    <row r="1012" spans="1:9" x14ac:dyDescent="0.3">
      <c r="A1012" s="1" t="s">
        <v>1012</v>
      </c>
      <c r="B1012" s="1">
        <v>2298.3701169999999</v>
      </c>
      <c r="C1012" s="2">
        <f t="shared" si="106"/>
        <v>7.9940528720048743E-3</v>
      </c>
      <c r="D1012" s="5">
        <f t="shared" si="108"/>
        <v>1.9085620993868054E-5</v>
      </c>
      <c r="E1012" s="5">
        <f t="shared" si="107"/>
        <v>6.3904881320409382E-5</v>
      </c>
      <c r="F1012" s="6">
        <f t="shared" si="109"/>
        <v>2.3941888004643335E-5</v>
      </c>
      <c r="G1012" s="3">
        <f t="shared" si="110"/>
        <v>-3.5995967879924547E-2</v>
      </c>
      <c r="H1012" s="3">
        <f t="shared" si="111"/>
        <v>4.8604996844770626E-3</v>
      </c>
      <c r="I1012" s="4">
        <f t="shared" si="112"/>
        <v>0</v>
      </c>
    </row>
    <row r="1013" spans="1:9" x14ac:dyDescent="0.3">
      <c r="A1013" s="1" t="s">
        <v>1013</v>
      </c>
      <c r="B1013" s="1">
        <v>2296.679932</v>
      </c>
      <c r="C1013" s="2">
        <f t="shared" si="106"/>
        <v>-7.3565469720765909E-4</v>
      </c>
      <c r="D1013" s="5">
        <f t="shared" si="108"/>
        <v>1.9180286905882626E-5</v>
      </c>
      <c r="E1013" s="5">
        <f t="shared" si="107"/>
        <v>5.4118783352369254E-7</v>
      </c>
      <c r="F1013" s="6">
        <f t="shared" si="109"/>
        <v>3.1635013885299626E-5</v>
      </c>
      <c r="G1013" s="3">
        <f t="shared" si="110"/>
        <v>-4.1376968892389857E-2</v>
      </c>
      <c r="H1013" s="3">
        <f t="shared" si="111"/>
        <v>9.2870465594042349E-3</v>
      </c>
      <c r="I1013" s="4">
        <f t="shared" si="112"/>
        <v>0</v>
      </c>
    </row>
    <row r="1014" spans="1:9" x14ac:dyDescent="0.3">
      <c r="A1014" s="1" t="s">
        <v>1014</v>
      </c>
      <c r="B1014" s="1">
        <v>2294.6899410000001</v>
      </c>
      <c r="C1014" s="2">
        <f t="shared" si="106"/>
        <v>-8.668398232565737E-4</v>
      </c>
      <c r="D1014" s="5">
        <f t="shared" si="108"/>
        <v>1.9156396488928055E-5</v>
      </c>
      <c r="E1014" s="5">
        <f t="shared" si="107"/>
        <v>7.5141127918348794E-7</v>
      </c>
      <c r="F1014" s="6">
        <f t="shared" si="109"/>
        <v>1.3961339165622124E-5</v>
      </c>
      <c r="G1014" s="3">
        <f t="shared" si="110"/>
        <v>-2.7487687003546007E-2</v>
      </c>
      <c r="H1014" s="3">
        <f t="shared" si="111"/>
        <v>2.0546853464763433E-2</v>
      </c>
      <c r="I1014" s="4">
        <f t="shared" si="112"/>
        <v>0</v>
      </c>
    </row>
    <row r="1015" spans="1:9" x14ac:dyDescent="0.3">
      <c r="A1015" s="1" t="s">
        <v>1015</v>
      </c>
      <c r="B1015" s="1">
        <v>2280.8999020000001</v>
      </c>
      <c r="C1015" s="2">
        <f t="shared" si="106"/>
        <v>-6.0276734697655744E-3</v>
      </c>
      <c r="D1015" s="5">
        <f t="shared" si="108"/>
        <v>1.7311418545394565E-5</v>
      </c>
      <c r="E1015" s="5">
        <f t="shared" si="107"/>
        <v>3.6332847458115758E-5</v>
      </c>
      <c r="F1015" s="6">
        <f t="shared" si="109"/>
        <v>1.4003000630199577E-5</v>
      </c>
      <c r="G1015" s="3">
        <f t="shared" si="110"/>
        <v>-2.7528668897828588E-2</v>
      </c>
      <c r="H1015" s="3">
        <f t="shared" si="111"/>
        <v>2.5436482146564209E-2</v>
      </c>
      <c r="I1015" s="4">
        <f t="shared" si="112"/>
        <v>0</v>
      </c>
    </row>
    <row r="1016" spans="1:9" x14ac:dyDescent="0.3">
      <c r="A1016" s="1" t="s">
        <v>1016</v>
      </c>
      <c r="B1016" s="1">
        <v>2278.8701169999999</v>
      </c>
      <c r="C1016" s="2">
        <f t="shared" si="106"/>
        <v>-8.9030153960211638E-4</v>
      </c>
      <c r="D1016" s="5">
        <f t="shared" si="108"/>
        <v>1.7384773581270928E-5</v>
      </c>
      <c r="E1016" s="5">
        <f t="shared" si="107"/>
        <v>7.9263683141789877E-7</v>
      </c>
      <c r="F1016" s="6">
        <f t="shared" si="109"/>
        <v>2.2637418640956499E-5</v>
      </c>
      <c r="G1016" s="3">
        <f t="shared" si="110"/>
        <v>-3.5001617087848692E-2</v>
      </c>
      <c r="H1016" s="3">
        <f t="shared" si="111"/>
        <v>3.0118051719980103E-2</v>
      </c>
      <c r="I1016" s="4">
        <f t="shared" si="112"/>
        <v>0</v>
      </c>
    </row>
    <row r="1017" spans="1:9" x14ac:dyDescent="0.3">
      <c r="A1017" s="1" t="s">
        <v>1017</v>
      </c>
      <c r="B1017" s="1">
        <v>2279.5500489999999</v>
      </c>
      <c r="C1017" s="2">
        <f t="shared" si="106"/>
        <v>2.9831914579263465E-4</v>
      </c>
      <c r="D1017" s="5">
        <f t="shared" si="108"/>
        <v>1.5942817260668541E-5</v>
      </c>
      <c r="E1017" s="5">
        <f t="shared" si="107"/>
        <v>8.8994312746447205E-8</v>
      </c>
      <c r="F1017" s="6">
        <f t="shared" si="109"/>
        <v>1.2738975291312081E-5</v>
      </c>
      <c r="G1017" s="3">
        <f t="shared" si="110"/>
        <v>-2.6256806629213439E-2</v>
      </c>
      <c r="H1017" s="3">
        <f t="shared" si="111"/>
        <v>2.8683413330905717E-2</v>
      </c>
      <c r="I1017" s="4">
        <f t="shared" si="112"/>
        <v>0</v>
      </c>
    </row>
    <row r="1018" spans="1:9" x14ac:dyDescent="0.3">
      <c r="A1018" s="1" t="s">
        <v>1018</v>
      </c>
      <c r="B1018" s="1">
        <v>2280.8500979999999</v>
      </c>
      <c r="C1018" s="2">
        <f t="shared" si="106"/>
        <v>5.7014691400356185E-4</v>
      </c>
      <c r="D1018" s="5">
        <f t="shared" si="108"/>
        <v>1.2916836755484596E-5</v>
      </c>
      <c r="E1018" s="5">
        <f t="shared" si="107"/>
        <v>3.2506750354778498E-7</v>
      </c>
      <c r="F1018" s="6">
        <f t="shared" si="109"/>
        <v>1.1503746835250354E-5</v>
      </c>
      <c r="G1018" s="3">
        <f t="shared" si="110"/>
        <v>-2.495136538026534E-2</v>
      </c>
      <c r="H1018" s="3">
        <f t="shared" si="111"/>
        <v>2.3122065726892752E-2</v>
      </c>
      <c r="I1018" s="4">
        <f t="shared" si="112"/>
        <v>0</v>
      </c>
    </row>
    <row r="1019" spans="1:9" x14ac:dyDescent="0.3">
      <c r="A1019" s="1" t="s">
        <v>1019</v>
      </c>
      <c r="B1019" s="1">
        <v>2297.419922</v>
      </c>
      <c r="C1019" s="2">
        <f t="shared" si="106"/>
        <v>7.23849675825126E-3</v>
      </c>
      <c r="D1019" s="5">
        <f t="shared" si="108"/>
        <v>1.3829106581536146E-5</v>
      </c>
      <c r="E1019" s="5">
        <f t="shared" si="107"/>
        <v>5.2395835319214002E-5</v>
      </c>
      <c r="F1019" s="6">
        <f t="shared" si="109"/>
        <v>9.391141364942288E-6</v>
      </c>
      <c r="G1019" s="3">
        <f t="shared" si="110"/>
        <v>-2.2544149053396363E-2</v>
      </c>
      <c r="H1019" s="3">
        <f t="shared" si="111"/>
        <v>3.1269513263664374E-2</v>
      </c>
      <c r="I1019" s="4">
        <f t="shared" si="112"/>
        <v>0</v>
      </c>
    </row>
    <row r="1020" spans="1:9" x14ac:dyDescent="0.3">
      <c r="A1020" s="1" t="s">
        <v>1020</v>
      </c>
      <c r="B1020" s="1">
        <v>2292.5600589999999</v>
      </c>
      <c r="C1020" s="2">
        <f t="shared" si="106"/>
        <v>-2.1175973909143666E-3</v>
      </c>
      <c r="D1020" s="5">
        <f t="shared" si="108"/>
        <v>1.4094156440537371E-5</v>
      </c>
      <c r="E1020" s="5">
        <f t="shared" si="107"/>
        <v>4.4842187100073324E-6</v>
      </c>
      <c r="F1020" s="6">
        <f t="shared" si="109"/>
        <v>2.4627790628085946E-5</v>
      </c>
      <c r="G1020" s="3">
        <f t="shared" si="110"/>
        <v>-3.6507944744851167E-2</v>
      </c>
      <c r="H1020" s="3">
        <f t="shared" si="111"/>
        <v>2.9959923653365614E-2</v>
      </c>
      <c r="I1020" s="4">
        <f t="shared" si="112"/>
        <v>0</v>
      </c>
    </row>
    <row r="1021" spans="1:9" x14ac:dyDescent="0.3">
      <c r="A1021" s="1" t="s">
        <v>1021</v>
      </c>
      <c r="B1021" s="1">
        <v>2293.080078</v>
      </c>
      <c r="C1021" s="2">
        <f t="shared" si="106"/>
        <v>2.2680323213039314E-4</v>
      </c>
      <c r="D1021" s="5">
        <f t="shared" si="108"/>
        <v>1.36163084603943E-5</v>
      </c>
      <c r="E1021" s="5">
        <f t="shared" si="107"/>
        <v>5.1439706104792999E-8</v>
      </c>
      <c r="F1021" s="6">
        <f t="shared" si="109"/>
        <v>1.1403373875988961E-5</v>
      </c>
      <c r="G1021" s="3">
        <f t="shared" si="110"/>
        <v>-2.4842273562356406E-2</v>
      </c>
      <c r="H1021" s="3">
        <f t="shared" si="111"/>
        <v>2.9685740690987398E-2</v>
      </c>
      <c r="I1021" s="4">
        <f t="shared" si="112"/>
        <v>0</v>
      </c>
    </row>
    <row r="1022" spans="1:9" x14ac:dyDescent="0.3">
      <c r="A1022" s="1" t="s">
        <v>1022</v>
      </c>
      <c r="B1022" s="1">
        <v>2294.669922</v>
      </c>
      <c r="C1022" s="2">
        <f t="shared" si="106"/>
        <v>6.9308225759549607E-4</v>
      </c>
      <c r="D1022" s="5">
        <f t="shared" si="108"/>
        <v>1.2822965037439146E-5</v>
      </c>
      <c r="E1022" s="5">
        <f t="shared" si="107"/>
        <v>4.8036301579366953E-7</v>
      </c>
      <c r="F1022" s="6">
        <f t="shared" si="109"/>
        <v>9.8181452091932379E-6</v>
      </c>
      <c r="G1022" s="3">
        <f t="shared" si="110"/>
        <v>-2.3050979454443087E-2</v>
      </c>
      <c r="H1022" s="3">
        <f t="shared" si="111"/>
        <v>2.5441927197116E-2</v>
      </c>
      <c r="I1022" s="4">
        <f t="shared" si="112"/>
        <v>0</v>
      </c>
    </row>
    <row r="1023" spans="1:9" x14ac:dyDescent="0.3">
      <c r="A1023" s="1" t="s">
        <v>1023</v>
      </c>
      <c r="B1023" s="1">
        <v>2307.8701169999999</v>
      </c>
      <c r="C1023" s="2">
        <f t="shared" si="106"/>
        <v>5.7360636002423832E-3</v>
      </c>
      <c r="D1023" s="5">
        <f t="shared" si="108"/>
        <v>1.4081258459880803E-5</v>
      </c>
      <c r="E1023" s="5">
        <f t="shared" si="107"/>
        <v>3.2902425626025612E-5</v>
      </c>
      <c r="F1023" s="6">
        <f t="shared" si="109"/>
        <v>9.3670364713784112E-6</v>
      </c>
      <c r="G1023" s="3">
        <f t="shared" si="110"/>
        <v>-2.2515197648463076E-2</v>
      </c>
      <c r="H1023" s="3">
        <f t="shared" si="111"/>
        <v>2.2899685366977594E-2</v>
      </c>
      <c r="I1023" s="4">
        <f t="shared" si="112"/>
        <v>0</v>
      </c>
    </row>
    <row r="1024" spans="1:9" x14ac:dyDescent="0.3">
      <c r="A1024" s="1" t="s">
        <v>1024</v>
      </c>
      <c r="B1024" s="1">
        <v>2316.1000979999999</v>
      </c>
      <c r="C1024" s="2">
        <f t="shared" si="106"/>
        <v>3.5597070516704093E-3</v>
      </c>
      <c r="D1024" s="5">
        <f t="shared" si="108"/>
        <v>1.4254809364198923E-5</v>
      </c>
      <c r="E1024" s="5">
        <f t="shared" si="107"/>
        <v>1.2671514293712038E-5</v>
      </c>
      <c r="F1024" s="6">
        <f t="shared" si="109"/>
        <v>1.935118526640135E-5</v>
      </c>
      <c r="G1024" s="3">
        <f t="shared" si="110"/>
        <v>-3.2361485098421898E-2</v>
      </c>
      <c r="H1024" s="3">
        <f t="shared" si="111"/>
        <v>1.5085845994674186E-2</v>
      </c>
      <c r="I1024" s="4">
        <f t="shared" si="112"/>
        <v>0</v>
      </c>
    </row>
    <row r="1025" spans="1:9" x14ac:dyDescent="0.3">
      <c r="A1025" s="1" t="s">
        <v>1025</v>
      </c>
      <c r="B1025" s="1">
        <v>2328.25</v>
      </c>
      <c r="C1025" s="2">
        <f t="shared" si="106"/>
        <v>5.2321334355937893E-3</v>
      </c>
      <c r="D1025" s="5">
        <f t="shared" si="108"/>
        <v>1.463919957068488E-5</v>
      </c>
      <c r="E1025" s="5">
        <f t="shared" si="107"/>
        <v>2.7375220287858468E-5</v>
      </c>
      <c r="F1025" s="6">
        <f t="shared" si="109"/>
        <v>1.3811486744462594E-5</v>
      </c>
      <c r="G1025" s="3">
        <f t="shared" si="110"/>
        <v>-2.7339771066513696E-2</v>
      </c>
      <c r="H1025" s="3">
        <f t="shared" si="111"/>
        <v>2.4667729783801214E-2</v>
      </c>
      <c r="I1025" s="4">
        <f t="shared" si="112"/>
        <v>0</v>
      </c>
    </row>
    <row r="1026" spans="1:9" x14ac:dyDescent="0.3">
      <c r="A1026" s="1" t="s">
        <v>1026</v>
      </c>
      <c r="B1026" s="1">
        <v>2337.580078</v>
      </c>
      <c r="C1026" s="2">
        <f t="shared" si="106"/>
        <v>3.9993271421984809E-3</v>
      </c>
      <c r="D1026" s="5">
        <f t="shared" si="108"/>
        <v>1.4999570153497783E-5</v>
      </c>
      <c r="E1026" s="5">
        <f t="shared" si="107"/>
        <v>1.5994617590325468E-5</v>
      </c>
      <c r="F1026" s="6">
        <f t="shared" si="109"/>
        <v>1.8205285371493484E-5</v>
      </c>
      <c r="G1026" s="3">
        <f t="shared" si="110"/>
        <v>-3.1388705375937478E-2</v>
      </c>
      <c r="H1026" s="3">
        <f t="shared" si="111"/>
        <v>1.3810724118880445E-2</v>
      </c>
      <c r="I1026" s="4">
        <f t="shared" si="112"/>
        <v>0</v>
      </c>
    </row>
    <row r="1027" spans="1:9" x14ac:dyDescent="0.3">
      <c r="A1027" s="1" t="s">
        <v>1027</v>
      </c>
      <c r="B1027" s="1">
        <v>2349.25</v>
      </c>
      <c r="C1027" s="2">
        <f t="shared" si="106"/>
        <v>4.9798887192087238E-3</v>
      </c>
      <c r="D1027" s="5">
        <f t="shared" si="108"/>
        <v>1.4613844831070079E-5</v>
      </c>
      <c r="E1027" s="5">
        <f t="shared" si="107"/>
        <v>2.4799291655702303E-5</v>
      </c>
      <c r="F1027" s="6">
        <f t="shared" si="109"/>
        <v>1.5278183435809536E-5</v>
      </c>
      <c r="G1027" s="3">
        <f t="shared" si="110"/>
        <v>-2.8754811050132858E-2</v>
      </c>
      <c r="H1027" s="3">
        <f t="shared" si="111"/>
        <v>1.5178965831329024E-2</v>
      </c>
      <c r="I1027" s="4">
        <f t="shared" si="112"/>
        <v>0</v>
      </c>
    </row>
    <row r="1028" spans="1:9" x14ac:dyDescent="0.3">
      <c r="A1028" s="1" t="s">
        <v>1028</v>
      </c>
      <c r="B1028" s="1">
        <v>2347.219971</v>
      </c>
      <c r="C1028" s="2">
        <f t="shared" ref="C1028:C1091" si="113">LN(B1028/B1027)</f>
        <v>-8.6449147507085061E-4</v>
      </c>
      <c r="D1028" s="5">
        <f t="shared" si="108"/>
        <v>1.4920379796514369E-5</v>
      </c>
      <c r="E1028" s="5">
        <f t="shared" ref="E1028:E1091" si="114">C1028^2</f>
        <v>7.4734551047017512E-7</v>
      </c>
      <c r="F1028" s="6">
        <f t="shared" si="109"/>
        <v>1.7465769941967099E-5</v>
      </c>
      <c r="G1028" s="3">
        <f t="shared" si="110"/>
        <v>-3.0744577258926171E-2</v>
      </c>
      <c r="H1028" s="3">
        <f t="shared" si="111"/>
        <v>1.021919416323356E-2</v>
      </c>
      <c r="I1028" s="4">
        <f t="shared" si="112"/>
        <v>0</v>
      </c>
    </row>
    <row r="1029" spans="1:9" x14ac:dyDescent="0.3">
      <c r="A1029" s="1" t="s">
        <v>1029</v>
      </c>
      <c r="B1029" s="1">
        <v>2351.1599120000001</v>
      </c>
      <c r="C1029" s="2">
        <f t="shared" si="113"/>
        <v>1.6771491542383855E-3</v>
      </c>
      <c r="D1029" s="5">
        <f t="shared" si="108"/>
        <v>1.3518435717023859E-5</v>
      </c>
      <c r="E1029" s="5">
        <f t="shared" si="114"/>
        <v>2.8128292855625318E-6</v>
      </c>
      <c r="F1029" s="6">
        <f t="shared" si="109"/>
        <v>1.0951930196421993E-5</v>
      </c>
      <c r="G1029" s="3">
        <f t="shared" si="110"/>
        <v>-2.4345572500828985E-2</v>
      </c>
      <c r="H1029" s="3">
        <f t="shared" si="111"/>
        <v>1.2717181223837637E-3</v>
      </c>
      <c r="I1029" s="4">
        <f t="shared" si="112"/>
        <v>0</v>
      </c>
    </row>
    <row r="1030" spans="1:9" x14ac:dyDescent="0.3">
      <c r="A1030" s="1" t="s">
        <v>1030</v>
      </c>
      <c r="B1030" s="1">
        <v>2365.3798830000001</v>
      </c>
      <c r="C1030" s="2">
        <f t="shared" si="113"/>
        <v>6.0298501458571517E-3</v>
      </c>
      <c r="D1030" s="5">
        <f t="shared" si="108"/>
        <v>1.427285083860559E-5</v>
      </c>
      <c r="E1030" s="5">
        <f t="shared" si="114"/>
        <v>3.6359092781493516E-5</v>
      </c>
      <c r="F1030" s="6">
        <f t="shared" si="109"/>
        <v>1.0520865916214686E-5</v>
      </c>
      <c r="G1030" s="3">
        <f t="shared" si="110"/>
        <v>-2.3861646142257591E-2</v>
      </c>
      <c r="H1030" s="3">
        <f t="shared" si="111"/>
        <v>6.767615998851909E-5</v>
      </c>
      <c r="I1030" s="4">
        <f t="shared" si="112"/>
        <v>0</v>
      </c>
    </row>
    <row r="1031" spans="1:9" x14ac:dyDescent="0.3">
      <c r="A1031" s="1" t="s">
        <v>1031</v>
      </c>
      <c r="B1031" s="1">
        <v>2362.820068</v>
      </c>
      <c r="C1031" s="2">
        <f t="shared" si="113"/>
        <v>-1.0827863781683815E-3</v>
      </c>
      <c r="D1031" s="5">
        <f t="shared" si="108"/>
        <v>1.365116493913245E-5</v>
      </c>
      <c r="E1031" s="5">
        <f t="shared" si="114"/>
        <v>1.1724263407470011E-6</v>
      </c>
      <c r="F1031" s="6">
        <f t="shared" si="109"/>
        <v>2.045699858261421E-5</v>
      </c>
      <c r="G1031" s="3">
        <f t="shared" si="110"/>
        <v>-3.3273280076562391E-2</v>
      </c>
      <c r="H1031" s="3">
        <f t="shared" si="111"/>
        <v>4.4835259662440971E-4</v>
      </c>
      <c r="I1031" s="4">
        <f t="shared" si="112"/>
        <v>0</v>
      </c>
    </row>
    <row r="1032" spans="1:9" x14ac:dyDescent="0.3">
      <c r="A1032" s="1" t="s">
        <v>1032</v>
      </c>
      <c r="B1032" s="1">
        <v>2363.8100589999999</v>
      </c>
      <c r="C1032" s="2">
        <f t="shared" si="113"/>
        <v>4.188992952173622E-4</v>
      </c>
      <c r="D1032" s="5">
        <f t="shared" si="108"/>
        <v>1.2660474976157683E-5</v>
      </c>
      <c r="E1032" s="5">
        <f t="shared" si="114"/>
        <v>1.7547661953360278E-7</v>
      </c>
      <c r="F1032" s="6">
        <f t="shared" si="109"/>
        <v>1.0157118131584524E-5</v>
      </c>
      <c r="G1032" s="3">
        <f t="shared" si="110"/>
        <v>-2.3445522184818861E-2</v>
      </c>
      <c r="H1032" s="3">
        <f t="shared" si="111"/>
        <v>2.2194424202806842E-3</v>
      </c>
      <c r="I1032" s="4">
        <f t="shared" si="112"/>
        <v>0</v>
      </c>
    </row>
    <row r="1033" spans="1:9" x14ac:dyDescent="0.3">
      <c r="A1033" s="1" t="s">
        <v>1033</v>
      </c>
      <c r="B1033" s="1">
        <v>2367.3400879999999</v>
      </c>
      <c r="C1033" s="2">
        <f t="shared" si="113"/>
        <v>1.4922501063708675E-3</v>
      </c>
      <c r="D1033" s="5">
        <f t="shared" si="108"/>
        <v>1.0592638289901652E-5</v>
      </c>
      <c r="E1033" s="5">
        <f t="shared" si="114"/>
        <v>2.2268103799638655E-6</v>
      </c>
      <c r="F1033" s="6">
        <f t="shared" si="109"/>
        <v>9.1646754363029396E-6</v>
      </c>
      <c r="G1033" s="3">
        <f t="shared" si="110"/>
        <v>-2.2270665898474699E-2</v>
      </c>
      <c r="H1033" s="3">
        <f t="shared" si="111"/>
        <v>1.5685427981156261E-3</v>
      </c>
      <c r="I1033" s="4">
        <f t="shared" si="112"/>
        <v>0</v>
      </c>
    </row>
    <row r="1034" spans="1:9" x14ac:dyDescent="0.3">
      <c r="A1034" s="1" t="s">
        <v>1034</v>
      </c>
      <c r="B1034" s="1">
        <v>2369.75</v>
      </c>
      <c r="C1034" s="2">
        <f t="shared" si="113"/>
        <v>1.0174652215321359E-3</v>
      </c>
      <c r="D1034" s="5">
        <f t="shared" si="108"/>
        <v>1.0363193948390985E-5</v>
      </c>
      <c r="E1034" s="5">
        <f t="shared" si="114"/>
        <v>1.0352354770274385E-6</v>
      </c>
      <c r="F1034" s="6">
        <f t="shared" si="109"/>
        <v>8.2502064751190718E-6</v>
      </c>
      <c r="G1034" s="3">
        <f t="shared" si="110"/>
        <v>-2.1130368306715656E-2</v>
      </c>
      <c r="H1034" s="3">
        <f t="shared" si="111"/>
        <v>7.6549955619312215E-4</v>
      </c>
      <c r="I1034" s="4">
        <f t="shared" si="112"/>
        <v>0</v>
      </c>
    </row>
    <row r="1035" spans="1:9" x14ac:dyDescent="0.3">
      <c r="A1035" s="1" t="s">
        <v>1035</v>
      </c>
      <c r="B1035" s="1">
        <v>2363.639893</v>
      </c>
      <c r="C1035" s="2">
        <f t="shared" si="113"/>
        <v>-2.581705936709556E-3</v>
      </c>
      <c r="D1035" s="5">
        <f t="shared" si="108"/>
        <v>1.090764098900016E-5</v>
      </c>
      <c r="E1035" s="5">
        <f t="shared" si="114"/>
        <v>6.6652055436413653E-6</v>
      </c>
      <c r="F1035" s="6">
        <f t="shared" si="109"/>
        <v>7.7513655764091928E-6</v>
      </c>
      <c r="G1035" s="3">
        <f t="shared" si="110"/>
        <v>-2.0481594712335079E-2</v>
      </c>
      <c r="H1035" s="3">
        <f t="shared" si="111"/>
        <v>-4.4758320795257895E-3</v>
      </c>
      <c r="I1035" s="4">
        <f t="shared" si="112"/>
        <v>0</v>
      </c>
    </row>
    <row r="1036" spans="1:9" x14ac:dyDescent="0.3">
      <c r="A1036" s="1" t="s">
        <v>1036</v>
      </c>
      <c r="B1036" s="1">
        <v>2395.959961</v>
      </c>
      <c r="C1036" s="2">
        <f t="shared" si="113"/>
        <v>1.3581210931325458E-2</v>
      </c>
      <c r="D1036" s="5">
        <f t="shared" si="108"/>
        <v>1.4633578819626108E-5</v>
      </c>
      <c r="E1036" s="5">
        <f t="shared" si="114"/>
        <v>1.8444929036115409E-4</v>
      </c>
      <c r="F1036" s="6">
        <f t="shared" si="109"/>
        <v>9.7197590642996983E-6</v>
      </c>
      <c r="G1036" s="3">
        <f t="shared" si="110"/>
        <v>-2.2935193470139611E-2</v>
      </c>
      <c r="H1036" s="3">
        <f t="shared" si="111"/>
        <v>-2.2674995252108167E-4</v>
      </c>
      <c r="I1036" s="4">
        <f t="shared" si="112"/>
        <v>0</v>
      </c>
    </row>
    <row r="1037" spans="1:9" x14ac:dyDescent="0.3">
      <c r="A1037" s="1" t="s">
        <v>1037</v>
      </c>
      <c r="B1037" s="1">
        <v>2381.919922</v>
      </c>
      <c r="C1037" s="2">
        <f t="shared" si="113"/>
        <v>-5.8771169457121526E-3</v>
      </c>
      <c r="D1037" s="5">
        <f t="shared" si="108"/>
        <v>1.7430431789087725E-5</v>
      </c>
      <c r="E1037" s="5">
        <f t="shared" si="114"/>
        <v>3.4540503593576939E-5</v>
      </c>
      <c r="F1037" s="6">
        <f t="shared" si="109"/>
        <v>6.2181978051253952E-5</v>
      </c>
      <c r="G1037" s="3">
        <f t="shared" si="110"/>
        <v>-5.8010542208078386E-2</v>
      </c>
      <c r="H1037" s="3">
        <f t="shared" si="111"/>
        <v>-2.0456795328662571E-3</v>
      </c>
      <c r="I1037" s="4">
        <f t="shared" si="112"/>
        <v>0</v>
      </c>
    </row>
    <row r="1038" spans="1:9" x14ac:dyDescent="0.3">
      <c r="A1038" s="1" t="s">
        <v>1038</v>
      </c>
      <c r="B1038" s="1">
        <v>2383.1201169999999</v>
      </c>
      <c r="C1038" s="2">
        <f t="shared" si="113"/>
        <v>5.0375023737784424E-4</v>
      </c>
      <c r="D1038" s="5">
        <f t="shared" si="108"/>
        <v>1.7395304948690288E-5</v>
      </c>
      <c r="E1038" s="5">
        <f t="shared" si="114"/>
        <v>2.5376430165823444E-7</v>
      </c>
      <c r="F1038" s="6">
        <f t="shared" si="109"/>
        <v>2.2221251894344707E-5</v>
      </c>
      <c r="G1038" s="3">
        <f t="shared" si="110"/>
        <v>-3.4678389434640682E-2</v>
      </c>
      <c r="H1038" s="3">
        <f t="shared" si="111"/>
        <v>-7.7497297430882521E-4</v>
      </c>
      <c r="I1038" s="4">
        <f t="shared" si="112"/>
        <v>0</v>
      </c>
    </row>
    <row r="1039" spans="1:9" x14ac:dyDescent="0.3">
      <c r="A1039" s="1" t="s">
        <v>1039</v>
      </c>
      <c r="B1039" s="1">
        <v>2375.3100589999999</v>
      </c>
      <c r="C1039" s="2">
        <f t="shared" si="113"/>
        <v>-3.2826225138571038E-3</v>
      </c>
      <c r="D1039" s="5">
        <f t="shared" si="108"/>
        <v>1.8697671920684711E-5</v>
      </c>
      <c r="E1039" s="5">
        <f t="shared" si="114"/>
        <v>1.0775610568481532E-5</v>
      </c>
      <c r="F1039" s="6">
        <f t="shared" si="109"/>
        <v>1.2595673567521312E-5</v>
      </c>
      <c r="G1039" s="3">
        <f t="shared" si="110"/>
        <v>-2.6108706523963788E-2</v>
      </c>
      <c r="H1039" s="3">
        <f t="shared" si="111"/>
        <v>-1.0342941594521897E-2</v>
      </c>
      <c r="I1039" s="4">
        <f t="shared" si="112"/>
        <v>0</v>
      </c>
    </row>
    <row r="1040" spans="1:9" x14ac:dyDescent="0.3">
      <c r="A1040" s="1" t="s">
        <v>1040</v>
      </c>
      <c r="B1040" s="1">
        <v>2368.389893</v>
      </c>
      <c r="C1040" s="2">
        <f t="shared" si="113"/>
        <v>-2.9176258949927506E-3</v>
      </c>
      <c r="D1040" s="5">
        <f t="shared" si="108"/>
        <v>1.8220457541146577E-5</v>
      </c>
      <c r="E1040" s="5">
        <f t="shared" si="114"/>
        <v>8.512540863132248E-6</v>
      </c>
      <c r="F1040" s="6">
        <f t="shared" si="109"/>
        <v>1.6479494742067819E-5</v>
      </c>
      <c r="G1040" s="3">
        <f t="shared" si="110"/>
        <v>-2.9863905608809124E-2</v>
      </c>
      <c r="H1040" s="3">
        <f t="shared" si="111"/>
        <v>-6.1680106796591508E-3</v>
      </c>
      <c r="I1040" s="4">
        <f t="shared" si="112"/>
        <v>0</v>
      </c>
    </row>
    <row r="1041" spans="1:9" x14ac:dyDescent="0.3">
      <c r="A1041" s="1" t="s">
        <v>1041</v>
      </c>
      <c r="B1041" s="1">
        <v>2362.9799800000001</v>
      </c>
      <c r="C1041" s="2">
        <f t="shared" si="113"/>
        <v>-2.2868283405635356E-3</v>
      </c>
      <c r="D1041" s="5">
        <f t="shared" si="108"/>
        <v>1.8282174850585557E-5</v>
      </c>
      <c r="E1041" s="5">
        <f t="shared" si="114"/>
        <v>5.2295838592045736E-6</v>
      </c>
      <c r="F1041" s="6">
        <f t="shared" si="109"/>
        <v>1.5502240871302564E-5</v>
      </c>
      <c r="G1041" s="3">
        <f t="shared" si="110"/>
        <v>-2.8964890995870383E-2</v>
      </c>
      <c r="H1041" s="3">
        <f t="shared" si="111"/>
        <v>-8.0284184565142559E-3</v>
      </c>
      <c r="I1041" s="4">
        <f t="shared" si="112"/>
        <v>0</v>
      </c>
    </row>
    <row r="1042" spans="1:9" x14ac:dyDescent="0.3">
      <c r="A1042" s="1" t="s">
        <v>1042</v>
      </c>
      <c r="B1042" s="1">
        <v>2364.8701169999999</v>
      </c>
      <c r="C1042" s="2">
        <f t="shared" si="113"/>
        <v>7.9957573185312732E-4</v>
      </c>
      <c r="D1042" s="5">
        <f t="shared" si="108"/>
        <v>1.8228269293646832E-5</v>
      </c>
      <c r="E1042" s="5">
        <f t="shared" si="114"/>
        <v>6.3932135096846413E-7</v>
      </c>
      <c r="F1042" s="6">
        <f t="shared" si="109"/>
        <v>1.4627449372998882E-5</v>
      </c>
      <c r="G1042" s="3">
        <f t="shared" si="110"/>
        <v>-2.8135780032240428E-2</v>
      </c>
      <c r="H1042" s="3">
        <f t="shared" si="111"/>
        <v>-1.2136110827101853E-2</v>
      </c>
      <c r="I1042" s="4">
        <f t="shared" si="112"/>
        <v>0</v>
      </c>
    </row>
    <row r="1043" spans="1:9" x14ac:dyDescent="0.3">
      <c r="A1043" s="1" t="s">
        <v>1043</v>
      </c>
      <c r="B1043" s="1">
        <v>2372.6000979999999</v>
      </c>
      <c r="C1043" s="2">
        <f t="shared" si="113"/>
        <v>3.2633399300272393E-3</v>
      </c>
      <c r="D1043" s="5">
        <f t="shared" si="108"/>
        <v>1.8343687676298776E-5</v>
      </c>
      <c r="E1043" s="5">
        <f t="shared" si="114"/>
        <v>1.0649387498910188E-5</v>
      </c>
      <c r="F1043" s="6">
        <f t="shared" si="109"/>
        <v>1.330336386969689E-5</v>
      </c>
      <c r="G1043" s="3">
        <f t="shared" si="110"/>
        <v>-2.6832145057878266E-2</v>
      </c>
      <c r="H1043" s="3">
        <f t="shared" si="111"/>
        <v>-1.3522783765624562E-2</v>
      </c>
      <c r="I1043" s="4">
        <f t="shared" si="112"/>
        <v>0</v>
      </c>
    </row>
    <row r="1044" spans="1:9" x14ac:dyDescent="0.3">
      <c r="A1044" s="1" t="s">
        <v>1044</v>
      </c>
      <c r="B1044" s="1">
        <v>2373.469971</v>
      </c>
      <c r="C1044" s="2">
        <f t="shared" si="113"/>
        <v>3.6656559936696162E-4</v>
      </c>
      <c r="D1044" s="5">
        <f t="shared" si="108"/>
        <v>1.7490578704814125E-5</v>
      </c>
      <c r="E1044" s="5">
        <f t="shared" si="114"/>
        <v>1.343703386392598E-7</v>
      </c>
      <c r="F1044" s="6">
        <f t="shared" si="109"/>
        <v>1.6189283626629971E-5</v>
      </c>
      <c r="G1044" s="3">
        <f t="shared" si="110"/>
        <v>-2.959977937446797E-2</v>
      </c>
      <c r="H1044" s="3">
        <f t="shared" si="111"/>
        <v>-2.9127259564481166E-3</v>
      </c>
      <c r="I1044" s="4">
        <f t="shared" si="112"/>
        <v>0</v>
      </c>
    </row>
    <row r="1045" spans="1:9" x14ac:dyDescent="0.3">
      <c r="A1045" s="1" t="s">
        <v>1045</v>
      </c>
      <c r="B1045" s="1">
        <v>2365.4499510000001</v>
      </c>
      <c r="C1045" s="2">
        <f t="shared" si="113"/>
        <v>-3.3847491786320912E-3</v>
      </c>
      <c r="D1045" s="5">
        <f t="shared" si="108"/>
        <v>1.8241858069628078E-5</v>
      </c>
      <c r="E1045" s="5">
        <f t="shared" si="114"/>
        <v>1.1456527002250616E-5</v>
      </c>
      <c r="F1045" s="6">
        <f t="shared" si="109"/>
        <v>1.2630840362285162E-5</v>
      </c>
      <c r="G1045" s="3">
        <f t="shared" si="110"/>
        <v>-2.6145128535960085E-2</v>
      </c>
      <c r="H1045" s="3">
        <f t="shared" si="111"/>
        <v>-1.0167868816443441E-2</v>
      </c>
      <c r="I1045" s="4">
        <f t="shared" si="112"/>
        <v>0</v>
      </c>
    </row>
    <row r="1046" spans="1:9" x14ac:dyDescent="0.3">
      <c r="A1046" s="1" t="s">
        <v>1046</v>
      </c>
      <c r="B1046" s="1">
        <v>2385.26001</v>
      </c>
      <c r="C1046" s="2">
        <f t="shared" si="113"/>
        <v>8.3398792956066378E-3</v>
      </c>
      <c r="D1046" s="5">
        <f t="shared" si="108"/>
        <v>2.0015770975642161E-5</v>
      </c>
      <c r="E1046" s="5">
        <f t="shared" si="114"/>
        <v>6.9553586665288265E-5</v>
      </c>
      <c r="F1046" s="6">
        <f t="shared" si="109"/>
        <v>1.6341965370762389E-5</v>
      </c>
      <c r="G1046" s="3">
        <f t="shared" si="110"/>
        <v>-2.9739030142644503E-2</v>
      </c>
      <c r="H1046" s="3">
        <f t="shared" si="111"/>
        <v>-5.6090229938882451E-3</v>
      </c>
      <c r="I1046" s="4">
        <f t="shared" si="112"/>
        <v>0</v>
      </c>
    </row>
    <row r="1047" spans="1:9" x14ac:dyDescent="0.3">
      <c r="A1047" s="1" t="s">
        <v>1047</v>
      </c>
      <c r="B1047" s="1">
        <v>2381.3798830000001</v>
      </c>
      <c r="C1047" s="2">
        <f t="shared" si="113"/>
        <v>-1.6280348187074486E-3</v>
      </c>
      <c r="D1047" s="5">
        <f t="shared" si="108"/>
        <v>1.9921418189287525E-5</v>
      </c>
      <c r="E1047" s="5">
        <f t="shared" si="114"/>
        <v>2.6504973709237952E-6</v>
      </c>
      <c r="F1047" s="6">
        <f t="shared" si="109"/>
        <v>3.3886359368743077E-5</v>
      </c>
      <c r="G1047" s="3">
        <f t="shared" si="110"/>
        <v>-4.2823988552726691E-2</v>
      </c>
      <c r="H1047" s="3">
        <f t="shared" si="111"/>
        <v>-6.5514376350920278E-3</v>
      </c>
      <c r="I1047" s="4">
        <f t="shared" si="112"/>
        <v>0</v>
      </c>
    </row>
    <row r="1048" spans="1:9" x14ac:dyDescent="0.3">
      <c r="A1048" s="1" t="s">
        <v>1048</v>
      </c>
      <c r="B1048" s="1">
        <v>2378.25</v>
      </c>
      <c r="C1048" s="2">
        <f t="shared" si="113"/>
        <v>-1.3151793429673527E-3</v>
      </c>
      <c r="D1048" s="5">
        <f t="shared" ref="D1048:D1111" si="115">_xlfn.STDEV.S(C1028:C1048) ^ 2</f>
        <v>1.9230066248414805E-5</v>
      </c>
      <c r="E1048" s="5">
        <f t="shared" si="114"/>
        <v>1.7296967041680376E-6</v>
      </c>
      <c r="F1048" s="6">
        <f t="shared" ref="F1048:F1111" si="116">D1047*lambda+E1047*(1-lambda)</f>
        <v>1.5085560360145681E-5</v>
      </c>
      <c r="G1048" s="3">
        <f t="shared" ref="G1048:G1111" si="117">SQRT(F1048 * 10)*Factor</f>
        <v>-2.8572969762068225E-2</v>
      </c>
      <c r="H1048" s="3">
        <f t="shared" si="111"/>
        <v>-6.1829970670872151E-3</v>
      </c>
      <c r="I1048" s="4">
        <f t="shared" si="112"/>
        <v>0</v>
      </c>
    </row>
    <row r="1049" spans="1:9" x14ac:dyDescent="0.3">
      <c r="A1049" s="1" t="s">
        <v>1049</v>
      </c>
      <c r="B1049" s="1">
        <v>2373.469971</v>
      </c>
      <c r="C1049" s="2">
        <f t="shared" si="113"/>
        <v>-2.0119159552997494E-3</v>
      </c>
      <c r="D1049" s="5">
        <f t="shared" si="115"/>
        <v>1.9458990330376274E-5</v>
      </c>
      <c r="E1049" s="5">
        <f t="shared" si="114"/>
        <v>4.0478058111897036E-6</v>
      </c>
      <c r="F1049" s="6">
        <f t="shared" si="116"/>
        <v>1.4329962776025709E-5</v>
      </c>
      <c r="G1049" s="3">
        <f t="shared" si="117"/>
        <v>-2.7848203845991491E-2</v>
      </c>
      <c r="H1049" s="3">
        <f t="shared" ref="H1049:H1112" si="118">LN(B1060/B1050)</f>
        <v>6.861963430069608E-3</v>
      </c>
      <c r="I1049" s="4">
        <f t="shared" ref="I1049:I1112" si="119">IF(H1049&lt;G1049, 1, 0)</f>
        <v>0</v>
      </c>
    </row>
    <row r="1050" spans="1:9" x14ac:dyDescent="0.3">
      <c r="A1050" s="1" t="s">
        <v>1050</v>
      </c>
      <c r="B1050" s="1">
        <v>2344.0200199999999</v>
      </c>
      <c r="C1050" s="2">
        <f t="shared" si="113"/>
        <v>-1.2485594515205749E-2</v>
      </c>
      <c r="D1050" s="5">
        <f t="shared" si="115"/>
        <v>2.7385316496957253E-5</v>
      </c>
      <c r="E1050" s="5">
        <f t="shared" si="114"/>
        <v>1.5589007039813589E-4</v>
      </c>
      <c r="F1050" s="6">
        <f t="shared" si="116"/>
        <v>1.5143858665004033E-5</v>
      </c>
      <c r="G1050" s="3">
        <f t="shared" si="117"/>
        <v>-2.8628126794083008E-2</v>
      </c>
      <c r="H1050" s="3">
        <f t="shared" si="118"/>
        <v>1.9143240175438585E-3</v>
      </c>
      <c r="I1050" s="4">
        <f t="shared" si="119"/>
        <v>0</v>
      </c>
    </row>
    <row r="1051" spans="1:9" x14ac:dyDescent="0.3">
      <c r="A1051" s="1" t="s">
        <v>1051</v>
      </c>
      <c r="B1051" s="1">
        <v>2348.4499510000001</v>
      </c>
      <c r="C1051" s="2">
        <f t="shared" si="113"/>
        <v>1.8881025742991701E-3</v>
      </c>
      <c r="D1051" s="5">
        <f t="shared" si="115"/>
        <v>2.5644781581285959E-5</v>
      </c>
      <c r="E1051" s="5">
        <f t="shared" si="114"/>
        <v>3.5649313310751532E-6</v>
      </c>
      <c r="F1051" s="6">
        <f t="shared" si="116"/>
        <v>6.3366647589287265E-5</v>
      </c>
      <c r="G1051" s="3">
        <f t="shared" si="117"/>
        <v>-5.8560533399470212E-2</v>
      </c>
      <c r="H1051" s="3">
        <f t="shared" si="118"/>
        <v>4.9028063299103994E-3</v>
      </c>
      <c r="I1051" s="4">
        <f t="shared" si="119"/>
        <v>0</v>
      </c>
    </row>
    <row r="1052" spans="1:9" x14ac:dyDescent="0.3">
      <c r="A1052" s="1" t="s">
        <v>1052</v>
      </c>
      <c r="B1052" s="1">
        <v>2345.959961</v>
      </c>
      <c r="C1052" s="2">
        <f t="shared" si="113"/>
        <v>-1.0608320450020078E-3</v>
      </c>
      <c r="D1052" s="5">
        <f t="shared" si="115"/>
        <v>2.5643178303409924E-5</v>
      </c>
      <c r="E1052" s="5">
        <f t="shared" si="114"/>
        <v>1.1253646277031419E-6</v>
      </c>
      <c r="F1052" s="6">
        <f t="shared" si="116"/>
        <v>1.9462423511226933E-5</v>
      </c>
      <c r="G1052" s="3">
        <f t="shared" si="117"/>
        <v>-3.2454365101667E-2</v>
      </c>
      <c r="H1052" s="3">
        <f t="shared" si="118"/>
        <v>4.9196863804098715E-3</v>
      </c>
      <c r="I1052" s="4">
        <f t="shared" si="119"/>
        <v>0</v>
      </c>
    </row>
    <row r="1053" spans="1:9" x14ac:dyDescent="0.3">
      <c r="A1053" s="1" t="s">
        <v>1053</v>
      </c>
      <c r="B1053" s="1">
        <v>2343.9799800000001</v>
      </c>
      <c r="C1053" s="2">
        <f t="shared" si="113"/>
        <v>-8.4435244056040287E-4</v>
      </c>
      <c r="D1053" s="5">
        <f t="shared" si="115"/>
        <v>2.562317360287969E-5</v>
      </c>
      <c r="E1053" s="5">
        <f t="shared" si="114"/>
        <v>7.1293104388030868E-7</v>
      </c>
      <c r="F1053" s="6">
        <f t="shared" si="116"/>
        <v>1.8778190474212024E-5</v>
      </c>
      <c r="G1053" s="3">
        <f t="shared" si="117"/>
        <v>-3.1878767926735455E-2</v>
      </c>
      <c r="H1053" s="3">
        <f t="shared" si="118"/>
        <v>6.6272438354806566E-3</v>
      </c>
      <c r="I1053" s="4">
        <f t="shared" si="119"/>
        <v>0</v>
      </c>
    </row>
    <row r="1054" spans="1:9" x14ac:dyDescent="0.3">
      <c r="A1054" s="1" t="s">
        <v>1054</v>
      </c>
      <c r="B1054" s="1">
        <v>2341.5900879999999</v>
      </c>
      <c r="C1054" s="2">
        <f t="shared" si="113"/>
        <v>-1.0201073391556828E-3</v>
      </c>
      <c r="D1054" s="5">
        <f t="shared" si="115"/>
        <v>2.5448049175868548E-5</v>
      </c>
      <c r="E1054" s="5">
        <f t="shared" si="114"/>
        <v>1.0406189833992873E-6</v>
      </c>
      <c r="F1054" s="6">
        <f t="shared" si="116"/>
        <v>1.8648305686359863E-5</v>
      </c>
      <c r="G1054" s="3">
        <f t="shared" si="117"/>
        <v>-3.1768327260435027E-2</v>
      </c>
      <c r="H1054" s="3">
        <f t="shared" si="118"/>
        <v>-2.0329731667477076E-3</v>
      </c>
      <c r="I1054" s="4">
        <f t="shared" si="119"/>
        <v>0</v>
      </c>
    </row>
    <row r="1055" spans="1:9" x14ac:dyDescent="0.3">
      <c r="A1055" s="1" t="s">
        <v>1055</v>
      </c>
      <c r="B1055" s="1">
        <v>2358.570068</v>
      </c>
      <c r="C1055" s="2">
        <f t="shared" si="113"/>
        <v>7.2253086305444176E-3</v>
      </c>
      <c r="D1055" s="5">
        <f t="shared" si="115"/>
        <v>2.8238089886801005E-5</v>
      </c>
      <c r="E1055" s="5">
        <f t="shared" si="114"/>
        <v>5.2205084806619646E-5</v>
      </c>
      <c r="F1055" s="6">
        <f t="shared" si="116"/>
        <v>1.8613968721977156E-5</v>
      </c>
      <c r="G1055" s="3">
        <f t="shared" si="117"/>
        <v>-3.173906641133098E-2</v>
      </c>
      <c r="H1055" s="3">
        <f t="shared" si="118"/>
        <v>-6.8847467419628433E-3</v>
      </c>
      <c r="I1055" s="4">
        <f t="shared" si="119"/>
        <v>0</v>
      </c>
    </row>
    <row r="1056" spans="1:9" x14ac:dyDescent="0.3">
      <c r="A1056" s="1" t="s">
        <v>1056</v>
      </c>
      <c r="B1056" s="1">
        <v>2361.1298830000001</v>
      </c>
      <c r="C1056" s="2">
        <f t="shared" si="113"/>
        <v>1.0847364356112272E-3</v>
      </c>
      <c r="D1056" s="5">
        <f t="shared" si="115"/>
        <v>2.8014219209505172E-5</v>
      </c>
      <c r="E1056" s="5">
        <f t="shared" si="114"/>
        <v>1.1766531347425501E-6</v>
      </c>
      <c r="F1056" s="6">
        <f t="shared" si="116"/>
        <v>3.4948848464350229E-5</v>
      </c>
      <c r="G1056" s="3">
        <f t="shared" si="117"/>
        <v>-4.3490168817329165E-2</v>
      </c>
      <c r="H1056" s="3">
        <f t="shared" si="118"/>
        <v>-1.665357826267036E-2</v>
      </c>
      <c r="I1056" s="4">
        <f t="shared" si="119"/>
        <v>0</v>
      </c>
    </row>
    <row r="1057" spans="1:9" x14ac:dyDescent="0.3">
      <c r="A1057" s="1" t="s">
        <v>1057</v>
      </c>
      <c r="B1057" s="1">
        <v>2368.0600589999999</v>
      </c>
      <c r="C1057" s="2">
        <f t="shared" si="113"/>
        <v>2.9308110038477526E-3</v>
      </c>
      <c r="D1057" s="5">
        <f t="shared" si="115"/>
        <v>1.8897278051556469E-5</v>
      </c>
      <c r="E1057" s="5">
        <f t="shared" si="114"/>
        <v>8.5896531402750714E-6</v>
      </c>
      <c r="F1057" s="6">
        <f t="shared" si="116"/>
        <v>2.0499700708571635E-5</v>
      </c>
      <c r="G1057" s="3">
        <f t="shared" si="117"/>
        <v>-3.3307989447428306E-2</v>
      </c>
      <c r="H1057" s="3">
        <f t="shared" si="118"/>
        <v>-5.8195184138167778E-3</v>
      </c>
      <c r="I1057" s="4">
        <f t="shared" si="119"/>
        <v>0</v>
      </c>
    </row>
    <row r="1058" spans="1:9" x14ac:dyDescent="0.3">
      <c r="A1058" s="1" t="s">
        <v>1058</v>
      </c>
      <c r="B1058" s="1">
        <v>2362.719971</v>
      </c>
      <c r="C1058" s="2">
        <f t="shared" si="113"/>
        <v>-2.2575939841710303E-3</v>
      </c>
      <c r="D1058" s="5">
        <f t="shared" si="115"/>
        <v>1.759577797639338E-5</v>
      </c>
      <c r="E1058" s="5">
        <f t="shared" si="114"/>
        <v>5.096730597365226E-6</v>
      </c>
      <c r="F1058" s="6">
        <f t="shared" si="116"/>
        <v>1.6011143076397677E-5</v>
      </c>
      <c r="G1058" s="3">
        <f t="shared" si="117"/>
        <v>-2.9436476699831255E-2</v>
      </c>
      <c r="H1058" s="3">
        <f t="shared" si="118"/>
        <v>-7.0836461455799091E-3</v>
      </c>
      <c r="I1058" s="4">
        <f t="shared" si="119"/>
        <v>0</v>
      </c>
    </row>
    <row r="1059" spans="1:9" x14ac:dyDescent="0.3">
      <c r="A1059" s="1" t="s">
        <v>1059</v>
      </c>
      <c r="B1059" s="1">
        <v>2358.8400879999999</v>
      </c>
      <c r="C1059" s="2">
        <f t="shared" si="113"/>
        <v>-1.6434753872949851E-3</v>
      </c>
      <c r="D1059" s="5">
        <f t="shared" si="115"/>
        <v>1.7624409024910085E-5</v>
      </c>
      <c r="E1059" s="5">
        <f t="shared" si="114"/>
        <v>2.7010113486444012E-6</v>
      </c>
      <c r="F1059" s="6">
        <f t="shared" si="116"/>
        <v>1.4096044710265497E-5</v>
      </c>
      <c r="G1059" s="3">
        <f t="shared" si="117"/>
        <v>-2.7619975718196937E-2</v>
      </c>
      <c r="H1059" s="3">
        <f t="shared" si="118"/>
        <v>-9.3608372974900659E-3</v>
      </c>
      <c r="I1059" s="4">
        <f t="shared" si="119"/>
        <v>0</v>
      </c>
    </row>
    <row r="1060" spans="1:9" x14ac:dyDescent="0.3">
      <c r="A1060" s="1" t="s">
        <v>1060</v>
      </c>
      <c r="B1060" s="1">
        <v>2360.1599120000001</v>
      </c>
      <c r="C1060" s="2">
        <f t="shared" si="113"/>
        <v>5.5936598195100253E-4</v>
      </c>
      <c r="D1060" s="5">
        <f t="shared" si="115"/>
        <v>1.7253481587700774E-5</v>
      </c>
      <c r="E1060" s="5">
        <f t="shared" si="114"/>
        <v>3.1289030176400929E-7</v>
      </c>
      <c r="F1060" s="6">
        <f t="shared" si="116"/>
        <v>1.3445857675555693E-5</v>
      </c>
      <c r="G1060" s="3">
        <f t="shared" si="117"/>
        <v>-2.6975463346361465E-2</v>
      </c>
      <c r="H1060" s="3">
        <f t="shared" si="118"/>
        <v>1.2275498966768496E-3</v>
      </c>
      <c r="I1060" s="4">
        <f t="shared" si="119"/>
        <v>0</v>
      </c>
    </row>
    <row r="1061" spans="1:9" x14ac:dyDescent="0.3">
      <c r="A1061" s="1" t="s">
        <v>1061</v>
      </c>
      <c r="B1061" s="1">
        <v>2352.9499510000001</v>
      </c>
      <c r="C1061" s="2">
        <f t="shared" si="113"/>
        <v>-3.0595368382266273E-3</v>
      </c>
      <c r="D1061" s="5">
        <f t="shared" si="115"/>
        <v>1.7291520916837163E-5</v>
      </c>
      <c r="E1061" s="5">
        <f t="shared" si="114"/>
        <v>9.3607656644657878E-6</v>
      </c>
      <c r="F1061" s="6">
        <f t="shared" si="116"/>
        <v>1.251011602763848E-5</v>
      </c>
      <c r="G1061" s="3">
        <f t="shared" si="117"/>
        <v>-2.6019882256040346E-2</v>
      </c>
      <c r="H1061" s="3">
        <f t="shared" si="118"/>
        <v>-3.7397886971988906E-3</v>
      </c>
      <c r="I1061" s="4">
        <f t="shared" si="119"/>
        <v>0</v>
      </c>
    </row>
    <row r="1062" spans="1:9" x14ac:dyDescent="0.3">
      <c r="A1062" s="1" t="s">
        <v>1062</v>
      </c>
      <c r="B1062" s="1">
        <v>2357.48999</v>
      </c>
      <c r="C1062" s="2">
        <f t="shared" si="113"/>
        <v>1.9276502673643437E-3</v>
      </c>
      <c r="D1062" s="5">
        <f t="shared" si="115"/>
        <v>1.7304804671041766E-5</v>
      </c>
      <c r="E1062" s="5">
        <f t="shared" si="114"/>
        <v>3.7158355532698259E-6</v>
      </c>
      <c r="F1062" s="6">
        <f t="shared" si="116"/>
        <v>1.5070909446173178E-5</v>
      </c>
      <c r="G1062" s="3">
        <f t="shared" si="117"/>
        <v>-2.8559091530136051E-2</v>
      </c>
      <c r="H1062" s="3">
        <f t="shared" si="118"/>
        <v>7.8694203091539613E-3</v>
      </c>
      <c r="I1062" s="4">
        <f t="shared" si="119"/>
        <v>0</v>
      </c>
    </row>
    <row r="1063" spans="1:9" x14ac:dyDescent="0.3">
      <c r="A1063" s="1" t="s">
        <v>1063</v>
      </c>
      <c r="B1063" s="1">
        <v>2355.540039</v>
      </c>
      <c r="C1063" s="2">
        <f t="shared" si="113"/>
        <v>-8.2747239006095098E-4</v>
      </c>
      <c r="D1063" s="5">
        <f t="shared" si="115"/>
        <v>1.728274929348474E-5</v>
      </c>
      <c r="E1063" s="5">
        <f t="shared" si="114"/>
        <v>6.8471055631318265E-7</v>
      </c>
      <c r="F1063" s="6">
        <f t="shared" si="116"/>
        <v>1.3499893318065622E-5</v>
      </c>
      <c r="G1063" s="3">
        <f t="shared" si="117"/>
        <v>-2.70296129213622E-2</v>
      </c>
      <c r="H1063" s="3">
        <f t="shared" si="118"/>
        <v>1.3254184373158954E-2</v>
      </c>
      <c r="I1063" s="4">
        <f t="shared" si="119"/>
        <v>0</v>
      </c>
    </row>
    <row r="1064" spans="1:9" x14ac:dyDescent="0.3">
      <c r="A1064" s="1" t="s">
        <v>1064</v>
      </c>
      <c r="B1064" s="1">
        <v>2357.1599120000001</v>
      </c>
      <c r="C1064" s="2">
        <f t="shared" si="113"/>
        <v>6.8745011591528707E-4</v>
      </c>
      <c r="D1064" s="5">
        <f t="shared" si="115"/>
        <v>1.6709622090642226E-5</v>
      </c>
      <c r="E1064" s="5">
        <f t="shared" si="114"/>
        <v>4.725876618719416E-7</v>
      </c>
      <c r="F1064" s="6">
        <f t="shared" si="116"/>
        <v>1.2635298447076704E-5</v>
      </c>
      <c r="G1064" s="3">
        <f t="shared" si="117"/>
        <v>-2.6149742121184285E-2</v>
      </c>
      <c r="H1064" s="3">
        <f t="shared" si="118"/>
        <v>1.4203271373784229E-2</v>
      </c>
      <c r="I1064" s="4">
        <f t="shared" si="119"/>
        <v>0</v>
      </c>
    </row>
    <row r="1065" spans="1:9" x14ac:dyDescent="0.3">
      <c r="A1065" s="1" t="s">
        <v>1065</v>
      </c>
      <c r="B1065" s="1">
        <v>2353.780029</v>
      </c>
      <c r="C1065" s="2">
        <f t="shared" si="113"/>
        <v>-1.4349083716841415E-3</v>
      </c>
      <c r="D1065" s="5">
        <f t="shared" si="115"/>
        <v>1.6742116287139376E-5</v>
      </c>
      <c r="E1065" s="5">
        <f t="shared" si="114"/>
        <v>2.0589620351292345E-6</v>
      </c>
      <c r="F1065" s="6">
        <f t="shared" si="116"/>
        <v>1.2163252450586547E-5</v>
      </c>
      <c r="G1065" s="3">
        <f t="shared" si="117"/>
        <v>-2.5656624524835175E-2</v>
      </c>
      <c r="H1065" s="3">
        <f t="shared" si="118"/>
        <v>1.8523075781908791E-2</v>
      </c>
      <c r="I1065" s="4">
        <f t="shared" si="119"/>
        <v>0</v>
      </c>
    </row>
    <row r="1066" spans="1:9" x14ac:dyDescent="0.3">
      <c r="A1066" s="1" t="s">
        <v>1066</v>
      </c>
      <c r="B1066" s="1">
        <v>2344.929932</v>
      </c>
      <c r="C1066" s="2">
        <f t="shared" si="113"/>
        <v>-3.7670371396038606E-3</v>
      </c>
      <c r="D1066" s="5">
        <f t="shared" si="115"/>
        <v>1.686330551026155E-5</v>
      </c>
      <c r="E1066" s="5">
        <f t="shared" si="114"/>
        <v>1.4190568811154836E-5</v>
      </c>
      <c r="F1066" s="6">
        <f t="shared" si="116"/>
        <v>1.2630833096576536E-5</v>
      </c>
      <c r="G1066" s="3">
        <f t="shared" si="117"/>
        <v>-2.6145121016155078E-2</v>
      </c>
      <c r="H1066" s="3">
        <f t="shared" si="118"/>
        <v>2.3446116558958705E-2</v>
      </c>
      <c r="I1066" s="4">
        <f t="shared" si="119"/>
        <v>0</v>
      </c>
    </row>
    <row r="1067" spans="1:9" x14ac:dyDescent="0.3">
      <c r="A1067" s="1" t="s">
        <v>1067</v>
      </c>
      <c r="B1067" s="1">
        <v>2328.9499510000001</v>
      </c>
      <c r="C1067" s="2">
        <f t="shared" si="113"/>
        <v>-6.8380205168596985E-3</v>
      </c>
      <c r="D1067" s="5">
        <f t="shared" si="115"/>
        <v>1.4545336409076105E-5</v>
      </c>
      <c r="E1067" s="5">
        <f t="shared" si="114"/>
        <v>4.6758524588994181E-5</v>
      </c>
      <c r="F1067" s="6">
        <f t="shared" si="116"/>
        <v>1.611493923451167E-5</v>
      </c>
      <c r="G1067" s="3">
        <f t="shared" si="117"/>
        <v>-2.95317371483685E-2</v>
      </c>
      <c r="H1067" s="3">
        <f t="shared" si="118"/>
        <v>1.6600442540921412E-2</v>
      </c>
      <c r="I1067" s="4">
        <f t="shared" si="119"/>
        <v>0</v>
      </c>
    </row>
    <row r="1068" spans="1:9" x14ac:dyDescent="0.3">
      <c r="A1068" s="1" t="s">
        <v>1068</v>
      </c>
      <c r="B1068" s="1">
        <v>2349.01001</v>
      </c>
      <c r="C1068" s="2">
        <f t="shared" si="113"/>
        <v>8.5764658646826294E-3</v>
      </c>
      <c r="D1068" s="5">
        <f t="shared" si="115"/>
        <v>1.9003581281971454E-5</v>
      </c>
      <c r="E1068" s="5">
        <f t="shared" si="114"/>
        <v>7.3555766728066369E-5</v>
      </c>
      <c r="F1068" s="6">
        <f t="shared" si="116"/>
        <v>2.3565029099453169E-5</v>
      </c>
      <c r="G1068" s="3">
        <f t="shared" si="117"/>
        <v>-3.5711545717171646E-2</v>
      </c>
      <c r="H1068" s="3">
        <f t="shared" si="118"/>
        <v>2.0696389350404392E-2</v>
      </c>
      <c r="I1068" s="4">
        <f t="shared" si="119"/>
        <v>0</v>
      </c>
    </row>
    <row r="1069" spans="1:9" x14ac:dyDescent="0.3">
      <c r="A1069" s="1" t="s">
        <v>1069</v>
      </c>
      <c r="B1069" s="1">
        <v>2342.1899410000001</v>
      </c>
      <c r="C1069" s="2">
        <f t="shared" si="113"/>
        <v>-2.907603119058052E-3</v>
      </c>
      <c r="D1069" s="5">
        <f t="shared" si="115"/>
        <v>1.9229985031460148E-5</v>
      </c>
      <c r="E1069" s="5">
        <f t="shared" si="114"/>
        <v>8.454155897956112E-6</v>
      </c>
      <c r="F1069" s="6">
        <f t="shared" si="116"/>
        <v>3.4278193206878027E-5</v>
      </c>
      <c r="G1069" s="3">
        <f t="shared" si="117"/>
        <v>-4.3070867523525444E-2</v>
      </c>
      <c r="H1069" s="3">
        <f t="shared" si="118"/>
        <v>2.1142045150773909E-2</v>
      </c>
      <c r="I1069" s="4">
        <f t="shared" si="119"/>
        <v>0</v>
      </c>
    </row>
    <row r="1070" spans="1:9" x14ac:dyDescent="0.3">
      <c r="A1070" s="1" t="s">
        <v>1070</v>
      </c>
      <c r="B1070" s="1">
        <v>2338.169922</v>
      </c>
      <c r="C1070" s="2">
        <f t="shared" si="113"/>
        <v>-1.7178251699592046E-3</v>
      </c>
      <c r="D1070" s="5">
        <f t="shared" si="115"/>
        <v>1.9196331567435394E-5</v>
      </c>
      <c r="E1070" s="5">
        <f t="shared" si="114"/>
        <v>2.9509233145453699E-6</v>
      </c>
      <c r="F1070" s="6">
        <f t="shared" si="116"/>
        <v>1.6212752874079018E-5</v>
      </c>
      <c r="G1070" s="3">
        <f t="shared" si="117"/>
        <v>-2.9621226678057826E-2</v>
      </c>
      <c r="H1070" s="3">
        <f t="shared" si="118"/>
        <v>1.4195128200358809E-2</v>
      </c>
      <c r="I1070" s="4">
        <f t="shared" si="119"/>
        <v>0</v>
      </c>
    </row>
    <row r="1071" spans="1:9" x14ac:dyDescent="0.3">
      <c r="A1071" s="1" t="s">
        <v>1071</v>
      </c>
      <c r="B1071" s="1">
        <v>2355.8400879999999</v>
      </c>
      <c r="C1071" s="2">
        <f t="shared" si="113"/>
        <v>7.5288503559402323E-3</v>
      </c>
      <c r="D1071" s="5">
        <f t="shared" si="115"/>
        <v>1.4710373215528233E-5</v>
      </c>
      <c r="E1071" s="5">
        <f t="shared" si="114"/>
        <v>5.668358768214136E-5</v>
      </c>
      <c r="F1071" s="6">
        <f t="shared" si="116"/>
        <v>1.4647617256626187E-5</v>
      </c>
      <c r="G1071" s="3">
        <f t="shared" si="117"/>
        <v>-2.8155169731214676E-2</v>
      </c>
      <c r="H1071" s="3">
        <f t="shared" si="118"/>
        <v>2.1315175712130114E-2</v>
      </c>
      <c r="I1071" s="4">
        <f t="shared" si="119"/>
        <v>0</v>
      </c>
    </row>
    <row r="1072" spans="1:9" x14ac:dyDescent="0.3">
      <c r="A1072" s="1" t="s">
        <v>1072</v>
      </c>
      <c r="B1072" s="1">
        <v>2348.6899410000001</v>
      </c>
      <c r="C1072" s="2">
        <f t="shared" si="113"/>
        <v>-3.039688326511295E-3</v>
      </c>
      <c r="D1072" s="5">
        <f t="shared" si="115"/>
        <v>1.5054326718378365E-5</v>
      </c>
      <c r="E1072" s="5">
        <f t="shared" si="114"/>
        <v>9.239705122329038E-6</v>
      </c>
      <c r="F1072" s="6">
        <f t="shared" si="116"/>
        <v>2.646287326617991E-5</v>
      </c>
      <c r="G1072" s="3">
        <f t="shared" si="117"/>
        <v>-3.7843662145587313E-2</v>
      </c>
      <c r="H1072" s="3">
        <f t="shared" si="118"/>
        <v>1.0570884471940701E-2</v>
      </c>
      <c r="I1072" s="4">
        <f t="shared" si="119"/>
        <v>0</v>
      </c>
    </row>
    <row r="1073" spans="1:9" x14ac:dyDescent="0.3">
      <c r="A1073" s="1" t="s">
        <v>1073</v>
      </c>
      <c r="B1073" s="1">
        <v>2374.1499020000001</v>
      </c>
      <c r="C1073" s="2">
        <f t="shared" si="113"/>
        <v>1.0781736616292011E-2</v>
      </c>
      <c r="D1073" s="5">
        <f t="shared" si="115"/>
        <v>2.0470668062112712E-5</v>
      </c>
      <c r="E1073" s="5">
        <f t="shared" si="114"/>
        <v>1.162458444630919E-4</v>
      </c>
      <c r="F1073" s="6">
        <f t="shared" si="116"/>
        <v>1.3426232671484554E-5</v>
      </c>
      <c r="G1073" s="3">
        <f t="shared" si="117"/>
        <v>-2.6955770036273696E-2</v>
      </c>
      <c r="H1073" s="3">
        <f t="shared" si="118"/>
        <v>3.4728957092322391E-3</v>
      </c>
      <c r="I1073" s="4">
        <f t="shared" si="119"/>
        <v>0</v>
      </c>
    </row>
    <row r="1074" spans="1:9" x14ac:dyDescent="0.3">
      <c r="A1074" s="1" t="s">
        <v>1074</v>
      </c>
      <c r="B1074" s="1">
        <v>2388.610107</v>
      </c>
      <c r="C1074" s="2">
        <f t="shared" si="113"/>
        <v>6.0722141799202222E-3</v>
      </c>
      <c r="D1074" s="5">
        <f t="shared" si="115"/>
        <v>2.1771295831610994E-5</v>
      </c>
      <c r="E1074" s="5">
        <f t="shared" si="114"/>
        <v>3.6871785046824219E-5</v>
      </c>
      <c r="F1074" s="6">
        <f t="shared" si="116"/>
        <v>4.7287717454386885E-5</v>
      </c>
      <c r="G1074" s="3">
        <f t="shared" si="117"/>
        <v>-5.0588154220990063E-2</v>
      </c>
      <c r="H1074" s="3">
        <f t="shared" si="118"/>
        <v>5.0886798237274383E-3</v>
      </c>
      <c r="I1074" s="4">
        <f t="shared" si="119"/>
        <v>0</v>
      </c>
    </row>
    <row r="1075" spans="1:9" x14ac:dyDescent="0.3">
      <c r="A1075" s="1" t="s">
        <v>1075</v>
      </c>
      <c r="B1075" s="1">
        <v>2387.4499510000001</v>
      </c>
      <c r="C1075" s="2">
        <f t="shared" si="113"/>
        <v>-4.8582137105885161E-4</v>
      </c>
      <c r="D1075" s="5">
        <f t="shared" si="115"/>
        <v>2.1682399003488056E-5</v>
      </c>
      <c r="E1075" s="5">
        <f t="shared" si="114"/>
        <v>2.3602240457750238E-7</v>
      </c>
      <c r="F1075" s="6">
        <f t="shared" si="116"/>
        <v>2.59994328118707E-5</v>
      </c>
      <c r="G1075" s="3">
        <f t="shared" si="117"/>
        <v>-3.751082319079848E-2</v>
      </c>
      <c r="H1075" s="3">
        <f t="shared" si="118"/>
        <v>2.3707609332990439E-3</v>
      </c>
      <c r="I1075" s="4">
        <f t="shared" si="119"/>
        <v>0</v>
      </c>
    </row>
    <row r="1076" spans="1:9" x14ac:dyDescent="0.3">
      <c r="A1076" s="1" t="s">
        <v>1076</v>
      </c>
      <c r="B1076" s="1">
        <v>2388.7700199999999</v>
      </c>
      <c r="C1076" s="2">
        <f t="shared" si="113"/>
        <v>5.5276726852089401E-4</v>
      </c>
      <c r="D1076" s="5">
        <f t="shared" si="115"/>
        <v>1.9597691797011348E-5</v>
      </c>
      <c r="E1076" s="5">
        <f t="shared" si="114"/>
        <v>3.0555165314805013E-7</v>
      </c>
      <c r="F1076" s="6">
        <f t="shared" si="116"/>
        <v>1.5677413555793098E-5</v>
      </c>
      <c r="G1076" s="3">
        <f t="shared" si="117"/>
        <v>-2.9128080457855865E-2</v>
      </c>
      <c r="H1076" s="3">
        <f t="shared" si="118"/>
        <v>2.8062053582040649E-3</v>
      </c>
      <c r="I1076" s="4">
        <f t="shared" si="119"/>
        <v>0</v>
      </c>
    </row>
    <row r="1077" spans="1:9" x14ac:dyDescent="0.3">
      <c r="A1077" s="1" t="s">
        <v>1077</v>
      </c>
      <c r="B1077" s="1">
        <v>2384.1999510000001</v>
      </c>
      <c r="C1077" s="2">
        <f t="shared" si="113"/>
        <v>-1.9149797398098202E-3</v>
      </c>
      <c r="D1077" s="5">
        <f t="shared" si="115"/>
        <v>1.9882532875903698E-5</v>
      </c>
      <c r="E1077" s="5">
        <f t="shared" si="114"/>
        <v>3.6671474038820867E-6</v>
      </c>
      <c r="F1077" s="6">
        <f t="shared" si="116"/>
        <v>1.4195892556729625E-5</v>
      </c>
      <c r="G1077" s="3">
        <f t="shared" si="117"/>
        <v>-2.7717624694697563E-2</v>
      </c>
      <c r="H1077" s="3">
        <f t="shared" si="118"/>
        <v>5.8405558087535232E-3</v>
      </c>
      <c r="I1077" s="4">
        <f t="shared" si="119"/>
        <v>0</v>
      </c>
    </row>
    <row r="1078" spans="1:9" x14ac:dyDescent="0.3">
      <c r="A1078" s="1" t="s">
        <v>1078</v>
      </c>
      <c r="B1078" s="1">
        <v>2388.330078</v>
      </c>
      <c r="C1078" s="2">
        <f t="shared" si="113"/>
        <v>1.7307918466451173E-3</v>
      </c>
      <c r="D1078" s="5">
        <f t="shared" si="115"/>
        <v>1.9654966441822551E-5</v>
      </c>
      <c r="E1078" s="5">
        <f t="shared" si="114"/>
        <v>2.9956404164132151E-6</v>
      </c>
      <c r="F1078" s="6">
        <f t="shared" si="116"/>
        <v>1.5342224943737644E-5</v>
      </c>
      <c r="G1078" s="3">
        <f t="shared" si="117"/>
        <v>-2.8815013748564607E-2</v>
      </c>
      <c r="H1078" s="3">
        <f t="shared" si="118"/>
        <v>3.9650792830062233E-3</v>
      </c>
      <c r="I1078" s="4">
        <f t="shared" si="119"/>
        <v>0</v>
      </c>
    </row>
    <row r="1079" spans="1:9" x14ac:dyDescent="0.3">
      <c r="A1079" s="1" t="s">
        <v>1079</v>
      </c>
      <c r="B1079" s="1">
        <v>2391.169922</v>
      </c>
      <c r="C1079" s="2">
        <f t="shared" si="113"/>
        <v>1.1883436904249129E-3</v>
      </c>
      <c r="D1079" s="5">
        <f t="shared" si="115"/>
        <v>1.930260410218219E-5</v>
      </c>
      <c r="E1079" s="5">
        <f t="shared" si="114"/>
        <v>1.4121607265727013E-6</v>
      </c>
      <c r="F1079" s="6">
        <f t="shared" si="116"/>
        <v>1.4990355154707935E-5</v>
      </c>
      <c r="G1079" s="3">
        <f t="shared" si="117"/>
        <v>-2.8482664829908487E-2</v>
      </c>
      <c r="H1079" s="3">
        <f t="shared" si="118"/>
        <v>-1.3108219696540777E-2</v>
      </c>
      <c r="I1079" s="4">
        <f t="shared" si="119"/>
        <v>0</v>
      </c>
    </row>
    <row r="1080" spans="1:9" x14ac:dyDescent="0.3">
      <c r="A1080" s="1" t="s">
        <v>1080</v>
      </c>
      <c r="B1080" s="1">
        <v>2388.1298830000001</v>
      </c>
      <c r="C1080" s="2">
        <f t="shared" si="113"/>
        <v>-1.2721693695897679E-3</v>
      </c>
      <c r="D1080" s="5">
        <f t="shared" si="115"/>
        <v>1.9226982874055306E-5</v>
      </c>
      <c r="E1080" s="5">
        <f t="shared" si="114"/>
        <v>1.6184149049224277E-6</v>
      </c>
      <c r="F1080" s="6">
        <f t="shared" si="116"/>
        <v>1.4293279957011532E-5</v>
      </c>
      <c r="G1080" s="3">
        <f t="shared" si="117"/>
        <v>-2.7812537137206904E-2</v>
      </c>
      <c r="H1080" s="3">
        <f t="shared" si="118"/>
        <v>-1.0010114223406748E-2</v>
      </c>
      <c r="I1080" s="4">
        <f t="shared" si="119"/>
        <v>0</v>
      </c>
    </row>
    <row r="1081" spans="1:9" x14ac:dyDescent="0.3">
      <c r="A1081" s="1" t="s">
        <v>1081</v>
      </c>
      <c r="B1081" s="1">
        <v>2389.5200199999999</v>
      </c>
      <c r="C1081" s="2">
        <f t="shared" si="113"/>
        <v>5.8193340552533356E-4</v>
      </c>
      <c r="D1081" s="5">
        <f t="shared" si="115"/>
        <v>1.9226943304337117E-5</v>
      </c>
      <c r="E1081" s="5">
        <f t="shared" si="114"/>
        <v>3.3864648846631233E-7</v>
      </c>
      <c r="F1081" s="6">
        <f t="shared" si="116"/>
        <v>1.42965838426981E-5</v>
      </c>
      <c r="G1081" s="3">
        <f t="shared" si="117"/>
        <v>-2.781575137964087E-2</v>
      </c>
      <c r="H1081" s="3">
        <f t="shared" si="118"/>
        <v>-7.3457705227671869E-3</v>
      </c>
      <c r="I1081" s="4">
        <f t="shared" si="119"/>
        <v>0</v>
      </c>
    </row>
    <row r="1082" spans="1:9" x14ac:dyDescent="0.3">
      <c r="A1082" s="1" t="s">
        <v>1082</v>
      </c>
      <c r="B1082" s="1">
        <v>2399.290039</v>
      </c>
      <c r="C1082" s="2">
        <f t="shared" si="113"/>
        <v>4.0803591852600924E-3</v>
      </c>
      <c r="D1082" s="5">
        <f t="shared" si="115"/>
        <v>1.9049654428842677E-5</v>
      </c>
      <c r="E1082" s="5">
        <f t="shared" si="114"/>
        <v>1.6649331080736404E-5</v>
      </c>
      <c r="F1082" s="6">
        <f t="shared" si="116"/>
        <v>1.3938220195893292E-5</v>
      </c>
      <c r="G1082" s="3">
        <f t="shared" si="117"/>
        <v>-2.7464918761387961E-2</v>
      </c>
      <c r="H1082" s="3">
        <f t="shared" si="118"/>
        <v>-2.236352210250325E-3</v>
      </c>
      <c r="I1082" s="4">
        <f t="shared" si="119"/>
        <v>0</v>
      </c>
    </row>
    <row r="1083" spans="1:9" x14ac:dyDescent="0.3">
      <c r="A1083" s="1" t="s">
        <v>1083</v>
      </c>
      <c r="B1083" s="1">
        <v>2399.3798830000001</v>
      </c>
      <c r="C1083" s="2">
        <f t="shared" si="113"/>
        <v>3.744537610262704E-5</v>
      </c>
      <c r="D1083" s="5">
        <f t="shared" si="115"/>
        <v>1.9030972278988659E-5</v>
      </c>
      <c r="E1083" s="5">
        <f t="shared" si="114"/>
        <v>1.4021561914671922E-9</v>
      </c>
      <c r="F1083" s="6">
        <f t="shared" si="116"/>
        <v>1.837756389137292E-5</v>
      </c>
      <c r="G1083" s="3">
        <f t="shared" si="117"/>
        <v>-3.1536872971185084E-2</v>
      </c>
      <c r="H1083" s="3">
        <f t="shared" si="118"/>
        <v>6.256074012356373E-4</v>
      </c>
      <c r="I1083" s="4">
        <f t="shared" si="119"/>
        <v>0</v>
      </c>
    </row>
    <row r="1084" spans="1:9" x14ac:dyDescent="0.3">
      <c r="A1084" s="1" t="s">
        <v>1084</v>
      </c>
      <c r="B1084" s="1">
        <v>2396.919922</v>
      </c>
      <c r="C1084" s="2">
        <f t="shared" si="113"/>
        <v>-1.0257745827880963E-3</v>
      </c>
      <c r="D1084" s="5">
        <f t="shared" si="115"/>
        <v>1.9065885527828932E-5</v>
      </c>
      <c r="E1084" s="5">
        <f t="shared" si="114"/>
        <v>1.0522134946940932E-6</v>
      </c>
      <c r="F1084" s="6">
        <f t="shared" si="116"/>
        <v>1.3702692644605446E-5</v>
      </c>
      <c r="G1084" s="3">
        <f t="shared" si="117"/>
        <v>-2.7231879482288671E-2</v>
      </c>
      <c r="H1084" s="3">
        <f t="shared" si="118"/>
        <v>1.9816785857181035E-3</v>
      </c>
      <c r="I1084" s="4">
        <f t="shared" si="119"/>
        <v>0</v>
      </c>
    </row>
    <row r="1085" spans="1:9" x14ac:dyDescent="0.3">
      <c r="A1085" s="1" t="s">
        <v>1085</v>
      </c>
      <c r="B1085" s="1">
        <v>2399.6298830000001</v>
      </c>
      <c r="C1085" s="2">
        <f t="shared" si="113"/>
        <v>1.1299627434363934E-3</v>
      </c>
      <c r="D1085" s="5">
        <f t="shared" si="115"/>
        <v>1.9068934752775642E-5</v>
      </c>
      <c r="E1085" s="5">
        <f t="shared" si="114"/>
        <v>1.2768158015543005E-6</v>
      </c>
      <c r="F1085" s="6">
        <f t="shared" si="116"/>
        <v>1.4022057358551176E-5</v>
      </c>
      <c r="G1085" s="3">
        <f t="shared" si="117"/>
        <v>-2.7547394455858729E-2</v>
      </c>
      <c r="H1085" s="3">
        <f t="shared" si="118"/>
        <v>8.5789419253384323E-3</v>
      </c>
      <c r="I1085" s="4">
        <f t="shared" si="119"/>
        <v>0</v>
      </c>
    </row>
    <row r="1086" spans="1:9" x14ac:dyDescent="0.3">
      <c r="A1086" s="1" t="s">
        <v>1086</v>
      </c>
      <c r="B1086" s="1">
        <v>2394.4399410000001</v>
      </c>
      <c r="C1086" s="2">
        <f t="shared" si="113"/>
        <v>-2.1651516219075512E-3</v>
      </c>
      <c r="D1086" s="5">
        <f t="shared" si="115"/>
        <v>1.9261206239693832E-5</v>
      </c>
      <c r="E1086" s="5">
        <f t="shared" si="114"/>
        <v>4.6878815458488997E-6</v>
      </c>
      <c r="F1086" s="6">
        <f t="shared" si="116"/>
        <v>1.4087141446433666E-5</v>
      </c>
      <c r="G1086" s="3">
        <f t="shared" si="117"/>
        <v>-2.7611251754208671E-2</v>
      </c>
      <c r="H1086" s="3">
        <f t="shared" si="118"/>
        <v>1.0368979025591772E-2</v>
      </c>
      <c r="I1086" s="4">
        <f t="shared" si="119"/>
        <v>0</v>
      </c>
    </row>
    <row r="1087" spans="1:9" x14ac:dyDescent="0.3">
      <c r="A1087" s="1" t="s">
        <v>1087</v>
      </c>
      <c r="B1087" s="1">
        <v>2390.8999020000001</v>
      </c>
      <c r="C1087" s="2">
        <f t="shared" si="113"/>
        <v>-1.4795353149046619E-3</v>
      </c>
      <c r="D1087" s="5">
        <f t="shared" si="115"/>
        <v>1.8462110381398341E-5</v>
      </c>
      <c r="E1087" s="5">
        <f t="shared" si="114"/>
        <v>2.1890247480500373E-6</v>
      </c>
      <c r="F1087" s="6">
        <f t="shared" si="116"/>
        <v>1.5180675325417251E-5</v>
      </c>
      <c r="G1087" s="3">
        <f t="shared" si="117"/>
        <v>-2.8662904991167529E-2</v>
      </c>
      <c r="H1087" s="3">
        <f t="shared" si="118"/>
        <v>4.3984861022933535E-3</v>
      </c>
      <c r="I1087" s="4">
        <f t="shared" si="119"/>
        <v>0</v>
      </c>
    </row>
    <row r="1088" spans="1:9" x14ac:dyDescent="0.3">
      <c r="A1088" s="1" t="s">
        <v>1088</v>
      </c>
      <c r="B1088" s="1">
        <v>2402.320068</v>
      </c>
      <c r="C1088" s="2">
        <f t="shared" si="113"/>
        <v>4.7651422971946031E-3</v>
      </c>
      <c r="D1088" s="5">
        <f t="shared" si="115"/>
        <v>1.5866256094652517E-5</v>
      </c>
      <c r="E1088" s="5">
        <f t="shared" si="114"/>
        <v>2.2706581112513059E-5</v>
      </c>
      <c r="F1088" s="6">
        <f t="shared" si="116"/>
        <v>1.3905646404060815E-5</v>
      </c>
      <c r="G1088" s="3">
        <f t="shared" si="117"/>
        <v>-2.7432807062775681E-2</v>
      </c>
      <c r="H1088" s="3">
        <f t="shared" si="118"/>
        <v>4.6255444342575124E-3</v>
      </c>
      <c r="I1088" s="4">
        <f t="shared" si="119"/>
        <v>0</v>
      </c>
    </row>
    <row r="1089" spans="1:9" x14ac:dyDescent="0.3">
      <c r="A1089" s="1" t="s">
        <v>1089</v>
      </c>
      <c r="B1089" s="1">
        <v>2400.669922</v>
      </c>
      <c r="C1089" s="2">
        <f t="shared" si="113"/>
        <v>-6.871328353222825E-4</v>
      </c>
      <c r="D1089" s="5">
        <f t="shared" si="115"/>
        <v>1.3376009671757189E-5</v>
      </c>
      <c r="E1089" s="5">
        <f t="shared" si="114"/>
        <v>4.7215153337803901E-7</v>
      </c>
      <c r="F1089" s="6">
        <f t="shared" si="116"/>
        <v>1.7781547099653468E-5</v>
      </c>
      <c r="G1089" s="3">
        <f t="shared" si="117"/>
        <v>-3.1021259762321882E-2</v>
      </c>
      <c r="H1089" s="3">
        <f t="shared" si="118"/>
        <v>3.0513608464154435E-2</v>
      </c>
      <c r="I1089" s="4">
        <f t="shared" si="119"/>
        <v>0</v>
      </c>
    </row>
    <row r="1090" spans="1:9" x14ac:dyDescent="0.3">
      <c r="A1090" s="1" t="s">
        <v>1090</v>
      </c>
      <c r="B1090" s="1">
        <v>2357.030029</v>
      </c>
      <c r="C1090" s="2">
        <f t="shared" si="113"/>
        <v>-1.8345468349136904E-2</v>
      </c>
      <c r="D1090" s="5">
        <f t="shared" si="115"/>
        <v>3.0812871384379531E-5</v>
      </c>
      <c r="E1090" s="5">
        <f t="shared" si="114"/>
        <v>3.3655620894918392E-4</v>
      </c>
      <c r="F1090" s="6">
        <f t="shared" si="116"/>
        <v>9.7629293930110262E-6</v>
      </c>
      <c r="G1090" s="3">
        <f t="shared" si="117"/>
        <v>-2.2986070393351946E-2</v>
      </c>
      <c r="H1090" s="3">
        <f t="shared" si="118"/>
        <v>3.0534443889023346E-2</v>
      </c>
      <c r="I1090" s="4">
        <f t="shared" si="119"/>
        <v>0</v>
      </c>
    </row>
    <row r="1091" spans="1:9" x14ac:dyDescent="0.3">
      <c r="A1091" s="1" t="s">
        <v>1091</v>
      </c>
      <c r="B1091" s="1">
        <v>2365.719971</v>
      </c>
      <c r="C1091" s="2">
        <f t="shared" si="113"/>
        <v>3.6800388786592721E-3</v>
      </c>
      <c r="D1091" s="5">
        <f t="shared" si="115"/>
        <v>3.1110738673649542E-5</v>
      </c>
      <c r="E1091" s="5">
        <f t="shared" si="114"/>
        <v>1.3542686148443793E-5</v>
      </c>
      <c r="F1091" s="6">
        <f t="shared" si="116"/>
        <v>1.1642100590252477E-4</v>
      </c>
      <c r="G1091" s="3">
        <f t="shared" si="117"/>
        <v>-7.937620509331611E-2</v>
      </c>
      <c r="H1091" s="3">
        <f t="shared" si="118"/>
        <v>2.2571334151142597E-2</v>
      </c>
      <c r="I1091" s="4">
        <f t="shared" si="119"/>
        <v>0</v>
      </c>
    </row>
    <row r="1092" spans="1:9" x14ac:dyDescent="0.3">
      <c r="A1092" s="1" t="s">
        <v>1092</v>
      </c>
      <c r="B1092" s="1">
        <v>2381.7299800000001</v>
      </c>
      <c r="C1092" s="2">
        <f t="shared" ref="C1092:C1155" si="120">LN(B1092/B1091)</f>
        <v>6.744702885899654E-3</v>
      </c>
      <c r="D1092" s="5">
        <f t="shared" si="115"/>
        <v>3.0593386109322537E-5</v>
      </c>
      <c r="E1092" s="5">
        <f t="shared" ref="E1092:E1155" si="121">C1092^2</f>
        <v>4.5491017019063122E-5</v>
      </c>
      <c r="F1092" s="6">
        <f t="shared" si="116"/>
        <v>2.6191683966591935E-5</v>
      </c>
      <c r="G1092" s="3">
        <f t="shared" si="117"/>
        <v>-3.7649253458565964E-2</v>
      </c>
      <c r="H1092" s="3">
        <f t="shared" si="118"/>
        <v>1.4641561603758117E-2</v>
      </c>
      <c r="I1092" s="4">
        <f t="shared" si="119"/>
        <v>0</v>
      </c>
    </row>
    <row r="1093" spans="1:9" x14ac:dyDescent="0.3">
      <c r="A1093" s="1" t="s">
        <v>1093</v>
      </c>
      <c r="B1093" s="1">
        <v>2394.0200199999999</v>
      </c>
      <c r="C1093" s="2">
        <f t="shared" si="120"/>
        <v>5.1468636886192742E-3</v>
      </c>
      <c r="D1093" s="5">
        <f t="shared" si="115"/>
        <v>3.0870261084874106E-5</v>
      </c>
      <c r="E1093" s="5">
        <f t="shared" si="121"/>
        <v>2.6490205829227603E-5</v>
      </c>
      <c r="F1093" s="6">
        <f t="shared" si="116"/>
        <v>3.4764722764049905E-5</v>
      </c>
      <c r="G1093" s="3">
        <f t="shared" si="117"/>
        <v>-4.3375454985960633E-2</v>
      </c>
      <c r="H1093" s="3">
        <f t="shared" si="118"/>
        <v>1.4372405596249416E-2</v>
      </c>
      <c r="I1093" s="4">
        <f t="shared" si="119"/>
        <v>0</v>
      </c>
    </row>
    <row r="1094" spans="1:9" x14ac:dyDescent="0.3">
      <c r="A1094" s="1" t="s">
        <v>1094</v>
      </c>
      <c r="B1094" s="1">
        <v>2398.419922</v>
      </c>
      <c r="C1094" s="2">
        <f t="shared" si="120"/>
        <v>1.8361850286978481E-3</v>
      </c>
      <c r="D1094" s="5">
        <f t="shared" si="115"/>
        <v>2.5850329171877166E-5</v>
      </c>
      <c r="E1094" s="5">
        <f t="shared" si="121"/>
        <v>3.3715754596141172E-6</v>
      </c>
      <c r="F1094" s="6">
        <f t="shared" si="116"/>
        <v>2.9643845613293086E-5</v>
      </c>
      <c r="G1094" s="3">
        <f t="shared" si="117"/>
        <v>-4.0053634415570256E-2</v>
      </c>
      <c r="H1094" s="3">
        <f t="shared" si="118"/>
        <v>1.2153540504928022E-2</v>
      </c>
      <c r="I1094" s="4">
        <f t="shared" si="119"/>
        <v>0</v>
      </c>
    </row>
    <row r="1095" spans="1:9" x14ac:dyDescent="0.3">
      <c r="A1095" s="1" t="s">
        <v>1095</v>
      </c>
      <c r="B1095" s="1">
        <v>2404.389893</v>
      </c>
      <c r="C1095" s="2">
        <f t="shared" si="120"/>
        <v>2.4860339279190358E-3</v>
      </c>
      <c r="D1095" s="5">
        <f t="shared" si="115"/>
        <v>2.445882330214826E-5</v>
      </c>
      <c r="E1095" s="5">
        <f t="shared" si="121"/>
        <v>6.1803646907645495E-6</v>
      </c>
      <c r="F1095" s="6">
        <f t="shared" si="116"/>
        <v>1.9556278132443513E-5</v>
      </c>
      <c r="G1095" s="3">
        <f t="shared" si="117"/>
        <v>-3.2532524143865753E-2</v>
      </c>
      <c r="H1095" s="3">
        <f t="shared" si="118"/>
        <v>6.8910951394690421E-3</v>
      </c>
      <c r="I1095" s="4">
        <f t="shared" si="119"/>
        <v>0</v>
      </c>
    </row>
    <row r="1096" spans="1:9" x14ac:dyDescent="0.3">
      <c r="A1096" s="1" t="s">
        <v>1096</v>
      </c>
      <c r="B1096" s="1">
        <v>2415.070068</v>
      </c>
      <c r="C1096" s="2">
        <f t="shared" si="120"/>
        <v>4.4321117177126383E-3</v>
      </c>
      <c r="D1096" s="5">
        <f t="shared" si="115"/>
        <v>2.5217415536271075E-5</v>
      </c>
      <c r="E1096" s="5">
        <f t="shared" si="121"/>
        <v>1.9643614278285673E-5</v>
      </c>
      <c r="F1096" s="6">
        <f t="shared" si="116"/>
        <v>1.9340854890960822E-5</v>
      </c>
      <c r="G1096" s="3">
        <f t="shared" si="117"/>
        <v>-3.2352846068966011E-2</v>
      </c>
      <c r="H1096" s="3">
        <f t="shared" si="118"/>
        <v>5.6013508552961106E-3</v>
      </c>
      <c r="I1096" s="4">
        <f t="shared" si="119"/>
        <v>0</v>
      </c>
    </row>
    <row r="1097" spans="1:9" x14ac:dyDescent="0.3">
      <c r="A1097" s="1" t="s">
        <v>1097</v>
      </c>
      <c r="B1097" s="1">
        <v>2415.820068</v>
      </c>
      <c r="C1097" s="2">
        <f t="shared" si="120"/>
        <v>3.105017853485944E-4</v>
      </c>
      <c r="D1097" s="5">
        <f t="shared" si="115"/>
        <v>2.5220088546314929E-5</v>
      </c>
      <c r="E1097" s="5">
        <f t="shared" si="121"/>
        <v>9.6411358704664593E-8</v>
      </c>
      <c r="F1097" s="6">
        <f t="shared" si="116"/>
        <v>2.3656751184035163E-5</v>
      </c>
      <c r="G1097" s="3">
        <f t="shared" si="117"/>
        <v>-3.5780978185303715E-2</v>
      </c>
      <c r="H1097" s="3">
        <f t="shared" si="118"/>
        <v>1.1308060291836265E-2</v>
      </c>
      <c r="I1097" s="4">
        <f t="shared" si="119"/>
        <v>0</v>
      </c>
    </row>
    <row r="1098" spans="1:9" x14ac:dyDescent="0.3">
      <c r="A1098" s="1" t="s">
        <v>1098</v>
      </c>
      <c r="B1098" s="1">
        <v>2412.9099120000001</v>
      </c>
      <c r="C1098" s="2">
        <f t="shared" si="120"/>
        <v>-1.2053506261038615E-3</v>
      </c>
      <c r="D1098" s="5">
        <f t="shared" si="115"/>
        <v>2.5070125369469606E-5</v>
      </c>
      <c r="E1098" s="5">
        <f t="shared" si="121"/>
        <v>1.4528701318489708E-6</v>
      </c>
      <c r="F1098" s="6">
        <f t="shared" si="116"/>
        <v>1.8185458933784055E-5</v>
      </c>
      <c r="G1098" s="3">
        <f t="shared" si="117"/>
        <v>-3.137160880954519E-2</v>
      </c>
      <c r="H1098" s="3">
        <f t="shared" si="118"/>
        <v>1.0771807740289283E-2</v>
      </c>
      <c r="I1098" s="4">
        <f t="shared" si="119"/>
        <v>0</v>
      </c>
    </row>
    <row r="1099" spans="1:9" x14ac:dyDescent="0.3">
      <c r="A1099" s="1" t="s">
        <v>1099</v>
      </c>
      <c r="B1099" s="1">
        <v>2411.8000489999999</v>
      </c>
      <c r="C1099" s="2">
        <f t="shared" si="120"/>
        <v>-4.6007450335814259E-4</v>
      </c>
      <c r="D1099" s="5">
        <f t="shared" si="115"/>
        <v>2.5044376101381304E-5</v>
      </c>
      <c r="E1099" s="5">
        <f t="shared" si="121"/>
        <v>2.1166854864024157E-7</v>
      </c>
      <c r="F1099" s="6">
        <f t="shared" si="116"/>
        <v>1.8457293902935829E-5</v>
      </c>
      <c r="G1099" s="3">
        <f t="shared" si="117"/>
        <v>-3.1605209394280499E-2</v>
      </c>
      <c r="H1099" s="3">
        <f t="shared" si="118"/>
        <v>9.8710223710962329E-4</v>
      </c>
      <c r="I1099" s="4">
        <f t="shared" si="119"/>
        <v>0</v>
      </c>
    </row>
    <row r="1100" spans="1:9" x14ac:dyDescent="0.3">
      <c r="A1100" s="1" t="s">
        <v>1100</v>
      </c>
      <c r="B1100" s="1">
        <v>2430.0600589999999</v>
      </c>
      <c r="C1100" s="2">
        <f t="shared" si="120"/>
        <v>7.5425956807599771E-3</v>
      </c>
      <c r="D1100" s="5">
        <f t="shared" si="115"/>
        <v>2.7426275629547101E-5</v>
      </c>
      <c r="E1100" s="5">
        <f t="shared" si="121"/>
        <v>5.6890749603419063E-5</v>
      </c>
      <c r="F1100" s="6">
        <f t="shared" si="116"/>
        <v>1.8091217986613806E-5</v>
      </c>
      <c r="G1100" s="3">
        <f t="shared" si="117"/>
        <v>-3.1290216022383958E-2</v>
      </c>
      <c r="H1100" s="3">
        <f t="shared" si="118"/>
        <v>-2.4301730833307836E-3</v>
      </c>
      <c r="I1100" s="4">
        <f t="shared" si="119"/>
        <v>0</v>
      </c>
    </row>
    <row r="1101" spans="1:9" x14ac:dyDescent="0.3">
      <c r="A1101" s="1" t="s">
        <v>1101</v>
      </c>
      <c r="B1101" s="1">
        <v>2439.070068</v>
      </c>
      <c r="C1101" s="2">
        <f t="shared" si="120"/>
        <v>3.7008743035282436E-3</v>
      </c>
      <c r="D1101" s="5">
        <f t="shared" si="115"/>
        <v>2.7589241337008967E-5</v>
      </c>
      <c r="E1101" s="5">
        <f t="shared" si="121"/>
        <v>1.3696470610515663E-5</v>
      </c>
      <c r="F1101" s="6">
        <f t="shared" si="116"/>
        <v>3.5676328342231254E-5</v>
      </c>
      <c r="G1101" s="3">
        <f t="shared" si="117"/>
        <v>-4.3940473674709907E-2</v>
      </c>
      <c r="H1101" s="3">
        <f t="shared" si="118"/>
        <v>7.1008171422962995E-3</v>
      </c>
      <c r="I1101" s="4">
        <f t="shared" si="119"/>
        <v>0</v>
      </c>
    </row>
    <row r="1102" spans="1:9" x14ac:dyDescent="0.3">
      <c r="A1102" s="1" t="s">
        <v>1102</v>
      </c>
      <c r="B1102" s="1">
        <v>2436.1000979999999</v>
      </c>
      <c r="C1102" s="2">
        <f t="shared" si="120"/>
        <v>-1.2184068519809704E-3</v>
      </c>
      <c r="D1102" s="5">
        <f t="shared" si="115"/>
        <v>2.7819762597200488E-5</v>
      </c>
      <c r="E1102" s="5">
        <f t="shared" si="121"/>
        <v>1.4845152569541782E-6</v>
      </c>
      <c r="F1102" s="6">
        <f t="shared" si="116"/>
        <v>2.3699265533590841E-5</v>
      </c>
      <c r="G1102" s="3">
        <f t="shared" si="117"/>
        <v>-3.5813115357549996E-2</v>
      </c>
      <c r="H1102" s="3">
        <f t="shared" si="118"/>
        <v>3.164565406837125E-3</v>
      </c>
      <c r="I1102" s="4">
        <f t="shared" si="119"/>
        <v>0</v>
      </c>
    </row>
    <row r="1103" spans="1:9" x14ac:dyDescent="0.3">
      <c r="A1103" s="1" t="s">
        <v>1103</v>
      </c>
      <c r="B1103" s="1">
        <v>2429.330078</v>
      </c>
      <c r="C1103" s="2">
        <f t="shared" si="120"/>
        <v>-2.7829088587652804E-3</v>
      </c>
      <c r="D1103" s="5">
        <f t="shared" si="115"/>
        <v>2.7893332266998036E-5</v>
      </c>
      <c r="E1103" s="5">
        <f t="shared" si="121"/>
        <v>7.7445817161942752E-6</v>
      </c>
      <c r="F1103" s="6">
        <f t="shared" si="116"/>
        <v>2.0445893341931522E-5</v>
      </c>
      <c r="G1103" s="3">
        <f t="shared" si="117"/>
        <v>-3.3264247521194619E-2</v>
      </c>
      <c r="H1103" s="3">
        <f t="shared" si="118"/>
        <v>1.0147221409836705E-3</v>
      </c>
      <c r="I1103" s="4">
        <f t="shared" si="119"/>
        <v>0</v>
      </c>
    </row>
    <row r="1104" spans="1:9" x14ac:dyDescent="0.3">
      <c r="A1104" s="1" t="s">
        <v>1104</v>
      </c>
      <c r="B1104" s="1">
        <v>2433.139893</v>
      </c>
      <c r="C1104" s="2">
        <f t="shared" si="120"/>
        <v>1.5670290211890142E-3</v>
      </c>
      <c r="D1104" s="5">
        <f t="shared" si="115"/>
        <v>2.7919841660180846E-5</v>
      </c>
      <c r="E1104" s="5">
        <f t="shared" si="121"/>
        <v>2.4555799532486002E-6</v>
      </c>
      <c r="F1104" s="6">
        <f t="shared" si="116"/>
        <v>2.225168211277298E-5</v>
      </c>
      <c r="G1104" s="3">
        <f t="shared" si="117"/>
        <v>-3.470212594463163E-2</v>
      </c>
      <c r="H1104" s="3">
        <f t="shared" si="118"/>
        <v>2.9166750515921016E-4</v>
      </c>
      <c r="I1104" s="4">
        <f t="shared" si="119"/>
        <v>0</v>
      </c>
    </row>
    <row r="1105" spans="1:9" x14ac:dyDescent="0.3">
      <c r="A1105" s="1" t="s">
        <v>1105</v>
      </c>
      <c r="B1105" s="1">
        <v>2433.790039</v>
      </c>
      <c r="C1105" s="2">
        <f t="shared" si="120"/>
        <v>2.6716883659768292E-4</v>
      </c>
      <c r="D1105" s="5">
        <f t="shared" si="115"/>
        <v>2.77807943969265E-5</v>
      </c>
      <c r="E1105" s="5">
        <f t="shared" si="121"/>
        <v>7.1379187248959391E-8</v>
      </c>
      <c r="F1105" s="6">
        <f t="shared" si="116"/>
        <v>2.078984838223982E-5</v>
      </c>
      <c r="G1105" s="3">
        <f t="shared" si="117"/>
        <v>-3.3542877736161478E-2</v>
      </c>
      <c r="H1105" s="3">
        <f t="shared" si="118"/>
        <v>2.6816997788040248E-3</v>
      </c>
      <c r="I1105" s="4">
        <f t="shared" si="119"/>
        <v>0</v>
      </c>
    </row>
    <row r="1106" spans="1:9" x14ac:dyDescent="0.3">
      <c r="A1106" s="1" t="s">
        <v>1106</v>
      </c>
      <c r="B1106" s="1">
        <v>2431.7700199999999</v>
      </c>
      <c r="C1106" s="2">
        <f t="shared" si="120"/>
        <v>-8.3033364774634012E-4</v>
      </c>
      <c r="D1106" s="5">
        <f t="shared" si="115"/>
        <v>2.7884773447508527E-5</v>
      </c>
      <c r="E1106" s="5">
        <f t="shared" si="121"/>
        <v>6.8945396657974324E-7</v>
      </c>
      <c r="F1106" s="6">
        <f t="shared" si="116"/>
        <v>2.0022158138216788E-5</v>
      </c>
      <c r="G1106" s="3">
        <f t="shared" si="117"/>
        <v>-3.291774690435309E-2</v>
      </c>
      <c r="H1106" s="3">
        <f t="shared" si="118"/>
        <v>3.9766939995300723E-3</v>
      </c>
      <c r="I1106" s="4">
        <f t="shared" si="119"/>
        <v>0</v>
      </c>
    </row>
    <row r="1107" spans="1:9" x14ac:dyDescent="0.3">
      <c r="A1107" s="1" t="s">
        <v>1107</v>
      </c>
      <c r="B1107" s="1">
        <v>2429.389893</v>
      </c>
      <c r="C1107" s="2">
        <f t="shared" si="120"/>
        <v>-9.7924249882421236E-4</v>
      </c>
      <c r="D1107" s="5">
        <f t="shared" si="115"/>
        <v>2.7619841472113053E-5</v>
      </c>
      <c r="E1107" s="5">
        <f t="shared" si="121"/>
        <v>9.5891587150348752E-7</v>
      </c>
      <c r="F1107" s="6">
        <f t="shared" si="116"/>
        <v>2.0270083992848467E-5</v>
      </c>
      <c r="G1107" s="3">
        <f t="shared" si="117"/>
        <v>-3.312092309672246E-2</v>
      </c>
      <c r="H1107" s="3">
        <f t="shared" si="118"/>
        <v>-8.6302511617388326E-3</v>
      </c>
      <c r="I1107" s="4">
        <f t="shared" si="119"/>
        <v>0</v>
      </c>
    </row>
    <row r="1108" spans="1:9" x14ac:dyDescent="0.3">
      <c r="A1108" s="1" t="s">
        <v>1108</v>
      </c>
      <c r="B1108" s="1">
        <v>2440.3500979999999</v>
      </c>
      <c r="C1108" s="2">
        <f t="shared" si="120"/>
        <v>4.5013588104362186E-3</v>
      </c>
      <c r="D1108" s="5">
        <f t="shared" si="115"/>
        <v>2.8025628194770484E-5</v>
      </c>
      <c r="E1108" s="5">
        <f t="shared" si="121"/>
        <v>2.0262231140291769E-5</v>
      </c>
      <c r="F1108" s="6">
        <f t="shared" si="116"/>
        <v>2.0154782303942374E-5</v>
      </c>
      <c r="G1108" s="3">
        <f t="shared" si="117"/>
        <v>-3.3026588396293417E-2</v>
      </c>
      <c r="H1108" s="3">
        <f t="shared" si="118"/>
        <v>1.1355772957694092E-3</v>
      </c>
      <c r="I1108" s="4">
        <f t="shared" si="119"/>
        <v>0</v>
      </c>
    </row>
    <row r="1109" spans="1:9" x14ac:dyDescent="0.3">
      <c r="A1109" s="1" t="s">
        <v>1109</v>
      </c>
      <c r="B1109" s="1">
        <v>2437.919922</v>
      </c>
      <c r="C1109" s="2">
        <f t="shared" si="120"/>
        <v>-9.9632705490522574E-4</v>
      </c>
      <c r="D1109" s="5">
        <f t="shared" si="115"/>
        <v>2.7422550340272109E-5</v>
      </c>
      <c r="E1109" s="5">
        <f t="shared" si="121"/>
        <v>9.9266760033612071E-7</v>
      </c>
      <c r="F1109" s="6">
        <f t="shared" si="116"/>
        <v>2.5851877019516441E-5</v>
      </c>
      <c r="G1109" s="3">
        <f t="shared" si="117"/>
        <v>-3.7404228273581946E-2</v>
      </c>
      <c r="H1109" s="3">
        <f t="shared" si="118"/>
        <v>-5.2595296305351126E-3</v>
      </c>
      <c r="I1109" s="4">
        <f t="shared" si="119"/>
        <v>0</v>
      </c>
    </row>
    <row r="1110" spans="1:9" x14ac:dyDescent="0.3">
      <c r="A1110" s="1" t="s">
        <v>1110</v>
      </c>
      <c r="B1110" s="1">
        <v>2432.459961</v>
      </c>
      <c r="C1110" s="2">
        <f t="shared" si="120"/>
        <v>-2.242109822419468E-3</v>
      </c>
      <c r="D1110" s="5">
        <f t="shared" si="115"/>
        <v>2.7753462614166247E-5</v>
      </c>
      <c r="E1110" s="5">
        <f t="shared" si="121"/>
        <v>5.027056455789858E-6</v>
      </c>
      <c r="F1110" s="6">
        <f t="shared" si="116"/>
        <v>2.002218317309003E-5</v>
      </c>
      <c r="G1110" s="3">
        <f t="shared" si="117"/>
        <v>-3.2917767483837027E-2</v>
      </c>
      <c r="H1110" s="3">
        <f t="shared" si="118"/>
        <v>-4.0110709768504107E-3</v>
      </c>
      <c r="I1110" s="4">
        <f t="shared" si="119"/>
        <v>0</v>
      </c>
    </row>
    <row r="1111" spans="1:9" x14ac:dyDescent="0.3">
      <c r="A1111" s="1" t="s">
        <v>1111</v>
      </c>
      <c r="B1111" s="1">
        <v>2433.1499020000001</v>
      </c>
      <c r="C1111" s="2">
        <f t="shared" si="120"/>
        <v>2.8359898308776774E-4</v>
      </c>
      <c r="D1111" s="5">
        <f t="shared" si="115"/>
        <v>8.936383250706587E-6</v>
      </c>
      <c r="E1111" s="5">
        <f t="shared" si="121"/>
        <v>8.0428383208415974E-8</v>
      </c>
      <c r="F1111" s="6">
        <f t="shared" si="116"/>
        <v>2.1390068889820857E-5</v>
      </c>
      <c r="G1111" s="3">
        <f t="shared" si="117"/>
        <v>-3.4023638063071703E-2</v>
      </c>
      <c r="H1111" s="3">
        <f t="shared" si="118"/>
        <v>-1.0015486229726235E-2</v>
      </c>
      <c r="I1111" s="4">
        <f t="shared" si="119"/>
        <v>0</v>
      </c>
    </row>
    <row r="1112" spans="1:9" x14ac:dyDescent="0.3">
      <c r="A1112" s="1" t="s">
        <v>1112</v>
      </c>
      <c r="B1112" s="1">
        <v>2453.459961</v>
      </c>
      <c r="C1112" s="2">
        <f t="shared" si="120"/>
        <v>8.3125833736460205E-3</v>
      </c>
      <c r="D1112" s="5">
        <f t="shared" ref="D1112:D1175" si="122">_xlfn.STDEV.S(C1092:C1112) ^ 2</f>
        <v>1.0961951236169432E-5</v>
      </c>
      <c r="E1112" s="5">
        <f t="shared" si="121"/>
        <v>6.9099042343816262E-5</v>
      </c>
      <c r="F1112" s="6">
        <f t="shared" ref="F1112:F1175" si="123">D1111*lambda+E1111*(1-lambda)</f>
        <v>6.4567158878070988E-6</v>
      </c>
      <c r="G1112" s="3">
        <f t="shared" ref="G1112:G1175" si="124">SQRT(F1112 * 10)*Factor</f>
        <v>-1.8693064156559063E-2</v>
      </c>
      <c r="H1112" s="3">
        <f t="shared" si="118"/>
        <v>-1.8441017213964655E-3</v>
      </c>
      <c r="I1112" s="4">
        <f t="shared" si="119"/>
        <v>0</v>
      </c>
    </row>
    <row r="1113" spans="1:9" x14ac:dyDescent="0.3">
      <c r="A1113" s="1" t="s">
        <v>1113</v>
      </c>
      <c r="B1113" s="1">
        <v>2437.030029</v>
      </c>
      <c r="C1113" s="2">
        <f t="shared" si="120"/>
        <v>-6.7191605942243304E-3</v>
      </c>
      <c r="D1113" s="5">
        <f t="shared" si="122"/>
        <v>1.284796464043412E-5</v>
      </c>
      <c r="E1113" s="5">
        <f t="shared" si="121"/>
        <v>4.5147119090977056E-5</v>
      </c>
      <c r="F1113" s="6">
        <f t="shared" si="123"/>
        <v>2.7240336746310548E-5</v>
      </c>
      <c r="G1113" s="3">
        <f t="shared" si="124"/>
        <v>-3.8395550098599053E-2</v>
      </c>
      <c r="H1113" s="3">
        <f t="shared" ref="H1113:H1176" si="125">LN(B1124/B1114)</f>
        <v>-1.0674274757904986E-2</v>
      </c>
      <c r="I1113" s="4">
        <f t="shared" ref="I1113:I1176" si="126">IF(H1113&lt;G1113, 1, 0)</f>
        <v>0</v>
      </c>
    </row>
    <row r="1114" spans="1:9" x14ac:dyDescent="0.3">
      <c r="A1114" s="1" t="s">
        <v>1114</v>
      </c>
      <c r="B1114" s="1">
        <v>2435.610107</v>
      </c>
      <c r="C1114" s="2">
        <f t="shared" si="120"/>
        <v>-5.8281424466445424E-4</v>
      </c>
      <c r="D1114" s="5">
        <f t="shared" si="122"/>
        <v>1.2088526731650384E-5</v>
      </c>
      <c r="E1114" s="5">
        <f t="shared" si="121"/>
        <v>3.3967244378379833E-7</v>
      </c>
      <c r="F1114" s="6">
        <f t="shared" si="123"/>
        <v>2.189172788658614E-5</v>
      </c>
      <c r="G1114" s="3">
        <f t="shared" si="124"/>
        <v>-3.4420302182806665E-2</v>
      </c>
      <c r="H1114" s="3">
        <f t="shared" si="125"/>
        <v>-3.8356762408774726E-3</v>
      </c>
      <c r="I1114" s="4">
        <f t="shared" si="126"/>
        <v>0</v>
      </c>
    </row>
    <row r="1115" spans="1:9" x14ac:dyDescent="0.3">
      <c r="A1115" s="1" t="s">
        <v>1115</v>
      </c>
      <c r="B1115" s="1">
        <v>2434.5</v>
      </c>
      <c r="C1115" s="2">
        <f t="shared" si="120"/>
        <v>-4.5588579922685235E-4</v>
      </c>
      <c r="D1115" s="5">
        <f t="shared" si="122"/>
        <v>1.2105816972770805E-5</v>
      </c>
      <c r="E1115" s="5">
        <f t="shared" si="121"/>
        <v>2.0783186193670592E-7</v>
      </c>
      <c r="F1115" s="6">
        <f t="shared" si="123"/>
        <v>8.7988475310477397E-6</v>
      </c>
      <c r="G1115" s="3">
        <f t="shared" si="124"/>
        <v>-2.1821648414584421E-2</v>
      </c>
      <c r="H1115" s="3">
        <f t="shared" si="125"/>
        <v>-4.4680387634009125E-3</v>
      </c>
      <c r="I1115" s="4">
        <f t="shared" si="126"/>
        <v>0</v>
      </c>
    </row>
    <row r="1116" spans="1:9" x14ac:dyDescent="0.3">
      <c r="A1116" s="1" t="s">
        <v>1116</v>
      </c>
      <c r="B1116" s="1">
        <v>2438.3000489999999</v>
      </c>
      <c r="C1116" s="2">
        <f t="shared" si="120"/>
        <v>1.5596986258985955E-3</v>
      </c>
      <c r="D1116" s="5">
        <f t="shared" si="122"/>
        <v>1.1982252147291692E-5</v>
      </c>
      <c r="E1116" s="5">
        <f t="shared" si="121"/>
        <v>2.4326598036299672E-6</v>
      </c>
      <c r="F1116" s="6">
        <f t="shared" si="123"/>
        <v>8.7743811417372569E-6</v>
      </c>
      <c r="G1116" s="3">
        <f t="shared" si="124"/>
        <v>-2.1791288267772532E-2</v>
      </c>
      <c r="H1116" s="3">
        <f t="shared" si="125"/>
        <v>-5.5667778218281977E-3</v>
      </c>
      <c r="I1116" s="4">
        <f t="shared" si="126"/>
        <v>0</v>
      </c>
    </row>
    <row r="1117" spans="1:9" x14ac:dyDescent="0.3">
      <c r="A1117" s="1" t="s">
        <v>1117</v>
      </c>
      <c r="B1117" s="1">
        <v>2439.070068</v>
      </c>
      <c r="C1117" s="2">
        <f t="shared" si="120"/>
        <v>3.1575172190189825E-4</v>
      </c>
      <c r="D1117" s="5">
        <f t="shared" si="122"/>
        <v>1.1239232712842464E-5</v>
      </c>
      <c r="E1117" s="5">
        <f t="shared" si="121"/>
        <v>9.9699149884013687E-8</v>
      </c>
      <c r="F1117" s="6">
        <f t="shared" si="123"/>
        <v>9.3083662910664086E-6</v>
      </c>
      <c r="G1117" s="3">
        <f t="shared" si="124"/>
        <v>-2.2444575222720572E-2</v>
      </c>
      <c r="H1117" s="3">
        <f t="shared" si="125"/>
        <v>9.8178595992216549E-3</v>
      </c>
      <c r="I1117" s="4">
        <f t="shared" si="126"/>
        <v>0</v>
      </c>
    </row>
    <row r="1118" spans="1:9" x14ac:dyDescent="0.3">
      <c r="A1118" s="1" t="s">
        <v>1118</v>
      </c>
      <c r="B1118" s="1">
        <v>2419.3798830000001</v>
      </c>
      <c r="C1118" s="2">
        <f t="shared" si="120"/>
        <v>-8.1055863508326578E-3</v>
      </c>
      <c r="D1118" s="5">
        <f t="shared" si="122"/>
        <v>1.4747093936611585E-5</v>
      </c>
      <c r="E1118" s="5">
        <f t="shared" si="121"/>
        <v>6.5700530090804677E-5</v>
      </c>
      <c r="F1118" s="6">
        <f t="shared" si="123"/>
        <v>8.1201633152140967E-6</v>
      </c>
      <c r="G1118" s="3">
        <f t="shared" si="124"/>
        <v>-2.0963174049952193E-2</v>
      </c>
      <c r="H1118" s="3">
        <f t="shared" si="125"/>
        <v>2.9211876190261303E-3</v>
      </c>
      <c r="I1118" s="4">
        <f t="shared" si="126"/>
        <v>0</v>
      </c>
    </row>
    <row r="1119" spans="1:9" x14ac:dyDescent="0.3">
      <c r="A1119" s="1" t="s">
        <v>1119</v>
      </c>
      <c r="B1119" s="1">
        <v>2440.6899410000001</v>
      </c>
      <c r="C1119" s="2">
        <f t="shared" si="120"/>
        <v>8.7695014026030957E-3</v>
      </c>
      <c r="D1119" s="5">
        <f t="shared" si="122"/>
        <v>1.8212818209707982E-5</v>
      </c>
      <c r="E1119" s="5">
        <f t="shared" si="121"/>
        <v>7.6904154850257665E-5</v>
      </c>
      <c r="F1119" s="6">
        <f t="shared" si="123"/>
        <v>2.9014056059785656E-5</v>
      </c>
      <c r="G1119" s="3">
        <f t="shared" si="124"/>
        <v>-3.9625876446111874E-2</v>
      </c>
      <c r="H1119" s="3">
        <f t="shared" si="125"/>
        <v>1.6221020779430457E-2</v>
      </c>
      <c r="I1119" s="4">
        <f t="shared" si="126"/>
        <v>0</v>
      </c>
    </row>
    <row r="1120" spans="1:9" x14ac:dyDescent="0.3">
      <c r="A1120" s="1" t="s">
        <v>1120</v>
      </c>
      <c r="B1120" s="1">
        <v>2419.6999510000001</v>
      </c>
      <c r="C1120" s="2">
        <f t="shared" si="120"/>
        <v>-8.6372167487240945E-3</v>
      </c>
      <c r="D1120" s="5">
        <f t="shared" si="122"/>
        <v>2.2218850720985088E-5</v>
      </c>
      <c r="E1120" s="5">
        <f t="shared" si="121"/>
        <v>7.4601513164440018E-5</v>
      </c>
      <c r="F1120" s="6">
        <f t="shared" si="123"/>
        <v>3.4646392469061895E-5</v>
      </c>
      <c r="G1120" s="3">
        <f t="shared" si="124"/>
        <v>-4.3301572541818739E-2</v>
      </c>
      <c r="H1120" s="3">
        <f t="shared" si="125"/>
        <v>1.4636048886899651E-2</v>
      </c>
      <c r="I1120" s="4">
        <f t="shared" si="126"/>
        <v>0</v>
      </c>
    </row>
    <row r="1121" spans="1:9" x14ac:dyDescent="0.3">
      <c r="A1121" s="1" t="s">
        <v>1121</v>
      </c>
      <c r="B1121" s="1">
        <v>2423.4099120000001</v>
      </c>
      <c r="C1121" s="2">
        <f t="shared" si="120"/>
        <v>1.532057636772409E-3</v>
      </c>
      <c r="D1121" s="5">
        <f t="shared" si="122"/>
        <v>1.9499255114324984E-5</v>
      </c>
      <c r="E1121" s="5">
        <f t="shared" si="121"/>
        <v>2.3472006023926587E-6</v>
      </c>
      <c r="F1121" s="6">
        <f t="shared" si="123"/>
        <v>3.6885996205152465E-5</v>
      </c>
      <c r="G1121" s="3">
        <f t="shared" si="124"/>
        <v>-4.4679202930060884E-2</v>
      </c>
      <c r="H1121" s="3">
        <f t="shared" si="125"/>
        <v>1.2925559121235353E-2</v>
      </c>
      <c r="I1121" s="4">
        <f t="shared" si="126"/>
        <v>0</v>
      </c>
    </row>
    <row r="1122" spans="1:9" x14ac:dyDescent="0.3">
      <c r="A1122" s="1" t="s">
        <v>1122</v>
      </c>
      <c r="B1122" s="1">
        <v>2429.01001</v>
      </c>
      <c r="C1122" s="2">
        <f t="shared" si="120"/>
        <v>2.3081681207700998E-3</v>
      </c>
      <c r="D1122" s="5">
        <f t="shared" si="122"/>
        <v>1.9058021467681978E-5</v>
      </c>
      <c r="E1122" s="5">
        <f t="shared" si="121"/>
        <v>5.3276400737393747E-6</v>
      </c>
      <c r="F1122" s="6">
        <f t="shared" si="123"/>
        <v>1.4696679850983933E-5</v>
      </c>
      <c r="G1122" s="3">
        <f t="shared" si="124"/>
        <v>-2.8202283567209319E-2</v>
      </c>
      <c r="H1122" s="3">
        <f t="shared" si="125"/>
        <v>1.68315935441057E-2</v>
      </c>
      <c r="I1122" s="4">
        <f t="shared" si="126"/>
        <v>0</v>
      </c>
    </row>
    <row r="1123" spans="1:9" x14ac:dyDescent="0.3">
      <c r="A1123" s="1" t="s">
        <v>1123</v>
      </c>
      <c r="B1123" s="1">
        <v>2432.540039</v>
      </c>
      <c r="C1123" s="2">
        <f t="shared" si="120"/>
        <v>1.4522239141054789E-3</v>
      </c>
      <c r="D1123" s="5">
        <f t="shared" si="122"/>
        <v>1.9124823350231068E-5</v>
      </c>
      <c r="E1123" s="5">
        <f t="shared" si="121"/>
        <v>2.1089542966998375E-6</v>
      </c>
      <c r="F1123" s="6">
        <f t="shared" si="123"/>
        <v>1.5213514677378049E-5</v>
      </c>
      <c r="G1123" s="3">
        <f t="shared" si="124"/>
        <v>-2.8693890527299662E-2</v>
      </c>
      <c r="H1123" s="3">
        <f t="shared" si="125"/>
        <v>2.6090909717712558E-2</v>
      </c>
      <c r="I1123" s="4">
        <f t="shared" si="126"/>
        <v>0</v>
      </c>
    </row>
    <row r="1124" spans="1:9" x14ac:dyDescent="0.3">
      <c r="A1124" s="1" t="s">
        <v>1124</v>
      </c>
      <c r="B1124" s="1">
        <v>2409.75</v>
      </c>
      <c r="C1124" s="2">
        <f t="shared" si="120"/>
        <v>-9.4129872811729385E-3</v>
      </c>
      <c r="D1124" s="5">
        <f t="shared" si="122"/>
        <v>2.3016976951096326E-5</v>
      </c>
      <c r="E1124" s="5">
        <f t="shared" si="121"/>
        <v>8.8604329555523503E-5</v>
      </c>
      <c r="F1124" s="6">
        <f t="shared" si="123"/>
        <v>1.4360380015242322E-5</v>
      </c>
      <c r="G1124" s="3">
        <f t="shared" si="124"/>
        <v>-2.7877743924556369E-2</v>
      </c>
      <c r="H1124" s="3">
        <f t="shared" si="125"/>
        <v>1.9340257714913402E-2</v>
      </c>
      <c r="I1124" s="4">
        <f t="shared" si="126"/>
        <v>0</v>
      </c>
    </row>
    <row r="1125" spans="1:9" x14ac:dyDescent="0.3">
      <c r="A1125" s="1" t="s">
        <v>1125</v>
      </c>
      <c r="B1125" s="1">
        <v>2425.179932</v>
      </c>
      <c r="C1125" s="2">
        <f t="shared" si="120"/>
        <v>6.3827127178005495E-3</v>
      </c>
      <c r="D1125" s="5">
        <f t="shared" si="122"/>
        <v>2.5061509174434952E-5</v>
      </c>
      <c r="E1125" s="5">
        <f t="shared" si="121"/>
        <v>4.0739021637972878E-5</v>
      </c>
      <c r="F1125" s="6">
        <f t="shared" si="123"/>
        <v>4.1381435680335941E-5</v>
      </c>
      <c r="G1125" s="3">
        <f t="shared" si="124"/>
        <v>-4.7323562979497164E-2</v>
      </c>
      <c r="H1125" s="3">
        <f t="shared" si="125"/>
        <v>1.7348620597124231E-2</v>
      </c>
      <c r="I1125" s="4">
        <f t="shared" si="126"/>
        <v>0</v>
      </c>
    </row>
    <row r="1126" spans="1:9" x14ac:dyDescent="0.3">
      <c r="A1126" s="1" t="s">
        <v>1126</v>
      </c>
      <c r="B1126" s="1">
        <v>2427.429932</v>
      </c>
      <c r="C1126" s="2">
        <f t="shared" si="120"/>
        <v>9.2733610337524723E-4</v>
      </c>
      <c r="D1126" s="5">
        <f t="shared" si="122"/>
        <v>2.5110201408597989E-5</v>
      </c>
      <c r="E1126" s="5">
        <f t="shared" si="121"/>
        <v>8.5995224862318726E-7</v>
      </c>
      <c r="F1126" s="6">
        <f t="shared" si="123"/>
        <v>2.9451212664225571E-5</v>
      </c>
      <c r="G1126" s="3">
        <f t="shared" si="124"/>
        <v>-3.9923283157240391E-2</v>
      </c>
      <c r="H1126" s="3">
        <f t="shared" si="125"/>
        <v>2.1050515573523155E-2</v>
      </c>
      <c r="I1126" s="4">
        <f t="shared" si="126"/>
        <v>0</v>
      </c>
    </row>
    <row r="1127" spans="1:9" x14ac:dyDescent="0.3">
      <c r="A1127" s="1" t="s">
        <v>1127</v>
      </c>
      <c r="B1127" s="1">
        <v>2425.530029</v>
      </c>
      <c r="C1127" s="2">
        <f t="shared" si="120"/>
        <v>-7.8298733652557018E-4</v>
      </c>
      <c r="D1127" s="5">
        <f t="shared" si="122"/>
        <v>2.5106966782823265E-5</v>
      </c>
      <c r="E1127" s="5">
        <f t="shared" si="121"/>
        <v>6.1306916915940649E-7</v>
      </c>
      <c r="F1127" s="6">
        <f t="shared" si="123"/>
        <v>1.8320131643805043E-5</v>
      </c>
      <c r="G1127" s="3">
        <f t="shared" si="124"/>
        <v>-3.1487556021274642E-2</v>
      </c>
      <c r="H1127" s="3">
        <f t="shared" si="125"/>
        <v>1.4054088383285368E-2</v>
      </c>
      <c r="I1127" s="4">
        <f t="shared" si="126"/>
        <v>0</v>
      </c>
    </row>
    <row r="1128" spans="1:9" x14ac:dyDescent="0.3">
      <c r="A1128" s="1" t="s">
        <v>1128</v>
      </c>
      <c r="B1128" s="1">
        <v>2443.25</v>
      </c>
      <c r="C1128" s="2">
        <f t="shared" si="120"/>
        <v>7.2790510702173033E-3</v>
      </c>
      <c r="D1128" s="5">
        <f t="shared" si="122"/>
        <v>2.764690995004804E-5</v>
      </c>
      <c r="E1128" s="5">
        <f t="shared" si="121"/>
        <v>5.2984584482831667E-5</v>
      </c>
      <c r="F1128" s="6">
        <f t="shared" si="123"/>
        <v>1.8248675450997385E-5</v>
      </c>
      <c r="G1128" s="3">
        <f t="shared" si="124"/>
        <v>-3.1426088691940461E-2</v>
      </c>
      <c r="H1128" s="3">
        <f t="shared" si="125"/>
        <v>1.1208097424428133E-2</v>
      </c>
      <c r="I1128" s="4">
        <f t="shared" si="126"/>
        <v>0</v>
      </c>
    </row>
    <row r="1129" spans="1:9" x14ac:dyDescent="0.3">
      <c r="A1129" s="1" t="s">
        <v>1129</v>
      </c>
      <c r="B1129" s="1">
        <v>2447.830078</v>
      </c>
      <c r="C1129" s="2">
        <f t="shared" si="120"/>
        <v>1.8728294224074943E-3</v>
      </c>
      <c r="D1129" s="5">
        <f t="shared" si="122"/>
        <v>2.6863930201147222E-5</v>
      </c>
      <c r="E1129" s="5">
        <f t="shared" si="121"/>
        <v>3.5074900454351887E-6</v>
      </c>
      <c r="F1129" s="6">
        <f t="shared" si="123"/>
        <v>3.4741458819227455E-5</v>
      </c>
      <c r="G1129" s="3">
        <f t="shared" si="124"/>
        <v>-4.3360939509019029E-2</v>
      </c>
      <c r="H1129" s="3">
        <f t="shared" si="125"/>
        <v>5.2034654231870748E-3</v>
      </c>
      <c r="I1129" s="4">
        <f t="shared" si="126"/>
        <v>0</v>
      </c>
    </row>
    <row r="1130" spans="1:9" x14ac:dyDescent="0.3">
      <c r="A1130" s="1" t="s">
        <v>1130</v>
      </c>
      <c r="B1130" s="1">
        <v>2459.2700199999999</v>
      </c>
      <c r="C1130" s="2">
        <f t="shared" si="120"/>
        <v>4.6626164116802295E-3</v>
      </c>
      <c r="D1130" s="5">
        <f t="shared" si="122"/>
        <v>2.7742578956915232E-5</v>
      </c>
      <c r="E1130" s="5">
        <f t="shared" si="121"/>
        <v>2.1739991802469819E-5</v>
      </c>
      <c r="F1130" s="6">
        <f t="shared" si="123"/>
        <v>2.0324126957547852E-5</v>
      </c>
      <c r="G1130" s="3">
        <f t="shared" si="124"/>
        <v>-3.3165046283337912E-2</v>
      </c>
      <c r="H1130" s="3">
        <f t="shared" si="125"/>
        <v>4.5279687749102942E-3</v>
      </c>
      <c r="I1130" s="4">
        <f t="shared" si="126"/>
        <v>0</v>
      </c>
    </row>
    <row r="1131" spans="1:9" x14ac:dyDescent="0.3">
      <c r="A1131" s="1" t="s">
        <v>1131</v>
      </c>
      <c r="B1131" s="1">
        <v>2459.139893</v>
      </c>
      <c r="C1131" s="2">
        <f t="shared" si="120"/>
        <v>-5.2914255758300215E-5</v>
      </c>
      <c r="D1131" s="5">
        <f t="shared" si="122"/>
        <v>2.7389057941675087E-5</v>
      </c>
      <c r="E1131" s="5">
        <f t="shared" si="121"/>
        <v>2.7999184624548075E-9</v>
      </c>
      <c r="F1131" s="6">
        <f t="shared" si="123"/>
        <v>2.6061854553670519E-5</v>
      </c>
      <c r="G1131" s="3">
        <f t="shared" si="124"/>
        <v>-3.7555825849255084E-2</v>
      </c>
      <c r="H1131" s="3">
        <f t="shared" si="125"/>
        <v>6.3764112639796023E-3</v>
      </c>
      <c r="I1131" s="4">
        <f t="shared" si="126"/>
        <v>0</v>
      </c>
    </row>
    <row r="1132" spans="1:9" x14ac:dyDescent="0.3">
      <c r="A1132" s="1" t="s">
        <v>1132</v>
      </c>
      <c r="B1132" s="1">
        <v>2460.610107</v>
      </c>
      <c r="C1132" s="2">
        <f t="shared" si="120"/>
        <v>5.9767835510570659E-4</v>
      </c>
      <c r="D1132" s="5">
        <f t="shared" si="122"/>
        <v>2.738634757948385E-5</v>
      </c>
      <c r="E1132" s="5">
        <f t="shared" si="121"/>
        <v>3.5721941616186309E-7</v>
      </c>
      <c r="F1132" s="6">
        <f t="shared" si="123"/>
        <v>1.9720905695175549E-5</v>
      </c>
      <c r="G1132" s="3">
        <f t="shared" si="124"/>
        <v>-3.2669168906947779E-2</v>
      </c>
      <c r="H1132" s="3">
        <f t="shared" si="125"/>
        <v>1.510680050486579E-3</v>
      </c>
      <c r="I1132" s="4">
        <f t="shared" si="126"/>
        <v>0</v>
      </c>
    </row>
    <row r="1133" spans="1:9" x14ac:dyDescent="0.3">
      <c r="A1133" s="1" t="s">
        <v>1133</v>
      </c>
      <c r="B1133" s="1">
        <v>2473.830078</v>
      </c>
      <c r="C1133" s="2">
        <f t="shared" si="120"/>
        <v>5.3582583369758633E-3</v>
      </c>
      <c r="D1133" s="5">
        <f t="shared" si="122"/>
        <v>2.5504043778633715E-5</v>
      </c>
      <c r="E1133" s="5">
        <f t="shared" si="121"/>
        <v>2.8710932405771344E-5</v>
      </c>
      <c r="F1133" s="6">
        <f t="shared" si="123"/>
        <v>1.981819169375369E-5</v>
      </c>
      <c r="G1133" s="3">
        <f t="shared" si="124"/>
        <v>-3.2749650572333283E-2</v>
      </c>
      <c r="H1133" s="3">
        <f t="shared" si="125"/>
        <v>-5.2169057608423533E-4</v>
      </c>
      <c r="I1133" s="4">
        <f t="shared" si="126"/>
        <v>0</v>
      </c>
    </row>
    <row r="1134" spans="1:9" x14ac:dyDescent="0.3">
      <c r="A1134" s="1" t="s">
        <v>1134</v>
      </c>
      <c r="B1134" s="1">
        <v>2473.4499510000001</v>
      </c>
      <c r="C1134" s="2">
        <f t="shared" si="120"/>
        <v>-1.5367110756601694E-4</v>
      </c>
      <c r="D1134" s="5">
        <f t="shared" si="122"/>
        <v>2.2886733003347345E-5</v>
      </c>
      <c r="E1134" s="5">
        <f t="shared" si="121"/>
        <v>2.3614809300566348E-8</v>
      </c>
      <c r="F1134" s="6">
        <f t="shared" si="123"/>
        <v>2.640197259423225E-5</v>
      </c>
      <c r="G1134" s="3">
        <f t="shared" si="124"/>
        <v>-3.780009106491343E-2</v>
      </c>
      <c r="H1134" s="3">
        <f t="shared" si="125"/>
        <v>1.7335701202287248E-3</v>
      </c>
      <c r="I1134" s="4">
        <f t="shared" si="126"/>
        <v>0</v>
      </c>
    </row>
    <row r="1135" spans="1:9" x14ac:dyDescent="0.3">
      <c r="A1135" s="1" t="s">
        <v>1135</v>
      </c>
      <c r="B1135" s="1">
        <v>2472.540039</v>
      </c>
      <c r="C1135" s="2">
        <f t="shared" si="120"/>
        <v>-3.6793928499852593E-4</v>
      </c>
      <c r="D1135" s="5">
        <f t="shared" si="122"/>
        <v>2.2861230241068493E-5</v>
      </c>
      <c r="E1135" s="5">
        <f t="shared" si="121"/>
        <v>1.3537931744522648E-7</v>
      </c>
      <c r="F1135" s="6">
        <f t="shared" si="123"/>
        <v>1.6485059909014245E-5</v>
      </c>
      <c r="G1135" s="3">
        <f t="shared" si="124"/>
        <v>-2.9868947741290008E-2</v>
      </c>
      <c r="H1135" s="3">
        <f t="shared" si="125"/>
        <v>4.4437157853043979E-3</v>
      </c>
      <c r="I1135" s="4">
        <f t="shared" si="126"/>
        <v>0</v>
      </c>
    </row>
    <row r="1136" spans="1:9" x14ac:dyDescent="0.3">
      <c r="A1136" s="1" t="s">
        <v>1136</v>
      </c>
      <c r="B1136" s="1">
        <v>2469.9099120000001</v>
      </c>
      <c r="C1136" s="2">
        <f t="shared" si="120"/>
        <v>-1.0643010144140571E-3</v>
      </c>
      <c r="D1136" s="5">
        <f t="shared" si="122"/>
        <v>2.2950193437008367E-5</v>
      </c>
      <c r="E1136" s="5">
        <f t="shared" si="121"/>
        <v>1.1327366492827911E-6</v>
      </c>
      <c r="F1136" s="6">
        <f t="shared" si="123"/>
        <v>1.6497991982453975E-5</v>
      </c>
      <c r="G1136" s="3">
        <f t="shared" si="124"/>
        <v>-2.988066112612333E-2</v>
      </c>
      <c r="H1136" s="3">
        <f t="shared" si="125"/>
        <v>-8.9254399036123159E-4</v>
      </c>
      <c r="I1136" s="4">
        <f t="shared" si="126"/>
        <v>0</v>
      </c>
    </row>
    <row r="1137" spans="1:9" x14ac:dyDescent="0.3">
      <c r="A1137" s="1" t="s">
        <v>1137</v>
      </c>
      <c r="B1137" s="1">
        <v>2477.1298830000001</v>
      </c>
      <c r="C1137" s="2">
        <f t="shared" si="120"/>
        <v>2.9189076398735176E-3</v>
      </c>
      <c r="D1137" s="5">
        <f t="shared" si="122"/>
        <v>2.3156699232871131E-5</v>
      </c>
      <c r="E1137" s="5">
        <f t="shared" si="121"/>
        <v>8.5200218101119878E-6</v>
      </c>
      <c r="F1137" s="6">
        <f t="shared" si="123"/>
        <v>1.6841305536445208E-5</v>
      </c>
      <c r="G1137" s="3">
        <f t="shared" si="124"/>
        <v>-3.0189959861578554E-2</v>
      </c>
      <c r="H1137" s="3">
        <f t="shared" si="125"/>
        <v>-1.5388425240908813E-3</v>
      </c>
      <c r="I1137" s="4">
        <f t="shared" si="126"/>
        <v>0</v>
      </c>
    </row>
    <row r="1138" spans="1:9" x14ac:dyDescent="0.3">
      <c r="A1138" s="1" t="s">
        <v>1138</v>
      </c>
      <c r="B1138" s="1">
        <v>2477.830078</v>
      </c>
      <c r="C1138" s="2">
        <f t="shared" si="120"/>
        <v>2.8262387997962017E-4</v>
      </c>
      <c r="D1138" s="5">
        <f t="shared" si="122"/>
        <v>2.3158197870457386E-5</v>
      </c>
      <c r="E1138" s="5">
        <f t="shared" si="121"/>
        <v>7.9876257534734744E-8</v>
      </c>
      <c r="F1138" s="6">
        <f t="shared" si="123"/>
        <v>1.9058429554498568E-5</v>
      </c>
      <c r="G1138" s="3">
        <f t="shared" si="124"/>
        <v>-3.2115760736845737E-2</v>
      </c>
      <c r="H1138" s="3">
        <f t="shared" si="125"/>
        <v>-1.5145899552217911E-2</v>
      </c>
      <c r="I1138" s="4">
        <f t="shared" si="126"/>
        <v>0</v>
      </c>
    </row>
    <row r="1139" spans="1:9" x14ac:dyDescent="0.3">
      <c r="A1139" s="1" t="s">
        <v>1139</v>
      </c>
      <c r="B1139" s="1">
        <v>2475.419922</v>
      </c>
      <c r="C1139" s="2">
        <f t="shared" si="120"/>
        <v>-9.7316153644986159E-4</v>
      </c>
      <c r="D1139" s="5">
        <f t="shared" si="122"/>
        <v>1.9263913388048418E-5</v>
      </c>
      <c r="E1139" s="5">
        <f t="shared" si="121"/>
        <v>9.4704337602545525E-7</v>
      </c>
      <c r="F1139" s="6">
        <f t="shared" si="123"/>
        <v>1.6696267818839043E-5</v>
      </c>
      <c r="G1139" s="3">
        <f t="shared" si="124"/>
        <v>-3.0059680442108296E-2</v>
      </c>
      <c r="H1139" s="3">
        <f t="shared" si="125"/>
        <v>-1.2529127007508786E-2</v>
      </c>
      <c r="I1139" s="4">
        <f t="shared" si="126"/>
        <v>0</v>
      </c>
    </row>
    <row r="1140" spans="1:9" x14ac:dyDescent="0.3">
      <c r="A1140" s="1" t="s">
        <v>1140</v>
      </c>
      <c r="B1140" s="1">
        <v>2472.1000979999999</v>
      </c>
      <c r="C1140" s="2">
        <f t="shared" si="120"/>
        <v>-1.3420155895607954E-3</v>
      </c>
      <c r="D1140" s="5">
        <f t="shared" si="122"/>
        <v>1.6367899177227848E-5</v>
      </c>
      <c r="E1140" s="5">
        <f t="shared" si="121"/>
        <v>1.8010058426242091E-6</v>
      </c>
      <c r="F1140" s="6">
        <f t="shared" si="123"/>
        <v>1.4135189784681988E-5</v>
      </c>
      <c r="G1140" s="3">
        <f t="shared" si="124"/>
        <v>-2.7658299817164583E-2</v>
      </c>
      <c r="H1140" s="3">
        <f t="shared" si="125"/>
        <v>-1.8070646658630205E-3</v>
      </c>
      <c r="I1140" s="4">
        <f t="shared" si="126"/>
        <v>0</v>
      </c>
    </row>
    <row r="1141" spans="1:9" x14ac:dyDescent="0.3">
      <c r="A1141" s="1" t="s">
        <v>1141</v>
      </c>
      <c r="B1141" s="1">
        <v>2470.3000489999999</v>
      </c>
      <c r="C1141" s="2">
        <f t="shared" si="120"/>
        <v>-7.2841090403496719E-4</v>
      </c>
      <c r="D1141" s="5">
        <f t="shared" si="122"/>
        <v>1.2033844849170935E-5</v>
      </c>
      <c r="E1141" s="5">
        <f t="shared" si="121"/>
        <v>5.3058244511703815E-7</v>
      </c>
      <c r="F1141" s="6">
        <f t="shared" si="123"/>
        <v>1.2289169043538829E-5</v>
      </c>
      <c r="G1141" s="3">
        <f t="shared" si="124"/>
        <v>-2.5789084029684571E-2</v>
      </c>
      <c r="H1141" s="3">
        <f t="shared" si="125"/>
        <v>-4.7521180524506155E-3</v>
      </c>
      <c r="I1141" s="4">
        <f t="shared" si="126"/>
        <v>0</v>
      </c>
    </row>
    <row r="1142" spans="1:9" x14ac:dyDescent="0.3">
      <c r="A1142" s="1" t="s">
        <v>1142</v>
      </c>
      <c r="B1142" s="1">
        <v>2476.3500979999999</v>
      </c>
      <c r="C1142" s="2">
        <f t="shared" si="120"/>
        <v>2.4461208441749348E-3</v>
      </c>
      <c r="D1142" s="5">
        <f t="shared" si="122"/>
        <v>1.212358743187794E-5</v>
      </c>
      <c r="E1142" s="5">
        <f t="shared" si="121"/>
        <v>5.9835071843070954E-6</v>
      </c>
      <c r="F1142" s="6">
        <f t="shared" si="123"/>
        <v>8.8129313760358433E-6</v>
      </c>
      <c r="G1142" s="3">
        <f t="shared" si="124"/>
        <v>-2.1839105804778828E-2</v>
      </c>
      <c r="H1142" s="3">
        <f t="shared" si="125"/>
        <v>-3.82554965235861E-3</v>
      </c>
      <c r="I1142" s="4">
        <f t="shared" si="126"/>
        <v>0</v>
      </c>
    </row>
    <row r="1143" spans="1:9" x14ac:dyDescent="0.3">
      <c r="A1143" s="1" t="s">
        <v>1143</v>
      </c>
      <c r="B1143" s="1">
        <v>2477.570068</v>
      </c>
      <c r="C1143" s="2">
        <f t="shared" si="120"/>
        <v>4.9252712348291973E-4</v>
      </c>
      <c r="D1143" s="5">
        <f t="shared" si="122"/>
        <v>1.2048324944716458E-5</v>
      </c>
      <c r="E1143" s="5">
        <f t="shared" si="121"/>
        <v>2.4258296736635928E-7</v>
      </c>
      <c r="F1143" s="6">
        <f t="shared" si="123"/>
        <v>1.0404364962558104E-5</v>
      </c>
      <c r="G1143" s="3">
        <f t="shared" si="124"/>
        <v>-2.3729164502680051E-2</v>
      </c>
      <c r="H1143" s="3">
        <f t="shared" si="125"/>
        <v>-1.7196850138032509E-2</v>
      </c>
      <c r="I1143" s="4">
        <f t="shared" si="126"/>
        <v>0</v>
      </c>
    </row>
    <row r="1144" spans="1:9" x14ac:dyDescent="0.3">
      <c r="A1144" s="1" t="s">
        <v>1144</v>
      </c>
      <c r="B1144" s="1">
        <v>2472.1599120000001</v>
      </c>
      <c r="C1144" s="2">
        <f t="shared" si="120"/>
        <v>-2.1860417341370017E-3</v>
      </c>
      <c r="D1144" s="5">
        <f t="shared" si="122"/>
        <v>1.2493240685653406E-5</v>
      </c>
      <c r="E1144" s="5">
        <f t="shared" si="121"/>
        <v>4.7787784633887096E-6</v>
      </c>
      <c r="F1144" s="6">
        <f t="shared" si="123"/>
        <v>8.7427171910584287E-6</v>
      </c>
      <c r="G1144" s="3">
        <f t="shared" si="124"/>
        <v>-2.1751933817151098E-2</v>
      </c>
      <c r="H1144" s="3">
        <f t="shared" si="125"/>
        <v>-2.0921225236288876E-2</v>
      </c>
      <c r="I1144" s="4">
        <f t="shared" si="126"/>
        <v>0</v>
      </c>
    </row>
    <row r="1145" spans="1:9" x14ac:dyDescent="0.3">
      <c r="A1145" s="1" t="s">
        <v>1145</v>
      </c>
      <c r="B1145" s="1">
        <v>2476.830078</v>
      </c>
      <c r="C1145" s="2">
        <f t="shared" si="120"/>
        <v>1.8873214113143176E-3</v>
      </c>
      <c r="D1145" s="5">
        <f t="shared" si="122"/>
        <v>7.0677000009608692E-6</v>
      </c>
      <c r="E1145" s="5">
        <f t="shared" si="121"/>
        <v>3.5619821096054678E-6</v>
      </c>
      <c r="F1145" s="6">
        <f t="shared" si="123"/>
        <v>1.0333191263419291E-5</v>
      </c>
      <c r="G1145" s="3">
        <f t="shared" si="124"/>
        <v>-2.3647862536288183E-2</v>
      </c>
      <c r="H1145" s="3">
        <f t="shared" si="125"/>
        <v>-2.1405094320456633E-2</v>
      </c>
      <c r="I1145" s="4">
        <f t="shared" si="126"/>
        <v>0</v>
      </c>
    </row>
    <row r="1146" spans="1:9" x14ac:dyDescent="0.3">
      <c r="A1146" s="1" t="s">
        <v>1146</v>
      </c>
      <c r="B1146" s="1">
        <v>2480.9099120000001</v>
      </c>
      <c r="C1146" s="2">
        <f t="shared" si="120"/>
        <v>1.6458446506615106E-3</v>
      </c>
      <c r="D1146" s="5">
        <f t="shared" si="122"/>
        <v>5.7320893908944494E-6</v>
      </c>
      <c r="E1146" s="5">
        <f t="shared" si="121"/>
        <v>2.7088046141111098E-6</v>
      </c>
      <c r="F1146" s="6">
        <f t="shared" si="123"/>
        <v>6.0860989913813566E-6</v>
      </c>
      <c r="G1146" s="3">
        <f t="shared" si="124"/>
        <v>-1.8148643265627928E-2</v>
      </c>
      <c r="H1146" s="3">
        <f t="shared" si="125"/>
        <v>-9.0960467512618288E-3</v>
      </c>
      <c r="I1146" s="4">
        <f t="shared" si="126"/>
        <v>0</v>
      </c>
    </row>
    <row r="1147" spans="1:9" x14ac:dyDescent="0.3">
      <c r="A1147" s="1" t="s">
        <v>1147</v>
      </c>
      <c r="B1147" s="1">
        <v>2474.919922</v>
      </c>
      <c r="C1147" s="2">
        <f t="shared" si="120"/>
        <v>-2.4173521357919855E-3</v>
      </c>
      <c r="D1147" s="5">
        <f t="shared" si="122"/>
        <v>6.3164939728003226E-6</v>
      </c>
      <c r="E1147" s="5">
        <f t="shared" si="121"/>
        <v>5.8435913484180741E-6</v>
      </c>
      <c r="F1147" s="6">
        <f t="shared" si="123"/>
        <v>4.8855696533951148E-6</v>
      </c>
      <c r="G1147" s="3">
        <f t="shared" si="124"/>
        <v>-1.6260438862385328E-2</v>
      </c>
      <c r="H1147" s="3">
        <f t="shared" si="125"/>
        <v>-1.219194235128849E-2</v>
      </c>
      <c r="I1147" s="4">
        <f t="shared" si="126"/>
        <v>0</v>
      </c>
    </row>
    <row r="1148" spans="1:9" x14ac:dyDescent="0.3">
      <c r="A1148" s="1" t="s">
        <v>1148</v>
      </c>
      <c r="B1148" s="1">
        <v>2474.0200199999999</v>
      </c>
      <c r="C1148" s="2">
        <f t="shared" si="120"/>
        <v>-3.6367465375007732E-4</v>
      </c>
      <c r="D1148" s="5">
        <f t="shared" si="122"/>
        <v>6.2533482951925165E-6</v>
      </c>
      <c r="E1148" s="5">
        <f t="shared" si="121"/>
        <v>1.3225925378023864E-7</v>
      </c>
      <c r="F1148" s="6">
        <f t="shared" si="123"/>
        <v>6.1840812379732936E-6</v>
      </c>
      <c r="G1148" s="3">
        <f t="shared" si="124"/>
        <v>-1.82941506534125E-2</v>
      </c>
      <c r="H1148" s="3">
        <f t="shared" si="125"/>
        <v>3.1165961344383484E-4</v>
      </c>
      <c r="I1148" s="4">
        <f t="shared" si="126"/>
        <v>0</v>
      </c>
    </row>
    <row r="1149" spans="1:9" x14ac:dyDescent="0.3">
      <c r="A1149" s="1" t="s">
        <v>1149</v>
      </c>
      <c r="B1149" s="1">
        <v>2438.209961</v>
      </c>
      <c r="C1149" s="2">
        <f t="shared" si="120"/>
        <v>-1.4580218564576908E-2</v>
      </c>
      <c r="D1149" s="5">
        <f t="shared" si="122"/>
        <v>1.5155996023106275E-5</v>
      </c>
      <c r="E1149" s="5">
        <f t="shared" si="121"/>
        <v>2.1258277339083312E-4</v>
      </c>
      <c r="F1149" s="6">
        <f t="shared" si="123"/>
        <v>4.5394433635970777E-6</v>
      </c>
      <c r="G1149" s="3">
        <f t="shared" si="124"/>
        <v>-1.5673859849934094E-2</v>
      </c>
      <c r="H1149" s="3">
        <f t="shared" si="125"/>
        <v>7.0837427586422199E-4</v>
      </c>
      <c r="I1149" s="4">
        <f t="shared" si="126"/>
        <v>0</v>
      </c>
    </row>
    <row r="1150" spans="1:9" x14ac:dyDescent="0.3">
      <c r="A1150" s="1" t="s">
        <v>1150</v>
      </c>
      <c r="B1150" s="1">
        <v>2441.320068</v>
      </c>
      <c r="C1150" s="2">
        <f t="shared" si="120"/>
        <v>1.2747569551484817E-3</v>
      </c>
      <c r="D1150" s="5">
        <f t="shared" si="122"/>
        <v>1.5055139172908645E-5</v>
      </c>
      <c r="E1150" s="5">
        <f t="shared" si="121"/>
        <v>1.6250052946994282E-6</v>
      </c>
      <c r="F1150" s="6">
        <f t="shared" si="123"/>
        <v>7.0435493686069793E-5</v>
      </c>
      <c r="G1150" s="3">
        <f t="shared" si="124"/>
        <v>-6.1740542273955146E-2</v>
      </c>
      <c r="H1150" s="3">
        <f t="shared" si="125"/>
        <v>-8.7983238546917256E-3</v>
      </c>
      <c r="I1150" s="4">
        <f t="shared" si="126"/>
        <v>0</v>
      </c>
    </row>
    <row r="1151" spans="1:9" x14ac:dyDescent="0.3">
      <c r="A1151" s="1" t="s">
        <v>1151</v>
      </c>
      <c r="B1151" s="1">
        <v>2465.8400879999999</v>
      </c>
      <c r="C1151" s="2">
        <f t="shared" si="120"/>
        <v>9.9936514376108582E-3</v>
      </c>
      <c r="D1151" s="5">
        <f t="shared" si="122"/>
        <v>1.8961730273070792E-5</v>
      </c>
      <c r="E1151" s="5">
        <f t="shared" si="121"/>
        <v>9.9873069056461569E-5</v>
      </c>
      <c r="F1151" s="6">
        <f t="shared" si="123"/>
        <v>1.1294701687010063E-5</v>
      </c>
      <c r="G1151" s="3">
        <f t="shared" si="124"/>
        <v>-2.472361890184158E-2</v>
      </c>
      <c r="H1151" s="3">
        <f t="shared" si="125"/>
        <v>-7.4569243841215074E-3</v>
      </c>
      <c r="I1151" s="4">
        <f t="shared" si="126"/>
        <v>0</v>
      </c>
    </row>
    <row r="1152" spans="1:9" x14ac:dyDescent="0.3">
      <c r="A1152" s="1" t="s">
        <v>1152</v>
      </c>
      <c r="B1152" s="1">
        <v>2464.610107</v>
      </c>
      <c r="C1152" s="2">
        <f t="shared" si="120"/>
        <v>-4.9893254241267825E-4</v>
      </c>
      <c r="D1152" s="5">
        <f t="shared" si="122"/>
        <v>1.8979229847466156E-5</v>
      </c>
      <c r="E1152" s="5">
        <f t="shared" si="121"/>
        <v>2.4893368187837899E-7</v>
      </c>
      <c r="F1152" s="6">
        <f t="shared" si="123"/>
        <v>4.161690513242021E-5</v>
      </c>
      <c r="G1152" s="3">
        <f t="shared" si="124"/>
        <v>-4.7458012719019504E-2</v>
      </c>
      <c r="H1152" s="3">
        <f t="shared" si="125"/>
        <v>-4.2714881453897189E-3</v>
      </c>
      <c r="I1152" s="4">
        <f t="shared" si="126"/>
        <v>0</v>
      </c>
    </row>
    <row r="1153" spans="1:9" x14ac:dyDescent="0.3">
      <c r="A1153" s="1" t="s">
        <v>1153</v>
      </c>
      <c r="B1153" s="1">
        <v>2468.110107</v>
      </c>
      <c r="C1153" s="2">
        <f t="shared" si="120"/>
        <v>1.4190955235749438E-3</v>
      </c>
      <c r="D1153" s="5">
        <f t="shared" si="122"/>
        <v>1.9051762726314288E-5</v>
      </c>
      <c r="E1153" s="5">
        <f t="shared" si="121"/>
        <v>2.013832105030444E-6</v>
      </c>
      <c r="F1153" s="6">
        <f t="shared" si="123"/>
        <v>1.3734746921101579E-5</v>
      </c>
      <c r="G1153" s="3">
        <f t="shared" si="124"/>
        <v>-2.7263712215002997E-2</v>
      </c>
      <c r="H1153" s="3">
        <f t="shared" si="125"/>
        <v>1.6990527475552644E-2</v>
      </c>
      <c r="I1153" s="4">
        <f t="shared" si="126"/>
        <v>0</v>
      </c>
    </row>
    <row r="1154" spans="1:9" x14ac:dyDescent="0.3">
      <c r="A1154" s="1" t="s">
        <v>1154</v>
      </c>
      <c r="B1154" s="1">
        <v>2430.01001</v>
      </c>
      <c r="C1154" s="2">
        <f t="shared" si="120"/>
        <v>-1.5557342219810788E-2</v>
      </c>
      <c r="D1154" s="5">
        <f t="shared" si="122"/>
        <v>2.8979299666559814E-5</v>
      </c>
      <c r="E1154" s="5">
        <f t="shared" si="121"/>
        <v>2.4203089694430725E-4</v>
      </c>
      <c r="F1154" s="6">
        <f t="shared" si="123"/>
        <v>1.4281142152354811E-5</v>
      </c>
      <c r="G1154" s="3">
        <f t="shared" si="124"/>
        <v>-2.7800725473164256E-2</v>
      </c>
      <c r="H1154" s="3">
        <f t="shared" si="125"/>
        <v>2.0808159413307992E-2</v>
      </c>
      <c r="I1154" s="4">
        <f t="shared" si="126"/>
        <v>0</v>
      </c>
    </row>
    <row r="1155" spans="1:9" x14ac:dyDescent="0.3">
      <c r="A1155" s="1" t="s">
        <v>1155</v>
      </c>
      <c r="B1155" s="1">
        <v>2425.5500489999999</v>
      </c>
      <c r="C1155" s="2">
        <f t="shared" si="120"/>
        <v>-1.8370536869419727E-3</v>
      </c>
      <c r="D1155" s="5">
        <f t="shared" si="122"/>
        <v>2.8996844579054861E-5</v>
      </c>
      <c r="E1155" s="5">
        <f t="shared" si="121"/>
        <v>3.3747662487070953E-6</v>
      </c>
      <c r="F1155" s="6">
        <f t="shared" si="123"/>
        <v>8.8633746904329092E-5</v>
      </c>
      <c r="G1155" s="3">
        <f t="shared" si="124"/>
        <v>-6.925868041444469E-2</v>
      </c>
      <c r="H1155" s="3">
        <f t="shared" si="125"/>
        <v>1.2066725365126358E-2</v>
      </c>
      <c r="I1155" s="4">
        <f t="shared" si="126"/>
        <v>0</v>
      </c>
    </row>
    <row r="1156" spans="1:9" x14ac:dyDescent="0.3">
      <c r="A1156" s="1" t="s">
        <v>1156</v>
      </c>
      <c r="B1156" s="1">
        <v>2428.3701169999999</v>
      </c>
      <c r="C1156" s="2">
        <f t="shared" ref="C1156:C1219" si="127">LN(B1156/B1155)</f>
        <v>1.1619755664938251E-3</v>
      </c>
      <c r="D1156" s="5">
        <f t="shared" si="122"/>
        <v>2.919448056726537E-5</v>
      </c>
      <c r="E1156" s="5">
        <f t="shared" ref="E1156:E1219" si="128">C1156^2</f>
        <v>1.3501872171286458E-6</v>
      </c>
      <c r="F1156" s="6">
        <f t="shared" si="123"/>
        <v>2.1822662646557487E-5</v>
      </c>
      <c r="G1156" s="3">
        <f t="shared" si="124"/>
        <v>-3.4365963750152856E-2</v>
      </c>
      <c r="H1156" s="3">
        <f t="shared" si="125"/>
        <v>5.2988722596600812E-3</v>
      </c>
      <c r="I1156" s="4">
        <f t="shared" si="126"/>
        <v>0</v>
      </c>
    </row>
    <row r="1157" spans="1:9" x14ac:dyDescent="0.3">
      <c r="A1157" s="1" t="s">
        <v>1157</v>
      </c>
      <c r="B1157" s="1">
        <v>2452.51001</v>
      </c>
      <c r="C1157" s="2">
        <f t="shared" si="127"/>
        <v>9.8916954334028386E-3</v>
      </c>
      <c r="D1157" s="5">
        <f t="shared" si="122"/>
        <v>3.468475590993394E-5</v>
      </c>
      <c r="E1157" s="5">
        <f t="shared" si="128"/>
        <v>9.7845638547202577E-5</v>
      </c>
      <c r="F1157" s="6">
        <f t="shared" si="123"/>
        <v>2.1398078429227086E-5</v>
      </c>
      <c r="G1157" s="3">
        <f t="shared" si="124"/>
        <v>-3.4030007564853415E-2</v>
      </c>
      <c r="H1157" s="3">
        <f t="shared" si="125"/>
        <v>8.5799906333792631E-3</v>
      </c>
      <c r="I1157" s="4">
        <f t="shared" si="126"/>
        <v>0</v>
      </c>
    </row>
    <row r="1158" spans="1:9" x14ac:dyDescent="0.3">
      <c r="A1158" s="1" t="s">
        <v>1158</v>
      </c>
      <c r="B1158" s="1">
        <v>2444.040039</v>
      </c>
      <c r="C1158" s="2">
        <f t="shared" si="127"/>
        <v>-3.4595702537768024E-3</v>
      </c>
      <c r="D1158" s="5">
        <f t="shared" si="122"/>
        <v>3.4545584672185817E-5</v>
      </c>
      <c r="E1158" s="5">
        <f t="shared" si="128"/>
        <v>1.196862634081729E-5</v>
      </c>
      <c r="F1158" s="6">
        <f t="shared" si="123"/>
        <v>5.2369803048369162E-5</v>
      </c>
      <c r="G1158" s="3">
        <f t="shared" si="124"/>
        <v>-5.3237190522498611E-2</v>
      </c>
      <c r="H1158" s="3">
        <f t="shared" si="125"/>
        <v>9.166647096321973E-3</v>
      </c>
      <c r="I1158" s="4">
        <f t="shared" si="126"/>
        <v>0</v>
      </c>
    </row>
    <row r="1159" spans="1:9" x14ac:dyDescent="0.3">
      <c r="A1159" s="1" t="s">
        <v>1159</v>
      </c>
      <c r="B1159" s="1">
        <v>2438.969971</v>
      </c>
      <c r="C1159" s="2">
        <f t="shared" si="127"/>
        <v>-2.0766165998444643E-3</v>
      </c>
      <c r="D1159" s="5">
        <f t="shared" si="122"/>
        <v>3.4592872191016286E-5</v>
      </c>
      <c r="E1159" s="5">
        <f t="shared" si="128"/>
        <v>4.3123365027495842E-6</v>
      </c>
      <c r="F1159" s="6">
        <f t="shared" si="123"/>
        <v>2.822403633940263E-5</v>
      </c>
      <c r="G1159" s="3">
        <f t="shared" si="124"/>
        <v>-3.9082669444024463E-2</v>
      </c>
      <c r="H1159" s="3">
        <f t="shared" si="125"/>
        <v>1.8276150360341442E-2</v>
      </c>
      <c r="I1159" s="4">
        <f t="shared" si="126"/>
        <v>0</v>
      </c>
    </row>
    <row r="1160" spans="1:9" x14ac:dyDescent="0.3">
      <c r="A1160" s="1" t="s">
        <v>1160</v>
      </c>
      <c r="B1160" s="1">
        <v>2443.0500489999999</v>
      </c>
      <c r="C1160" s="2">
        <f t="shared" si="127"/>
        <v>1.6714716175687365E-3</v>
      </c>
      <c r="D1160" s="5">
        <f t="shared" si="122"/>
        <v>3.4867628679968053E-5</v>
      </c>
      <c r="E1160" s="5">
        <f t="shared" si="128"/>
        <v>2.7938173683378486E-6</v>
      </c>
      <c r="F1160" s="6">
        <f t="shared" si="123"/>
        <v>2.6114322198301609E-5</v>
      </c>
      <c r="G1160" s="3">
        <f t="shared" si="124"/>
        <v>-3.7593610477812213E-2</v>
      </c>
      <c r="H1160" s="3">
        <f t="shared" si="125"/>
        <v>2.1147499629961878E-2</v>
      </c>
      <c r="I1160" s="4">
        <f t="shared" si="126"/>
        <v>0</v>
      </c>
    </row>
    <row r="1161" spans="1:9" x14ac:dyDescent="0.3">
      <c r="A1161" s="1" t="s">
        <v>1161</v>
      </c>
      <c r="B1161" s="1">
        <v>2444.23999</v>
      </c>
      <c r="C1161" s="2">
        <f t="shared" si="127"/>
        <v>4.8695330705475671E-4</v>
      </c>
      <c r="D1161" s="5">
        <f t="shared" si="122"/>
        <v>3.4896109469906317E-5</v>
      </c>
      <c r="E1161" s="5">
        <f t="shared" si="128"/>
        <v>2.3712352325156417E-7</v>
      </c>
      <c r="F1161" s="6">
        <f t="shared" si="123"/>
        <v>2.5886961512711592E-5</v>
      </c>
      <c r="G1161" s="3">
        <f t="shared" si="124"/>
        <v>-3.7429600966021784E-2</v>
      </c>
      <c r="H1161" s="3">
        <f t="shared" si="125"/>
        <v>2.1061867062602189E-2</v>
      </c>
      <c r="I1161" s="4">
        <f t="shared" si="126"/>
        <v>0</v>
      </c>
    </row>
    <row r="1162" spans="1:9" x14ac:dyDescent="0.3">
      <c r="A1162" s="1" t="s">
        <v>1162</v>
      </c>
      <c r="B1162" s="1">
        <v>2446.3000489999999</v>
      </c>
      <c r="C1162" s="2">
        <f t="shared" si="127"/>
        <v>8.4246692815763099E-4</v>
      </c>
      <c r="D1162" s="5">
        <f t="shared" si="122"/>
        <v>3.4983973520039424E-5</v>
      </c>
      <c r="E1162" s="5">
        <f t="shared" si="128"/>
        <v>7.0975052503935501E-7</v>
      </c>
      <c r="F1162" s="6">
        <f t="shared" si="123"/>
        <v>2.5191593404842984E-5</v>
      </c>
      <c r="G1162" s="3">
        <f t="shared" si="124"/>
        <v>-3.6923467342200533E-2</v>
      </c>
      <c r="H1162" s="3">
        <f t="shared" si="125"/>
        <v>1.5356011449384865E-2</v>
      </c>
      <c r="I1162" s="4">
        <f t="shared" si="126"/>
        <v>0</v>
      </c>
    </row>
    <row r="1163" spans="1:9" x14ac:dyDescent="0.3">
      <c r="A1163" s="1" t="s">
        <v>1163</v>
      </c>
      <c r="B1163" s="1">
        <v>2457.5900879999999</v>
      </c>
      <c r="C1163" s="2">
        <f t="shared" si="127"/>
        <v>4.6045317623068212E-3</v>
      </c>
      <c r="D1163" s="5">
        <f t="shared" si="122"/>
        <v>3.5834136311243634E-5</v>
      </c>
      <c r="E1163" s="5">
        <f t="shared" si="128"/>
        <v>2.1201712750092361E-5</v>
      </c>
      <c r="F1163" s="6">
        <f t="shared" si="123"/>
        <v>2.5387191081439404E-5</v>
      </c>
      <c r="G1163" s="3">
        <f t="shared" si="124"/>
        <v>-3.7066534506715661E-2</v>
      </c>
      <c r="H1163" s="3">
        <f t="shared" si="125"/>
        <v>1.1496815482061431E-2</v>
      </c>
      <c r="I1163" s="4">
        <f t="shared" si="126"/>
        <v>0</v>
      </c>
    </row>
    <row r="1164" spans="1:9" x14ac:dyDescent="0.3">
      <c r="A1164" s="1" t="s">
        <v>1164</v>
      </c>
      <c r="B1164" s="1">
        <v>2471.6499020000001</v>
      </c>
      <c r="C1164" s="2">
        <f t="shared" si="127"/>
        <v>5.7046734011315034E-3</v>
      </c>
      <c r="D1164" s="5">
        <f t="shared" si="122"/>
        <v>3.7573232034479922E-5</v>
      </c>
      <c r="E1164" s="5">
        <f t="shared" si="128"/>
        <v>3.2543298613577276E-5</v>
      </c>
      <c r="F1164" s="6">
        <f t="shared" si="123"/>
        <v>3.1737057714121281E-5</v>
      </c>
      <c r="G1164" s="3">
        <f t="shared" si="124"/>
        <v>-4.1443649199980344E-2</v>
      </c>
      <c r="H1164" s="3">
        <f t="shared" si="125"/>
        <v>1.0971099272976213E-2</v>
      </c>
      <c r="I1164" s="4">
        <f t="shared" si="126"/>
        <v>0</v>
      </c>
    </row>
    <row r="1165" spans="1:9" x14ac:dyDescent="0.3">
      <c r="A1165" s="1" t="s">
        <v>1165</v>
      </c>
      <c r="B1165" s="1">
        <v>2476.5500489999999</v>
      </c>
      <c r="C1165" s="2">
        <f t="shared" si="127"/>
        <v>1.9805782508132293E-3</v>
      </c>
      <c r="D1165" s="5">
        <f t="shared" si="122"/>
        <v>3.7536559584817504E-5</v>
      </c>
      <c r="E1165" s="5">
        <f t="shared" si="128"/>
        <v>3.9226902075943913E-6</v>
      </c>
      <c r="F1165" s="6">
        <f t="shared" si="123"/>
        <v>3.6164850676627177E-5</v>
      </c>
      <c r="G1165" s="3">
        <f t="shared" si="124"/>
        <v>-4.4240293169999487E-2</v>
      </c>
      <c r="H1165" s="3">
        <f t="shared" si="125"/>
        <v>1.9660137309144531E-2</v>
      </c>
      <c r="I1165" s="4">
        <f t="shared" si="126"/>
        <v>0</v>
      </c>
    </row>
    <row r="1166" spans="1:9" x14ac:dyDescent="0.3">
      <c r="A1166" s="1" t="s">
        <v>1166</v>
      </c>
      <c r="B1166" s="1">
        <v>2457.8500979999999</v>
      </c>
      <c r="C1166" s="2">
        <f t="shared" si="127"/>
        <v>-7.5794584816878553E-3</v>
      </c>
      <c r="D1166" s="5">
        <f t="shared" si="122"/>
        <v>4.0097472529582587E-5</v>
      </c>
      <c r="E1166" s="5">
        <f t="shared" si="128"/>
        <v>5.7448190875629968E-5</v>
      </c>
      <c r="F1166" s="6">
        <f t="shared" si="123"/>
        <v>2.8124676159195031E-5</v>
      </c>
      <c r="G1166" s="3">
        <f t="shared" si="124"/>
        <v>-3.90138152814044E-2</v>
      </c>
      <c r="H1166" s="3">
        <f t="shared" si="125"/>
        <v>1.7170441727210394E-2</v>
      </c>
      <c r="I1166" s="4">
        <f t="shared" si="126"/>
        <v>0</v>
      </c>
    </row>
    <row r="1167" spans="1:9" x14ac:dyDescent="0.3">
      <c r="A1167" s="1" t="s">
        <v>1167</v>
      </c>
      <c r="B1167" s="1">
        <v>2465.540039</v>
      </c>
      <c r="C1167" s="2">
        <f t="shared" si="127"/>
        <v>3.123842327936699E-3</v>
      </c>
      <c r="D1167" s="5">
        <f t="shared" si="122"/>
        <v>4.0498891340927802E-5</v>
      </c>
      <c r="E1167" s="5">
        <f t="shared" si="128"/>
        <v>9.7583908898089757E-6</v>
      </c>
      <c r="F1167" s="6">
        <f t="shared" si="123"/>
        <v>4.4955673666475853E-5</v>
      </c>
      <c r="G1167" s="3">
        <f t="shared" si="124"/>
        <v>-4.9324979468814471E-2</v>
      </c>
      <c r="H1167" s="3">
        <f t="shared" si="125"/>
        <v>1.4298327891262222E-2</v>
      </c>
      <c r="I1167" s="4">
        <f t="shared" si="126"/>
        <v>0</v>
      </c>
    </row>
    <row r="1168" spans="1:9" x14ac:dyDescent="0.3">
      <c r="A1168" s="1" t="s">
        <v>1168</v>
      </c>
      <c r="B1168" s="1">
        <v>2465.1000979999999</v>
      </c>
      <c r="C1168" s="2">
        <f t="shared" si="127"/>
        <v>-1.7845188005765874E-4</v>
      </c>
      <c r="D1168" s="5">
        <f t="shared" si="122"/>
        <v>4.0262624827552059E-5</v>
      </c>
      <c r="E1168" s="5">
        <f t="shared" si="128"/>
        <v>3.1845073496113019E-8</v>
      </c>
      <c r="F1168" s="6">
        <f t="shared" si="123"/>
        <v>3.1891551214614531E-5</v>
      </c>
      <c r="G1168" s="3">
        <f t="shared" si="124"/>
        <v>-4.1544398950527209E-2</v>
      </c>
      <c r="H1168" s="3">
        <f t="shared" si="125"/>
        <v>1.6435872004508571E-2</v>
      </c>
      <c r="I1168" s="4">
        <f t="shared" si="126"/>
        <v>0</v>
      </c>
    </row>
    <row r="1169" spans="1:9" x14ac:dyDescent="0.3">
      <c r="A1169" s="1" t="s">
        <v>1169</v>
      </c>
      <c r="B1169" s="1">
        <v>2461.429932</v>
      </c>
      <c r="C1169" s="2">
        <f t="shared" si="127"/>
        <v>-1.4899601369018473E-3</v>
      </c>
      <c r="D1169" s="5">
        <f t="shared" si="122"/>
        <v>4.03426683074189E-5</v>
      </c>
      <c r="E1169" s="5">
        <f t="shared" si="128"/>
        <v>2.2199812095565716E-6</v>
      </c>
      <c r="F1169" s="6">
        <f t="shared" si="123"/>
        <v>2.8998006496416394E-5</v>
      </c>
      <c r="G1169" s="3">
        <f t="shared" si="124"/>
        <v>-3.9614915103989998E-2</v>
      </c>
      <c r="H1169" s="3">
        <f t="shared" si="125"/>
        <v>3.4303742606136053E-3</v>
      </c>
      <c r="I1169" s="4">
        <f t="shared" si="126"/>
        <v>0</v>
      </c>
    </row>
    <row r="1170" spans="1:9" x14ac:dyDescent="0.3">
      <c r="A1170" s="1" t="s">
        <v>1170</v>
      </c>
      <c r="B1170" s="1">
        <v>2488.110107</v>
      </c>
      <c r="C1170" s="2">
        <f t="shared" si="127"/>
        <v>1.0780974881588173E-2</v>
      </c>
      <c r="D1170" s="5">
        <f t="shared" si="122"/>
        <v>3.4609741117216763E-5</v>
      </c>
      <c r="E1170" s="5">
        <f t="shared" si="128"/>
        <v>1.1622941939743512E-4</v>
      </c>
      <c r="F1170" s="6">
        <f t="shared" si="123"/>
        <v>2.9668315920017446E-5</v>
      </c>
      <c r="G1170" s="3">
        <f t="shared" si="124"/>
        <v>-4.0070162678270127E-2</v>
      </c>
      <c r="H1170" s="3">
        <f t="shared" si="125"/>
        <v>1.4423589744695162E-4</v>
      </c>
      <c r="I1170" s="4">
        <f t="shared" si="126"/>
        <v>0</v>
      </c>
    </row>
    <row r="1171" spans="1:9" x14ac:dyDescent="0.3">
      <c r="A1171" s="1" t="s">
        <v>1171</v>
      </c>
      <c r="B1171" s="1">
        <v>2496.4799800000001</v>
      </c>
      <c r="C1171" s="2">
        <f t="shared" si="127"/>
        <v>3.3583025766751994E-3</v>
      </c>
      <c r="D1171" s="5">
        <f t="shared" si="122"/>
        <v>3.4881059145004893E-5</v>
      </c>
      <c r="E1171" s="5">
        <f t="shared" si="128"/>
        <v>1.1278196196503284E-5</v>
      </c>
      <c r="F1171" s="6">
        <f t="shared" si="123"/>
        <v>5.7463251035677904E-5</v>
      </c>
      <c r="G1171" s="3">
        <f t="shared" si="124"/>
        <v>-5.5766033413742339E-2</v>
      </c>
      <c r="H1171" s="3">
        <f t="shared" si="125"/>
        <v>3.4642238699019129E-3</v>
      </c>
      <c r="I1171" s="4">
        <f t="shared" si="126"/>
        <v>0</v>
      </c>
    </row>
    <row r="1172" spans="1:9" x14ac:dyDescent="0.3">
      <c r="A1172" s="1" t="s">
        <v>1172</v>
      </c>
      <c r="B1172" s="1">
        <v>2498.3701169999999</v>
      </c>
      <c r="C1172" s="2">
        <f t="shared" si="127"/>
        <v>7.5683436079784804E-4</v>
      </c>
      <c r="D1172" s="5">
        <f t="shared" si="122"/>
        <v>3.0695651381280169E-5</v>
      </c>
      <c r="E1172" s="5">
        <f t="shared" si="128"/>
        <v>5.7279824968428726E-7</v>
      </c>
      <c r="F1172" s="6">
        <f t="shared" si="123"/>
        <v>2.8272257519424442E-5</v>
      </c>
      <c r="G1172" s="3">
        <f t="shared" si="124"/>
        <v>-3.9116041852762566E-2</v>
      </c>
      <c r="H1172" s="3">
        <f t="shared" si="125"/>
        <v>5.7694385365290833E-3</v>
      </c>
      <c r="I1172" s="4">
        <f t="shared" si="126"/>
        <v>0</v>
      </c>
    </row>
    <row r="1173" spans="1:9" x14ac:dyDescent="0.3">
      <c r="A1173" s="1" t="s">
        <v>1173</v>
      </c>
      <c r="B1173" s="1">
        <v>2495.6201169999999</v>
      </c>
      <c r="C1173" s="2">
        <f t="shared" si="127"/>
        <v>-1.101323850910665E-3</v>
      </c>
      <c r="D1173" s="5">
        <f t="shared" si="122"/>
        <v>3.078058140341919E-5</v>
      </c>
      <c r="E1173" s="5">
        <f t="shared" si="128"/>
        <v>1.2129142245846967E-6</v>
      </c>
      <c r="F1173" s="6">
        <f t="shared" si="123"/>
        <v>2.2261252504433323E-5</v>
      </c>
      <c r="G1173" s="3">
        <f t="shared" si="124"/>
        <v>-3.4709587790268726E-2</v>
      </c>
      <c r="H1173" s="3">
        <f t="shared" si="125"/>
        <v>7.6222238419176667E-3</v>
      </c>
      <c r="I1173" s="4">
        <f t="shared" si="126"/>
        <v>0</v>
      </c>
    </row>
    <row r="1174" spans="1:9" x14ac:dyDescent="0.3">
      <c r="A1174" s="1" t="s">
        <v>1174</v>
      </c>
      <c r="B1174" s="1">
        <v>2500.2299800000001</v>
      </c>
      <c r="C1174" s="2">
        <f t="shared" si="127"/>
        <v>1.8454774338082527E-3</v>
      </c>
      <c r="D1174" s="5">
        <f t="shared" si="122"/>
        <v>3.0824359062068084E-5</v>
      </c>
      <c r="E1174" s="5">
        <f t="shared" si="128"/>
        <v>3.4057869586954937E-6</v>
      </c>
      <c r="F1174" s="6">
        <f t="shared" si="123"/>
        <v>2.250163459334553E-5</v>
      </c>
      <c r="G1174" s="3">
        <f t="shared" si="124"/>
        <v>-3.4896485631843555E-2</v>
      </c>
      <c r="H1174" s="3">
        <f t="shared" si="125"/>
        <v>1.0033880723218829E-2</v>
      </c>
      <c r="I1174" s="4">
        <f t="shared" si="126"/>
        <v>0</v>
      </c>
    </row>
    <row r="1175" spans="1:9" x14ac:dyDescent="0.3">
      <c r="A1175" s="1" t="s">
        <v>1175</v>
      </c>
      <c r="B1175" s="1">
        <v>2503.8701169999999</v>
      </c>
      <c r="C1175" s="2">
        <f t="shared" si="127"/>
        <v>1.4548620417280834E-3</v>
      </c>
      <c r="D1175" s="5">
        <f t="shared" si="122"/>
        <v>1.7092096056820919E-5</v>
      </c>
      <c r="E1175" s="5">
        <f t="shared" si="128"/>
        <v>2.1166235604612074E-6</v>
      </c>
      <c r="F1175" s="6">
        <f t="shared" si="123"/>
        <v>2.314715887312376E-5</v>
      </c>
      <c r="G1175" s="3">
        <f t="shared" si="124"/>
        <v>-3.5393499431419402E-2</v>
      </c>
      <c r="H1175" s="3">
        <f t="shared" si="125"/>
        <v>1.1080812378218017E-2</v>
      </c>
      <c r="I1175" s="4">
        <f t="shared" si="126"/>
        <v>0</v>
      </c>
    </row>
    <row r="1176" spans="1:9" x14ac:dyDescent="0.3">
      <c r="A1176" s="1" t="s">
        <v>1176</v>
      </c>
      <c r="B1176" s="1">
        <v>2506.6499020000001</v>
      </c>
      <c r="C1176" s="2">
        <f t="shared" si="127"/>
        <v>1.1095795544803473E-3</v>
      </c>
      <c r="D1176" s="5">
        <f t="shared" ref="D1176:D1239" si="129">_xlfn.STDEV.S(C1156:C1176) ^ 2</f>
        <v>1.6544106463284599E-5</v>
      </c>
      <c r="E1176" s="5">
        <f t="shared" si="128"/>
        <v>1.2311667877208061E-6</v>
      </c>
      <c r="F1176" s="6">
        <f t="shared" ref="F1176:F1239" si="130">D1175*lambda+E1175*(1-lambda)</f>
        <v>1.28989637578402E-5</v>
      </c>
      <c r="G1176" s="3">
        <f t="shared" ref="G1176:G1239" si="131">SQRT(F1176 * 10)*Factor</f>
        <v>-2.6421171459158874E-2</v>
      </c>
      <c r="H1176" s="3">
        <f t="shared" si="125"/>
        <v>1.1692609250291098E-2</v>
      </c>
      <c r="I1176" s="4">
        <f t="shared" si="126"/>
        <v>0</v>
      </c>
    </row>
    <row r="1177" spans="1:9" x14ac:dyDescent="0.3">
      <c r="A1177" s="1" t="s">
        <v>1177</v>
      </c>
      <c r="B1177" s="1">
        <v>2508.23999</v>
      </c>
      <c r="C1177" s="2">
        <f t="shared" si="127"/>
        <v>6.3414674600274703E-4</v>
      </c>
      <c r="D1177" s="5">
        <f t="shared" si="129"/>
        <v>1.6578705993220867E-5</v>
      </c>
      <c r="E1177" s="5">
        <f t="shared" si="128"/>
        <v>4.0214209546587257E-7</v>
      </c>
      <c r="F1177" s="6">
        <f t="shared" si="130"/>
        <v>1.2256483354126737E-5</v>
      </c>
      <c r="G1177" s="3">
        <f t="shared" si="131"/>
        <v>-2.5754765385945316E-2</v>
      </c>
      <c r="H1177" s="3">
        <f t="shared" ref="H1177:H1240" si="132">LN(B1188/B1178)</f>
        <v>2.0374078949128325E-2</v>
      </c>
      <c r="I1177" s="4">
        <f t="shared" ref="I1177:I1240" si="133">IF(H1177&lt;G1177, 1, 0)</f>
        <v>0</v>
      </c>
    </row>
    <row r="1178" spans="1:9" x14ac:dyDescent="0.3">
      <c r="A1178" s="1" t="s">
        <v>1178</v>
      </c>
      <c r="B1178" s="1">
        <v>2500.6000979999999</v>
      </c>
      <c r="C1178" s="2">
        <f t="shared" si="127"/>
        <v>-3.0505657160058717E-3</v>
      </c>
      <c r="D1178" s="5">
        <f t="shared" si="129"/>
        <v>1.3747310068796208E-5</v>
      </c>
      <c r="E1178" s="5">
        <f t="shared" si="128"/>
        <v>9.3059511876704168E-6</v>
      </c>
      <c r="F1178" s="6">
        <f t="shared" si="130"/>
        <v>1.2049268101849468E-5</v>
      </c>
      <c r="G1178" s="3">
        <f t="shared" si="131"/>
        <v>-2.553612479188646E-2</v>
      </c>
      <c r="H1178" s="3">
        <f t="shared" si="132"/>
        <v>1.8652283899328301E-2</v>
      </c>
      <c r="I1178" s="4">
        <f t="shared" si="133"/>
        <v>0</v>
      </c>
    </row>
    <row r="1179" spans="1:9" x14ac:dyDescent="0.3">
      <c r="A1179" s="1" t="s">
        <v>1179</v>
      </c>
      <c r="B1179" s="1">
        <v>2502.219971</v>
      </c>
      <c r="C1179" s="2">
        <f t="shared" si="127"/>
        <v>6.4758397634472411E-4</v>
      </c>
      <c r="D1179" s="5">
        <f t="shared" si="129"/>
        <v>1.2749893897126979E-5</v>
      </c>
      <c r="E1179" s="5">
        <f t="shared" si="128"/>
        <v>4.1936500641844419E-7</v>
      </c>
      <c r="F1179" s="6">
        <f t="shared" si="130"/>
        <v>1.2503729582080987E-5</v>
      </c>
      <c r="G1179" s="3">
        <f t="shared" si="131"/>
        <v>-2.6013239800661798E-2</v>
      </c>
      <c r="H1179" s="3">
        <f t="shared" si="132"/>
        <v>1.9070742758450127E-2</v>
      </c>
      <c r="I1179" s="4">
        <f t="shared" si="133"/>
        <v>0</v>
      </c>
    </row>
    <row r="1180" spans="1:9" x14ac:dyDescent="0.3">
      <c r="A1180" s="1" t="s">
        <v>1180</v>
      </c>
      <c r="B1180" s="1">
        <v>2496.6599120000001</v>
      </c>
      <c r="C1180" s="2">
        <f t="shared" si="127"/>
        <v>-2.2245228623069533E-3</v>
      </c>
      <c r="D1180" s="5">
        <f t="shared" si="129"/>
        <v>1.279821974251553E-5</v>
      </c>
      <c r="E1180" s="5">
        <f t="shared" si="128"/>
        <v>4.9485019649263204E-6</v>
      </c>
      <c r="F1180" s="6">
        <f t="shared" si="130"/>
        <v>9.2973458077285904E-6</v>
      </c>
      <c r="G1180" s="3">
        <f t="shared" si="131"/>
        <v>-2.2431284849609656E-2</v>
      </c>
      <c r="H1180" s="3">
        <f t="shared" si="132"/>
        <v>2.1318298525023354E-2</v>
      </c>
      <c r="I1180" s="4">
        <f t="shared" si="133"/>
        <v>0</v>
      </c>
    </row>
    <row r="1181" spans="1:9" x14ac:dyDescent="0.3">
      <c r="A1181" s="1" t="s">
        <v>1181</v>
      </c>
      <c r="B1181" s="1">
        <v>2496.8400879999999</v>
      </c>
      <c r="C1181" s="2">
        <f t="shared" si="127"/>
        <v>7.2164213508689904E-5</v>
      </c>
      <c r="D1181" s="5">
        <f t="shared" si="129"/>
        <v>1.2830740259641435E-5</v>
      </c>
      <c r="E1181" s="5">
        <f t="shared" si="128"/>
        <v>5.2076737113277823E-9</v>
      </c>
      <c r="F1181" s="6">
        <f t="shared" si="130"/>
        <v>1.0600298764790551E-5</v>
      </c>
      <c r="G1181" s="3">
        <f t="shared" si="131"/>
        <v>-2.395155482482968E-2</v>
      </c>
      <c r="H1181" s="3">
        <f t="shared" si="132"/>
        <v>1.9043358864311129E-2</v>
      </c>
      <c r="I1181" s="4">
        <f t="shared" si="133"/>
        <v>0</v>
      </c>
    </row>
    <row r="1182" spans="1:9" x14ac:dyDescent="0.3">
      <c r="A1182" s="1" t="s">
        <v>1182</v>
      </c>
      <c r="B1182" s="1">
        <v>2507.040039</v>
      </c>
      <c r="C1182" s="2">
        <f t="shared" si="127"/>
        <v>4.0768223332528133E-3</v>
      </c>
      <c r="D1182" s="5">
        <f t="shared" si="129"/>
        <v>1.3246926098940133E-5</v>
      </c>
      <c r="E1182" s="5">
        <f t="shared" si="128"/>
        <v>1.6620480336908913E-5</v>
      </c>
      <c r="F1182" s="6">
        <f t="shared" si="130"/>
        <v>9.2395911355810038E-6</v>
      </c>
      <c r="G1182" s="3">
        <f t="shared" si="131"/>
        <v>-2.2361505273990362E-2</v>
      </c>
      <c r="H1182" s="3">
        <f t="shared" si="132"/>
        <v>1.6151291160846414E-2</v>
      </c>
      <c r="I1182" s="4">
        <f t="shared" si="133"/>
        <v>0</v>
      </c>
    </row>
    <row r="1183" spans="1:9" x14ac:dyDescent="0.3">
      <c r="A1183" s="1" t="s">
        <v>1183</v>
      </c>
      <c r="B1183" s="1">
        <v>2510.0600589999999</v>
      </c>
      <c r="C1183" s="2">
        <f t="shared" si="127"/>
        <v>1.2038908157165553E-3</v>
      </c>
      <c r="D1183" s="5">
        <f t="shared" si="129"/>
        <v>1.3239934244558341E-5</v>
      </c>
      <c r="E1183" s="5">
        <f t="shared" si="128"/>
        <v>1.4493530961666729E-6</v>
      </c>
      <c r="F1183" s="6">
        <f t="shared" si="130"/>
        <v>1.419152128557139E-5</v>
      </c>
      <c r="G1183" s="3">
        <f t="shared" si="131"/>
        <v>-2.771335689041891E-2</v>
      </c>
      <c r="H1183" s="3">
        <f t="shared" si="132"/>
        <v>1.3330750334574667E-2</v>
      </c>
      <c r="I1183" s="4">
        <f t="shared" si="133"/>
        <v>0</v>
      </c>
    </row>
    <row r="1184" spans="1:9" x14ac:dyDescent="0.3">
      <c r="A1184" s="1" t="s">
        <v>1184</v>
      </c>
      <c r="B1184" s="1">
        <v>2519.360107</v>
      </c>
      <c r="C1184" s="2">
        <f t="shared" si="127"/>
        <v>3.6982627391968716E-3</v>
      </c>
      <c r="D1184" s="5">
        <f t="shared" si="129"/>
        <v>1.2972789893614954E-5</v>
      </c>
      <c r="E1184" s="5">
        <f t="shared" si="128"/>
        <v>1.3677147288131949E-5</v>
      </c>
      <c r="F1184" s="6">
        <f t="shared" si="130"/>
        <v>9.9385715230086729E-6</v>
      </c>
      <c r="G1184" s="3">
        <f t="shared" si="131"/>
        <v>-2.3191916668961598E-2</v>
      </c>
      <c r="H1184" s="3">
        <f t="shared" si="132"/>
        <v>1.1213454059839475E-2</v>
      </c>
      <c r="I1184" s="4">
        <f t="shared" si="133"/>
        <v>0</v>
      </c>
    </row>
    <row r="1185" spans="1:9" x14ac:dyDescent="0.3">
      <c r="A1185" s="1" t="s">
        <v>1185</v>
      </c>
      <c r="B1185" s="1">
        <v>2529.1201169999999</v>
      </c>
      <c r="C1185" s="2">
        <f t="shared" si="127"/>
        <v>3.8665189230292019E-3</v>
      </c>
      <c r="D1185" s="5">
        <f t="shared" si="129"/>
        <v>1.2302363452834198E-5</v>
      </c>
      <c r="E1185" s="5">
        <f t="shared" si="128"/>
        <v>1.4949968582142898E-5</v>
      </c>
      <c r="F1185" s="6">
        <f t="shared" si="130"/>
        <v>1.3170009964079713E-5</v>
      </c>
      <c r="G1185" s="3">
        <f t="shared" si="131"/>
        <v>-2.669732263383974E-2</v>
      </c>
      <c r="H1185" s="3">
        <f t="shared" si="132"/>
        <v>9.729295426010854E-3</v>
      </c>
      <c r="I1185" s="4">
        <f t="shared" si="133"/>
        <v>0</v>
      </c>
    </row>
    <row r="1186" spans="1:9" x14ac:dyDescent="0.3">
      <c r="A1186" s="1" t="s">
        <v>1186</v>
      </c>
      <c r="B1186" s="1">
        <v>2534.580078</v>
      </c>
      <c r="C1186" s="2">
        <f t="shared" si="127"/>
        <v>2.1565112094796657E-3</v>
      </c>
      <c r="D1186" s="5">
        <f t="shared" si="129"/>
        <v>1.2319425527180438E-5</v>
      </c>
      <c r="E1186" s="5">
        <f t="shared" si="128"/>
        <v>4.6505405966114503E-6</v>
      </c>
      <c r="F1186" s="6">
        <f t="shared" si="130"/>
        <v>1.3043692889040633E-5</v>
      </c>
      <c r="G1186" s="3">
        <f t="shared" si="131"/>
        <v>-2.6568983591131613E-2</v>
      </c>
      <c r="H1186" s="3">
        <f t="shared" si="132"/>
        <v>9.2254115756085862E-3</v>
      </c>
      <c r="I1186" s="4">
        <f t="shared" si="133"/>
        <v>0</v>
      </c>
    </row>
    <row r="1187" spans="1:9" x14ac:dyDescent="0.3">
      <c r="A1187" s="1" t="s">
        <v>1187</v>
      </c>
      <c r="B1187" s="1">
        <v>2537.73999</v>
      </c>
      <c r="C1187" s="2">
        <f t="shared" si="127"/>
        <v>1.2459436180757644E-3</v>
      </c>
      <c r="D1187" s="5">
        <f t="shared" si="129"/>
        <v>8.3658093572678585E-6</v>
      </c>
      <c r="E1187" s="5">
        <f t="shared" si="128"/>
        <v>1.5523754994237262E-6</v>
      </c>
      <c r="F1187" s="6">
        <f t="shared" si="130"/>
        <v>1.0172137746621122E-5</v>
      </c>
      <c r="G1187" s="3">
        <f t="shared" si="131"/>
        <v>-2.3462850556327651E-2</v>
      </c>
      <c r="H1187" s="3">
        <f t="shared" si="132"/>
        <v>3.9224517504470773E-3</v>
      </c>
      <c r="I1187" s="4">
        <f t="shared" si="133"/>
        <v>0</v>
      </c>
    </row>
    <row r="1188" spans="1:9" x14ac:dyDescent="0.3">
      <c r="A1188" s="1" t="s">
        <v>1188</v>
      </c>
      <c r="B1188" s="1">
        <v>2552.070068</v>
      </c>
      <c r="C1188" s="2">
        <f t="shared" si="127"/>
        <v>5.6309039828313749E-3</v>
      </c>
      <c r="D1188" s="5">
        <f t="shared" si="129"/>
        <v>9.0664066877040829E-6</v>
      </c>
      <c r="E1188" s="5">
        <f t="shared" si="128"/>
        <v>3.1707079663866242E-5</v>
      </c>
      <c r="F1188" s="6">
        <f t="shared" si="130"/>
        <v>6.4580478770715012E-6</v>
      </c>
      <c r="G1188" s="3">
        <f t="shared" si="131"/>
        <v>-1.8694992201497587E-2</v>
      </c>
      <c r="H1188" s="3">
        <f t="shared" si="132"/>
        <v>1.010045889903528E-2</v>
      </c>
      <c r="I1188" s="4">
        <f t="shared" si="133"/>
        <v>0</v>
      </c>
    </row>
    <row r="1189" spans="1:9" x14ac:dyDescent="0.3">
      <c r="A1189" s="1" t="s">
        <v>1189</v>
      </c>
      <c r="B1189" s="1">
        <v>2549.330078</v>
      </c>
      <c r="C1189" s="2">
        <f t="shared" si="127"/>
        <v>-1.0742110734551899E-3</v>
      </c>
      <c r="D1189" s="5">
        <f t="shared" si="129"/>
        <v>9.267735119860634E-6</v>
      </c>
      <c r="E1189" s="5">
        <f t="shared" si="128"/>
        <v>1.1539294303337514E-6</v>
      </c>
      <c r="F1189" s="6">
        <f t="shared" si="130"/>
        <v>1.5405795121029489E-5</v>
      </c>
      <c r="G1189" s="3">
        <f t="shared" si="131"/>
        <v>-2.8874649231023328E-2</v>
      </c>
      <c r="H1189" s="3">
        <f t="shared" si="132"/>
        <v>7.9261273822035481E-3</v>
      </c>
      <c r="I1189" s="4">
        <f t="shared" si="133"/>
        <v>0</v>
      </c>
    </row>
    <row r="1190" spans="1:9" x14ac:dyDescent="0.3">
      <c r="A1190" s="1" t="s">
        <v>1190</v>
      </c>
      <c r="B1190" s="1">
        <v>2544.7299800000001</v>
      </c>
      <c r="C1190" s="2">
        <f t="shared" si="127"/>
        <v>-1.8060640031853121E-3</v>
      </c>
      <c r="D1190" s="5">
        <f t="shared" si="129"/>
        <v>9.3701654126340228E-6</v>
      </c>
      <c r="E1190" s="5">
        <f t="shared" si="128"/>
        <v>3.2618671836017548E-6</v>
      </c>
      <c r="F1190" s="6">
        <f t="shared" si="130"/>
        <v>6.9958695267931066E-6</v>
      </c>
      <c r="G1190" s="3">
        <f t="shared" si="131"/>
        <v>-1.9457879466281615E-2</v>
      </c>
      <c r="H1190" s="3">
        <f t="shared" si="132"/>
        <v>7.22300853241176E-3</v>
      </c>
      <c r="I1190" s="4">
        <f t="shared" si="133"/>
        <v>0</v>
      </c>
    </row>
    <row r="1191" spans="1:9" x14ac:dyDescent="0.3">
      <c r="A1191" s="1" t="s">
        <v>1191</v>
      </c>
      <c r="B1191" s="1">
        <v>2550.639893</v>
      </c>
      <c r="C1191" s="2">
        <f t="shared" si="127"/>
        <v>2.3197199800818369E-3</v>
      </c>
      <c r="D1191" s="5">
        <f t="shared" si="129"/>
        <v>4.9982820819315564E-6</v>
      </c>
      <c r="E1191" s="5">
        <f t="shared" si="128"/>
        <v>5.3811007859908776E-6</v>
      </c>
      <c r="F1191" s="6">
        <f t="shared" si="130"/>
        <v>7.6598419085049874E-6</v>
      </c>
      <c r="G1191" s="3">
        <f t="shared" si="131"/>
        <v>-2.0360318211510051E-2</v>
      </c>
      <c r="H1191" s="3">
        <f t="shared" si="132"/>
        <v>7.4716996520217535E-4</v>
      </c>
      <c r="I1191" s="4">
        <f t="shared" si="133"/>
        <v>0</v>
      </c>
    </row>
    <row r="1192" spans="1:9" x14ac:dyDescent="0.3">
      <c r="A1192" s="1" t="s">
        <v>1192</v>
      </c>
      <c r="B1192" s="1">
        <v>2555.23999</v>
      </c>
      <c r="C1192" s="2">
        <f t="shared" si="127"/>
        <v>1.8018826725406682E-3</v>
      </c>
      <c r="D1192" s="5">
        <f t="shared" si="129"/>
        <v>4.774903822213921E-6</v>
      </c>
      <c r="E1192" s="5">
        <f t="shared" si="128"/>
        <v>3.2467811656023012E-6</v>
      </c>
      <c r="F1192" s="6">
        <f t="shared" si="130"/>
        <v>5.1054713190681662E-6</v>
      </c>
      <c r="G1192" s="3">
        <f t="shared" si="131"/>
        <v>-1.6622355970070144E-2</v>
      </c>
      <c r="H1192" s="3">
        <f t="shared" si="132"/>
        <v>3.7054861037233021E-3</v>
      </c>
      <c r="I1192" s="4">
        <f t="shared" si="133"/>
        <v>0</v>
      </c>
    </row>
    <row r="1193" spans="1:9" x14ac:dyDescent="0.3">
      <c r="A1193" s="1" t="s">
        <v>1193</v>
      </c>
      <c r="B1193" s="1">
        <v>2550.929932</v>
      </c>
      <c r="C1193" s="2">
        <f t="shared" si="127"/>
        <v>-1.688176887748127E-3</v>
      </c>
      <c r="D1193" s="5">
        <f t="shared" si="129"/>
        <v>5.1453929770194345E-6</v>
      </c>
      <c r="E1193" s="5">
        <f t="shared" si="128"/>
        <v>2.8499412043269522E-6</v>
      </c>
      <c r="F1193" s="6">
        <f t="shared" si="130"/>
        <v>4.3470294783626669E-6</v>
      </c>
      <c r="G1193" s="3">
        <f t="shared" si="131"/>
        <v>-1.533807831039468E-2</v>
      </c>
      <c r="H1193" s="3">
        <f t="shared" si="132"/>
        <v>1.0868374165546731E-2</v>
      </c>
      <c r="I1193" s="4">
        <f t="shared" si="133"/>
        <v>0</v>
      </c>
    </row>
    <row r="1194" spans="1:9" x14ac:dyDescent="0.3">
      <c r="A1194" s="1" t="s">
        <v>1194</v>
      </c>
      <c r="B1194" s="1">
        <v>2553.169922</v>
      </c>
      <c r="C1194" s="2">
        <f t="shared" si="127"/>
        <v>8.7772191292505937E-4</v>
      </c>
      <c r="D1194" s="5">
        <f t="shared" si="129"/>
        <v>4.9177391106892495E-6</v>
      </c>
      <c r="E1194" s="5">
        <f t="shared" si="128"/>
        <v>7.7039575642882549E-7</v>
      </c>
      <c r="F1194" s="6">
        <f t="shared" si="130"/>
        <v>4.5026664806655397E-6</v>
      </c>
      <c r="G1194" s="3">
        <f t="shared" si="131"/>
        <v>-1.5610238835972009E-2</v>
      </c>
      <c r="H1194" s="3">
        <f t="shared" si="132"/>
        <v>5.9215742311623121E-3</v>
      </c>
      <c r="I1194" s="4">
        <f t="shared" si="133"/>
        <v>0</v>
      </c>
    </row>
    <row r="1195" spans="1:9" x14ac:dyDescent="0.3">
      <c r="A1195" s="1" t="s">
        <v>1195</v>
      </c>
      <c r="B1195" s="1">
        <v>2557.639893</v>
      </c>
      <c r="C1195" s="2">
        <f t="shared" si="127"/>
        <v>1.7492226482939653E-3</v>
      </c>
      <c r="D1195" s="5">
        <f t="shared" si="129"/>
        <v>4.910866506790846E-6</v>
      </c>
      <c r="E1195" s="5">
        <f t="shared" si="128"/>
        <v>3.0597798733045533E-6</v>
      </c>
      <c r="F1195" s="6">
        <f t="shared" si="130"/>
        <v>3.7564829714963305E-6</v>
      </c>
      <c r="G1195" s="3">
        <f t="shared" si="131"/>
        <v>-1.4258221934656314E-2</v>
      </c>
      <c r="H1195" s="3">
        <f t="shared" si="132"/>
        <v>6.1932347317855364E-3</v>
      </c>
      <c r="I1195" s="4">
        <f t="shared" si="133"/>
        <v>0</v>
      </c>
    </row>
    <row r="1196" spans="1:9" x14ac:dyDescent="0.3">
      <c r="A1196" s="1" t="s">
        <v>1196</v>
      </c>
      <c r="B1196" s="1">
        <v>2559.360107</v>
      </c>
      <c r="C1196" s="2">
        <f t="shared" si="127"/>
        <v>6.7235257565088588E-4</v>
      </c>
      <c r="D1196" s="5">
        <f t="shared" si="129"/>
        <v>4.9107740537045919E-6</v>
      </c>
      <c r="E1196" s="5">
        <f t="shared" si="128"/>
        <v>4.5205798598438022E-7</v>
      </c>
      <c r="F1196" s="6">
        <f t="shared" si="130"/>
        <v>4.3925622494146843E-6</v>
      </c>
      <c r="G1196" s="3">
        <f t="shared" si="131"/>
        <v>-1.5418198071002608E-2</v>
      </c>
      <c r="H1196" s="3">
        <f t="shared" si="132"/>
        <v>7.0420188174478799E-3</v>
      </c>
      <c r="I1196" s="4">
        <f t="shared" si="133"/>
        <v>0</v>
      </c>
    </row>
    <row r="1197" spans="1:9" x14ac:dyDescent="0.3">
      <c r="A1197" s="1" t="s">
        <v>1197</v>
      </c>
      <c r="B1197" s="1">
        <v>2561.26001</v>
      </c>
      <c r="C1197" s="2">
        <f t="shared" si="127"/>
        <v>7.4205976767338102E-4</v>
      </c>
      <c r="D1197" s="5">
        <f t="shared" si="129"/>
        <v>4.9147882703447212E-6</v>
      </c>
      <c r="E1197" s="5">
        <f t="shared" si="128"/>
        <v>5.5065269879947217E-7</v>
      </c>
      <c r="F1197" s="6">
        <f t="shared" si="130"/>
        <v>3.6623335547429326E-6</v>
      </c>
      <c r="G1197" s="3">
        <f t="shared" si="131"/>
        <v>-1.407840991361479E-2</v>
      </c>
      <c r="H1197" s="3">
        <f t="shared" si="132"/>
        <v>6.9040227262468215E-3</v>
      </c>
      <c r="I1197" s="4">
        <f t="shared" si="133"/>
        <v>0</v>
      </c>
    </row>
    <row r="1198" spans="1:9" x14ac:dyDescent="0.3">
      <c r="A1198" s="1" t="s">
        <v>1198</v>
      </c>
      <c r="B1198" s="1">
        <v>2562.1000979999999</v>
      </c>
      <c r="C1198" s="2">
        <f t="shared" si="127"/>
        <v>3.2794415766991368E-4</v>
      </c>
      <c r="D1198" s="5">
        <f t="shared" si="129"/>
        <v>4.9312606744901026E-6</v>
      </c>
      <c r="E1198" s="5">
        <f t="shared" si="128"/>
        <v>1.075473705498292E-7</v>
      </c>
      <c r="F1198" s="6">
        <f t="shared" si="130"/>
        <v>3.6928303103120513E-6</v>
      </c>
      <c r="G1198" s="3">
        <f t="shared" si="131"/>
        <v>-1.4136904820789612E-2</v>
      </c>
      <c r="H1198" s="3">
        <f t="shared" si="132"/>
        <v>4.8925158864490895E-3</v>
      </c>
      <c r="I1198" s="4">
        <f t="shared" si="133"/>
        <v>0</v>
      </c>
    </row>
    <row r="1199" spans="1:9" x14ac:dyDescent="0.3">
      <c r="A1199" s="1" t="s">
        <v>1199</v>
      </c>
      <c r="B1199" s="1">
        <v>2575.209961</v>
      </c>
      <c r="C1199" s="2">
        <f t="shared" si="127"/>
        <v>5.1037960751330715E-3</v>
      </c>
      <c r="D1199" s="5">
        <f t="shared" si="129"/>
        <v>4.7850946282752388E-6</v>
      </c>
      <c r="E1199" s="5">
        <f t="shared" si="128"/>
        <v>2.6048734376543746E-5</v>
      </c>
      <c r="F1199" s="6">
        <f t="shared" si="130"/>
        <v>3.5806209493868261E-6</v>
      </c>
      <c r="G1199" s="3">
        <f t="shared" si="131"/>
        <v>-1.3920467871340771E-2</v>
      </c>
      <c r="H1199" s="3">
        <f t="shared" si="132"/>
        <v>1.0143355321339793E-2</v>
      </c>
      <c r="I1199" s="4">
        <f t="shared" si="133"/>
        <v>0</v>
      </c>
    </row>
    <row r="1200" spans="1:9" x14ac:dyDescent="0.3">
      <c r="A1200" s="1" t="s">
        <v>1200</v>
      </c>
      <c r="B1200" s="1">
        <v>2564.9799800000001</v>
      </c>
      <c r="C1200" s="2">
        <f t="shared" si="127"/>
        <v>-3.9803955200169707E-3</v>
      </c>
      <c r="D1200" s="5">
        <f t="shared" si="129"/>
        <v>6.1532324331729413E-6</v>
      </c>
      <c r="E1200" s="5">
        <f t="shared" si="128"/>
        <v>1.5843548495771172E-5</v>
      </c>
      <c r="F1200" s="6">
        <f t="shared" si="130"/>
        <v>1.0738913757790422E-5</v>
      </c>
      <c r="G1200" s="3">
        <f t="shared" si="131"/>
        <v>-2.4107647658234685E-2</v>
      </c>
      <c r="H1200" s="3">
        <f t="shared" si="132"/>
        <v>8.3376334764515038E-3</v>
      </c>
      <c r="I1200" s="4">
        <f t="shared" si="133"/>
        <v>0</v>
      </c>
    </row>
    <row r="1201" spans="1:9" x14ac:dyDescent="0.3">
      <c r="A1201" s="1" t="s">
        <v>1201</v>
      </c>
      <c r="B1201" s="1">
        <v>2569.1298830000001</v>
      </c>
      <c r="C1201" s="2">
        <f t="shared" si="127"/>
        <v>1.6166011302900614E-3</v>
      </c>
      <c r="D1201" s="5">
        <f t="shared" si="129"/>
        <v>5.5482355135205374E-6</v>
      </c>
      <c r="E1201" s="5">
        <f t="shared" si="128"/>
        <v>2.6133992144551038E-6</v>
      </c>
      <c r="F1201" s="6">
        <f t="shared" si="130"/>
        <v>8.8665209307004463E-6</v>
      </c>
      <c r="G1201" s="3">
        <f t="shared" si="131"/>
        <v>-2.1905404640792301E-2</v>
      </c>
      <c r="H1201" s="3">
        <f t="shared" si="132"/>
        <v>1.4454203212606554E-2</v>
      </c>
      <c r="I1201" s="4">
        <f t="shared" si="133"/>
        <v>0</v>
      </c>
    </row>
    <row r="1202" spans="1:9" x14ac:dyDescent="0.3">
      <c r="A1202" s="1" t="s">
        <v>1202</v>
      </c>
      <c r="B1202" s="1">
        <v>2557.1499020000001</v>
      </c>
      <c r="C1202" s="2">
        <f t="shared" si="127"/>
        <v>-4.673955894668895E-3</v>
      </c>
      <c r="D1202" s="5">
        <f t="shared" si="129"/>
        <v>7.2333166166393625E-6</v>
      </c>
      <c r="E1202" s="5">
        <f t="shared" si="128"/>
        <v>2.1845863705310111E-5</v>
      </c>
      <c r="F1202" s="6">
        <f t="shared" si="130"/>
        <v>4.7264813497822158E-6</v>
      </c>
      <c r="G1202" s="3">
        <f t="shared" si="131"/>
        <v>-1.5993504336251192E-2</v>
      </c>
      <c r="H1202" s="3">
        <f t="shared" si="132"/>
        <v>9.4150824776473019E-3</v>
      </c>
      <c r="I1202" s="4">
        <f t="shared" si="133"/>
        <v>0</v>
      </c>
    </row>
    <row r="1203" spans="1:9" x14ac:dyDescent="0.3">
      <c r="A1203" s="1" t="s">
        <v>1203</v>
      </c>
      <c r="B1203" s="1">
        <v>2560.3999020000001</v>
      </c>
      <c r="C1203" s="2">
        <f t="shared" si="127"/>
        <v>1.270139250772935E-3</v>
      </c>
      <c r="D1203" s="5">
        <f t="shared" si="129"/>
        <v>6.7831903130849706E-6</v>
      </c>
      <c r="E1203" s="5">
        <f t="shared" si="128"/>
        <v>1.6132537163540326E-6</v>
      </c>
      <c r="F1203" s="6">
        <f t="shared" si="130"/>
        <v>1.1324829801467172E-5</v>
      </c>
      <c r="G1203" s="3">
        <f t="shared" si="131"/>
        <v>-2.4756571518527844E-2</v>
      </c>
      <c r="H1203" s="3">
        <f t="shared" si="132"/>
        <v>4.7642566594846011E-4</v>
      </c>
      <c r="I1203" s="4">
        <f t="shared" si="133"/>
        <v>0</v>
      </c>
    </row>
    <row r="1204" spans="1:9" x14ac:dyDescent="0.3">
      <c r="A1204" s="1" t="s">
        <v>1204</v>
      </c>
      <c r="B1204" s="1">
        <v>2581.070068</v>
      </c>
      <c r="C1204" s="2">
        <f t="shared" si="127"/>
        <v>8.040609974748418E-3</v>
      </c>
      <c r="D1204" s="5">
        <f t="shared" si="129"/>
        <v>9.1463586327861881E-6</v>
      </c>
      <c r="E1204" s="5">
        <f t="shared" si="128"/>
        <v>6.4651408766023757E-5</v>
      </c>
      <c r="F1204" s="6">
        <f t="shared" si="130"/>
        <v>5.3356080660003071E-6</v>
      </c>
      <c r="G1204" s="3">
        <f t="shared" si="131"/>
        <v>-1.6992865437787611E-2</v>
      </c>
      <c r="H1204" s="3">
        <f t="shared" si="132"/>
        <v>4.6571538390871728E-3</v>
      </c>
      <c r="I1204" s="4">
        <f t="shared" si="133"/>
        <v>0</v>
      </c>
    </row>
    <row r="1205" spans="1:9" x14ac:dyDescent="0.3">
      <c r="A1205" s="1" t="s">
        <v>1205</v>
      </c>
      <c r="B1205" s="1">
        <v>2572.830078</v>
      </c>
      <c r="C1205" s="2">
        <f t="shared" si="127"/>
        <v>-3.1975772860904912E-3</v>
      </c>
      <c r="D1205" s="5">
        <f t="shared" si="129"/>
        <v>9.7765816014945234E-6</v>
      </c>
      <c r="E1205" s="5">
        <f t="shared" si="128"/>
        <v>1.0224500500521831E-5</v>
      </c>
      <c r="F1205" s="6">
        <f t="shared" si="130"/>
        <v>2.4687772670092709E-5</v>
      </c>
      <c r="G1205" s="3">
        <f t="shared" si="131"/>
        <v>-3.6552376041566741E-2</v>
      </c>
      <c r="H1205" s="3">
        <f t="shared" si="132"/>
        <v>1.4008600875106722E-3</v>
      </c>
      <c r="I1205" s="4">
        <f t="shared" si="133"/>
        <v>0</v>
      </c>
    </row>
    <row r="1206" spans="1:9" x14ac:dyDescent="0.3">
      <c r="A1206" s="1" t="s">
        <v>1206</v>
      </c>
      <c r="B1206" s="1">
        <v>2575.26001</v>
      </c>
      <c r="C1206" s="2">
        <f t="shared" si="127"/>
        <v>9.4401307627437045E-4</v>
      </c>
      <c r="D1206" s="5">
        <f t="shared" si="129"/>
        <v>9.3455775130426362E-6</v>
      </c>
      <c r="E1206" s="5">
        <f t="shared" si="128"/>
        <v>8.911606881770004E-7</v>
      </c>
      <c r="F1206" s="6">
        <f t="shared" si="130"/>
        <v>9.9019988932221695E-6</v>
      </c>
      <c r="G1206" s="3">
        <f t="shared" si="131"/>
        <v>-2.3149205745885817E-2</v>
      </c>
      <c r="H1206" s="3">
        <f t="shared" si="132"/>
        <v>-5.7309825083525804E-3</v>
      </c>
      <c r="I1206" s="4">
        <f t="shared" si="133"/>
        <v>0</v>
      </c>
    </row>
    <row r="1207" spans="1:9" x14ac:dyDescent="0.3">
      <c r="A1207" s="1" t="s">
        <v>1207</v>
      </c>
      <c r="B1207" s="1">
        <v>2579.360107</v>
      </c>
      <c r="C1207" s="2">
        <f t="shared" si="127"/>
        <v>1.5908438533357942E-3</v>
      </c>
      <c r="D1207" s="5">
        <f t="shared" si="129"/>
        <v>9.2875265188918294E-6</v>
      </c>
      <c r="E1207" s="5">
        <f t="shared" si="128"/>
        <v>2.5307841656962776E-6</v>
      </c>
      <c r="F1207" s="6">
        <f t="shared" si="130"/>
        <v>6.9783408020802582E-6</v>
      </c>
      <c r="G1207" s="3">
        <f t="shared" si="131"/>
        <v>-1.9433487521486568E-2</v>
      </c>
      <c r="H1207" s="3">
        <f t="shared" si="132"/>
        <v>2.2417224444219691E-3</v>
      </c>
      <c r="I1207" s="4">
        <f t="shared" si="133"/>
        <v>0</v>
      </c>
    </row>
    <row r="1208" spans="1:9" x14ac:dyDescent="0.3">
      <c r="A1208" s="1" t="s">
        <v>1208</v>
      </c>
      <c r="B1208" s="1">
        <v>2579.8500979999999</v>
      </c>
      <c r="C1208" s="2">
        <f t="shared" si="127"/>
        <v>1.8994806646887061E-4</v>
      </c>
      <c r="D1208" s="5">
        <f t="shared" si="129"/>
        <v>9.2971235751606762E-6</v>
      </c>
      <c r="E1208" s="5">
        <f t="shared" si="128"/>
        <v>3.6080267955262488E-8</v>
      </c>
      <c r="F1208" s="6">
        <f t="shared" si="130"/>
        <v>7.3956386599970744E-6</v>
      </c>
      <c r="G1208" s="3">
        <f t="shared" si="131"/>
        <v>-2.0006102988370411E-2</v>
      </c>
      <c r="H1208" s="3">
        <f t="shared" si="132"/>
        <v>-3.4799837996756324E-3</v>
      </c>
      <c r="I1208" s="4">
        <f t="shared" si="133"/>
        <v>0</v>
      </c>
    </row>
    <row r="1209" spans="1:9" x14ac:dyDescent="0.3">
      <c r="A1209" s="1" t="s">
        <v>1209</v>
      </c>
      <c r="B1209" s="1">
        <v>2587.8400879999999</v>
      </c>
      <c r="C1209" s="2">
        <f t="shared" si="127"/>
        <v>3.0922892353351652E-3</v>
      </c>
      <c r="D1209" s="5">
        <f t="shared" si="129"/>
        <v>8.3734853764985939E-6</v>
      </c>
      <c r="E1209" s="5">
        <f t="shared" si="128"/>
        <v>9.5622527149697402E-6</v>
      </c>
      <c r="F1209" s="6">
        <f t="shared" si="130"/>
        <v>6.7040314491431602E-6</v>
      </c>
      <c r="G1209" s="3">
        <f t="shared" si="131"/>
        <v>-1.9047706020734103E-2</v>
      </c>
      <c r="H1209" s="3">
        <f t="shared" si="132"/>
        <v>-3.475557795673104E-3</v>
      </c>
      <c r="I1209" s="4">
        <f t="shared" si="133"/>
        <v>0</v>
      </c>
    </row>
    <row r="1210" spans="1:9" x14ac:dyDescent="0.3">
      <c r="A1210" s="1" t="s">
        <v>1210</v>
      </c>
      <c r="B1210" s="1">
        <v>2591.1298830000001</v>
      </c>
      <c r="C1210" s="2">
        <f t="shared" si="127"/>
        <v>1.2704439148736187E-3</v>
      </c>
      <c r="D1210" s="5">
        <f t="shared" si="129"/>
        <v>8.2279979002337483E-6</v>
      </c>
      <c r="E1210" s="5">
        <f t="shared" si="128"/>
        <v>1.6140277408394064E-6</v>
      </c>
      <c r="F1210" s="6">
        <f t="shared" si="130"/>
        <v>8.706340231270516E-6</v>
      </c>
      <c r="G1210" s="3">
        <f t="shared" si="131"/>
        <v>-2.1706633597238716E-2</v>
      </c>
      <c r="H1210" s="3">
        <f t="shared" si="132"/>
        <v>3.2334015210705004E-3</v>
      </c>
      <c r="I1210" s="4">
        <f t="shared" si="133"/>
        <v>0</v>
      </c>
    </row>
    <row r="1211" spans="1:9" x14ac:dyDescent="0.3">
      <c r="A1211" s="1" t="s">
        <v>1211</v>
      </c>
      <c r="B1211" s="1">
        <v>2590.639893</v>
      </c>
      <c r="C1211" s="2">
        <f t="shared" si="127"/>
        <v>-1.8912071459828347E-4</v>
      </c>
      <c r="D1211" s="5">
        <f t="shared" si="129"/>
        <v>7.9352439279725552E-6</v>
      </c>
      <c r="E1211" s="5">
        <f t="shared" si="128"/>
        <v>3.5766644690165388E-8</v>
      </c>
      <c r="F1211" s="6">
        <f t="shared" si="130"/>
        <v>6.3760862556033327E-6</v>
      </c>
      <c r="G1211" s="3">
        <f t="shared" si="131"/>
        <v>-1.8575980646690443E-2</v>
      </c>
      <c r="H1211" s="3">
        <f t="shared" si="132"/>
        <v>1.0402450423490511E-3</v>
      </c>
      <c r="I1211" s="4">
        <f t="shared" si="133"/>
        <v>0</v>
      </c>
    </row>
    <row r="1212" spans="1:9" x14ac:dyDescent="0.3">
      <c r="A1212" s="1" t="s">
        <v>1212</v>
      </c>
      <c r="B1212" s="1">
        <v>2594.3798830000001</v>
      </c>
      <c r="C1212" s="2">
        <f t="shared" si="127"/>
        <v>1.4426138414861736E-3</v>
      </c>
      <c r="D1212" s="5">
        <f t="shared" si="129"/>
        <v>7.8430947552250787E-6</v>
      </c>
      <c r="E1212" s="5">
        <f t="shared" si="128"/>
        <v>2.0811346956474949E-6</v>
      </c>
      <c r="F1212" s="6">
        <f t="shared" si="130"/>
        <v>5.7233902886534855E-6</v>
      </c>
      <c r="G1212" s="3">
        <f t="shared" si="131"/>
        <v>-1.7599540911601725E-2</v>
      </c>
      <c r="H1212" s="3">
        <f t="shared" si="132"/>
        <v>6.8632109009307343E-3</v>
      </c>
      <c r="I1212" s="4">
        <f t="shared" si="133"/>
        <v>0</v>
      </c>
    </row>
    <row r="1213" spans="1:9" x14ac:dyDescent="0.3">
      <c r="A1213" s="1" t="s">
        <v>1213</v>
      </c>
      <c r="B1213" s="1">
        <v>2584.6201169999999</v>
      </c>
      <c r="C1213" s="2">
        <f t="shared" si="127"/>
        <v>-3.7689814841862911E-3</v>
      </c>
      <c r="D1213" s="5">
        <f t="shared" si="129"/>
        <v>8.768186124723435E-6</v>
      </c>
      <c r="E1213" s="5">
        <f t="shared" si="128"/>
        <v>1.4205221428139098E-5</v>
      </c>
      <c r="F1213" s="6">
        <f t="shared" si="130"/>
        <v>6.2297459385433558E-6</v>
      </c>
      <c r="G1213" s="3">
        <f t="shared" si="131"/>
        <v>-1.8361570562369162E-2</v>
      </c>
      <c r="H1213" s="3">
        <f t="shared" si="132"/>
        <v>7.3769261510962698E-3</v>
      </c>
      <c r="I1213" s="4">
        <f t="shared" si="133"/>
        <v>0</v>
      </c>
    </row>
    <row r="1214" spans="1:9" x14ac:dyDescent="0.3">
      <c r="A1214" s="1" t="s">
        <v>1214</v>
      </c>
      <c r="B1214" s="1">
        <v>2582.3000489999999</v>
      </c>
      <c r="C1214" s="2">
        <f t="shared" si="127"/>
        <v>-8.9804683695034952E-4</v>
      </c>
      <c r="D1214" s="5">
        <f t="shared" si="129"/>
        <v>8.6215123802024866E-6</v>
      </c>
      <c r="E1214" s="5">
        <f t="shared" si="128"/>
        <v>8.0648812135652763E-7</v>
      </c>
      <c r="F1214" s="6">
        <f t="shared" si="130"/>
        <v>1.029055600967982E-5</v>
      </c>
      <c r="G1214" s="3">
        <f t="shared" si="131"/>
        <v>-2.3599025988637536E-2</v>
      </c>
      <c r="H1214" s="3">
        <f t="shared" si="132"/>
        <v>1.6194107388999904E-2</v>
      </c>
      <c r="I1214" s="4">
        <f t="shared" si="133"/>
        <v>0</v>
      </c>
    </row>
    <row r="1215" spans="1:9" x14ac:dyDescent="0.3">
      <c r="A1215" s="1" t="s">
        <v>1215</v>
      </c>
      <c r="B1215" s="1">
        <v>2584.8400879999999</v>
      </c>
      <c r="C1215" s="2">
        <f t="shared" si="127"/>
        <v>9.831508870482928E-4</v>
      </c>
      <c r="D1215" s="5">
        <f t="shared" si="129"/>
        <v>8.6251591825590692E-6</v>
      </c>
      <c r="E1215" s="5">
        <f t="shared" si="128"/>
        <v>9.6658566670384507E-7</v>
      </c>
      <c r="F1215" s="6">
        <f t="shared" si="130"/>
        <v>6.4333055877256175E-6</v>
      </c>
      <c r="G1215" s="3">
        <f t="shared" si="131"/>
        <v>-1.8659145394010691E-2</v>
      </c>
      <c r="H1215" s="3">
        <f t="shared" si="132"/>
        <v>1.8137094068453513E-2</v>
      </c>
      <c r="I1215" s="4">
        <f t="shared" si="133"/>
        <v>0</v>
      </c>
    </row>
    <row r="1216" spans="1:9" x14ac:dyDescent="0.3">
      <c r="A1216" s="1" t="s">
        <v>1216</v>
      </c>
      <c r="B1216" s="1">
        <v>2578.8701169999999</v>
      </c>
      <c r="C1216" s="2">
        <f t="shared" si="127"/>
        <v>-2.3122806753022251E-3</v>
      </c>
      <c r="D1216" s="5">
        <f t="shared" si="129"/>
        <v>8.9386551811183784E-6</v>
      </c>
      <c r="E1216" s="5">
        <f t="shared" si="128"/>
        <v>5.3466419213761137E-6</v>
      </c>
      <c r="F1216" s="6">
        <f t="shared" si="130"/>
        <v>6.4807585981196059E-6</v>
      </c>
      <c r="G1216" s="3">
        <f t="shared" si="131"/>
        <v>-1.872783526363125E-2</v>
      </c>
      <c r="H1216" s="3">
        <f t="shared" si="132"/>
        <v>3.1835679563428199E-2</v>
      </c>
      <c r="I1216" s="4">
        <f t="shared" si="133"/>
        <v>0</v>
      </c>
    </row>
    <row r="1217" spans="1:9" x14ac:dyDescent="0.3">
      <c r="A1217" s="1" t="s">
        <v>1217</v>
      </c>
      <c r="B1217" s="1">
        <v>2564.6201169999999</v>
      </c>
      <c r="C1217" s="2">
        <f t="shared" si="127"/>
        <v>-5.5409987425276332E-3</v>
      </c>
      <c r="D1217" s="5">
        <f t="shared" si="129"/>
        <v>1.060384979941806E-5</v>
      </c>
      <c r="E1217" s="5">
        <f t="shared" si="128"/>
        <v>3.0702667064692815E-5</v>
      </c>
      <c r="F1217" s="6">
        <f t="shared" si="130"/>
        <v>7.9328914683905447E-6</v>
      </c>
      <c r="G1217" s="3">
        <f t="shared" si="131"/>
        <v>-2.0720031650540805E-2</v>
      </c>
      <c r="H1217" s="3">
        <f t="shared" si="132"/>
        <v>2.164644376795068E-2</v>
      </c>
      <c r="I1217" s="4">
        <f t="shared" si="133"/>
        <v>0</v>
      </c>
    </row>
    <row r="1218" spans="1:9" x14ac:dyDescent="0.3">
      <c r="A1218" s="1" t="s">
        <v>1218</v>
      </c>
      <c r="B1218" s="1">
        <v>2585.639893</v>
      </c>
      <c r="C1218" s="2">
        <f t="shared" si="127"/>
        <v>8.1626530192433662E-3</v>
      </c>
      <c r="D1218" s="5">
        <f t="shared" si="129"/>
        <v>1.3704106222988519E-5</v>
      </c>
      <c r="E1218" s="5">
        <f t="shared" si="128"/>
        <v>6.6628904312562848E-5</v>
      </c>
      <c r="F1218" s="6">
        <f t="shared" si="130"/>
        <v>1.6231518633694992E-5</v>
      </c>
      <c r="G1218" s="3">
        <f t="shared" si="131"/>
        <v>-2.9638364546858632E-2</v>
      </c>
      <c r="H1218" s="3">
        <f t="shared" si="132"/>
        <v>2.3223149961153173E-2</v>
      </c>
      <c r="I1218" s="4">
        <f t="shared" si="133"/>
        <v>0</v>
      </c>
    </row>
    <row r="1219" spans="1:9" x14ac:dyDescent="0.3">
      <c r="A1219" s="1" t="s">
        <v>1219</v>
      </c>
      <c r="B1219" s="1">
        <v>2578.8500979999999</v>
      </c>
      <c r="C1219" s="2">
        <f t="shared" si="127"/>
        <v>-2.6294170087623257E-3</v>
      </c>
      <c r="D1219" s="5">
        <f t="shared" si="129"/>
        <v>1.4157011632321896E-5</v>
      </c>
      <c r="E1219" s="5">
        <f t="shared" si="128"/>
        <v>6.9138338059686164E-6</v>
      </c>
      <c r="F1219" s="6">
        <f t="shared" si="130"/>
        <v>2.8523049688069334E-5</v>
      </c>
      <c r="G1219" s="3">
        <f t="shared" si="131"/>
        <v>-3.9289150380677443E-2</v>
      </c>
      <c r="H1219" s="3">
        <f t="shared" si="132"/>
        <v>1.8201889533570013E-2</v>
      </c>
      <c r="I1219" s="4">
        <f t="shared" si="133"/>
        <v>0</v>
      </c>
    </row>
    <row r="1220" spans="1:9" x14ac:dyDescent="0.3">
      <c r="A1220" s="1" t="s">
        <v>1220</v>
      </c>
      <c r="B1220" s="1">
        <v>2582.139893</v>
      </c>
      <c r="C1220" s="2">
        <f t="shared" ref="C1220:C1251" si="134">LN(B1220/B1219)</f>
        <v>1.2748699188762996E-3</v>
      </c>
      <c r="D1220" s="5">
        <f t="shared" si="129"/>
        <v>1.3019745300839606E-5</v>
      </c>
      <c r="E1220" s="5">
        <f t="shared" ref="E1220:E1251" si="135">C1220^2</f>
        <v>1.6252933100556626E-6</v>
      </c>
      <c r="F1220" s="6">
        <f t="shared" si="130"/>
        <v>1.2128921840942976E-5</v>
      </c>
      <c r="G1220" s="3">
        <f t="shared" si="131"/>
        <v>-2.5620391208116367E-2</v>
      </c>
      <c r="H1220" s="3">
        <f t="shared" si="132"/>
        <v>1.156793907584246E-2</v>
      </c>
      <c r="I1220" s="4">
        <f t="shared" si="133"/>
        <v>0</v>
      </c>
    </row>
    <row r="1221" spans="1:9" x14ac:dyDescent="0.3">
      <c r="A1221" s="1" t="s">
        <v>1221</v>
      </c>
      <c r="B1221" s="1">
        <v>2599.030029</v>
      </c>
      <c r="C1221" s="2">
        <f t="shared" si="134"/>
        <v>6.5198386021454125E-3</v>
      </c>
      <c r="D1221" s="5">
        <f t="shared" si="129"/>
        <v>1.3956097843334205E-5</v>
      </c>
      <c r="E1221" s="5">
        <f t="shared" si="135"/>
        <v>4.2508295398025445E-5</v>
      </c>
      <c r="F1221" s="6">
        <f t="shared" si="130"/>
        <v>9.8292987434201015E-6</v>
      </c>
      <c r="G1221" s="3">
        <f t="shared" si="131"/>
        <v>-2.3064068836760928E-2</v>
      </c>
      <c r="H1221" s="3">
        <f t="shared" si="132"/>
        <v>1.5246548367145394E-2</v>
      </c>
      <c r="I1221" s="4">
        <f t="shared" si="133"/>
        <v>0</v>
      </c>
    </row>
    <row r="1222" spans="1:9" x14ac:dyDescent="0.3">
      <c r="A1222" s="1" t="s">
        <v>1222</v>
      </c>
      <c r="B1222" s="1">
        <v>2597.080078</v>
      </c>
      <c r="C1222" s="2">
        <f t="shared" si="134"/>
        <v>-7.5054263723523104E-4</v>
      </c>
      <c r="D1222" s="5">
        <f t="shared" si="129"/>
        <v>1.3988904765890064E-5</v>
      </c>
      <c r="E1222" s="5">
        <f t="shared" si="135"/>
        <v>5.6331425030801558E-7</v>
      </c>
      <c r="F1222" s="6">
        <f t="shared" si="130"/>
        <v>2.1950713158647755E-5</v>
      </c>
      <c r="G1222" s="3">
        <f t="shared" si="131"/>
        <v>-3.4466642177757467E-2</v>
      </c>
      <c r="H1222" s="3">
        <f t="shared" si="132"/>
        <v>1.8683766206028449E-2</v>
      </c>
      <c r="I1222" s="4">
        <f t="shared" si="133"/>
        <v>0</v>
      </c>
    </row>
    <row r="1223" spans="1:9" x14ac:dyDescent="0.3">
      <c r="A1223" s="1" t="s">
        <v>1223</v>
      </c>
      <c r="B1223" s="1">
        <v>2602.419922</v>
      </c>
      <c r="C1223" s="2">
        <f t="shared" si="134"/>
        <v>2.0539843743953862E-3</v>
      </c>
      <c r="D1223" s="5">
        <f t="shared" si="129"/>
        <v>1.2653115045356981E-5</v>
      </c>
      <c r="E1223" s="5">
        <f t="shared" si="135"/>
        <v>4.2188518102604066E-6</v>
      </c>
      <c r="F1223" s="6">
        <f t="shared" si="130"/>
        <v>1.0229739421527091E-5</v>
      </c>
      <c r="G1223" s="3">
        <f t="shared" si="131"/>
        <v>-2.352918821517213E-2</v>
      </c>
      <c r="H1223" s="3">
        <f t="shared" si="132"/>
        <v>2.2264939826398003E-2</v>
      </c>
      <c r="I1223" s="4">
        <f t="shared" si="133"/>
        <v>0</v>
      </c>
    </row>
    <row r="1224" spans="1:9" x14ac:dyDescent="0.3">
      <c r="A1224" s="1" t="s">
        <v>1224</v>
      </c>
      <c r="B1224" s="1">
        <v>2601.419922</v>
      </c>
      <c r="C1224" s="2">
        <f t="shared" si="134"/>
        <v>-3.8433158678481715E-4</v>
      </c>
      <c r="D1224" s="5">
        <f t="shared" si="129"/>
        <v>1.2711574722511898E-5</v>
      </c>
      <c r="E1224" s="5">
        <f t="shared" si="135"/>
        <v>1.4771076860053542E-7</v>
      </c>
      <c r="F1224" s="6">
        <f t="shared" si="130"/>
        <v>1.029152133952994E-5</v>
      </c>
      <c r="G1224" s="3">
        <f t="shared" si="131"/>
        <v>-2.3600132843795387E-2</v>
      </c>
      <c r="H1224" s="3">
        <f t="shared" si="132"/>
        <v>1.401233135329169E-2</v>
      </c>
      <c r="I1224" s="4">
        <f t="shared" si="133"/>
        <v>0</v>
      </c>
    </row>
    <row r="1225" spans="1:9" x14ac:dyDescent="0.3">
      <c r="A1225" s="1" t="s">
        <v>1225</v>
      </c>
      <c r="B1225" s="1">
        <v>2627.040039</v>
      </c>
      <c r="C1225" s="2">
        <f t="shared" si="134"/>
        <v>9.8003321249518788E-3</v>
      </c>
      <c r="D1225" s="5">
        <f t="shared" si="129"/>
        <v>1.4140771354833825E-5</v>
      </c>
      <c r="E1225" s="5">
        <f t="shared" si="135"/>
        <v>9.6046509759363811E-5</v>
      </c>
      <c r="F1225" s="6">
        <f t="shared" si="130"/>
        <v>9.193692815416717E-6</v>
      </c>
      <c r="G1225" s="3">
        <f t="shared" si="131"/>
        <v>-2.2305894949223182E-2</v>
      </c>
      <c r="H1225" s="3">
        <f t="shared" si="132"/>
        <v>1.3908556666436294E-2</v>
      </c>
      <c r="I1225" s="4">
        <f t="shared" si="133"/>
        <v>0</v>
      </c>
    </row>
    <row r="1226" spans="1:9" x14ac:dyDescent="0.3">
      <c r="A1226" s="1" t="s">
        <v>1226</v>
      </c>
      <c r="B1226" s="1">
        <v>2626.070068</v>
      </c>
      <c r="C1226" s="2">
        <f t="shared" si="134"/>
        <v>-3.6929399584867401E-4</v>
      </c>
      <c r="D1226" s="5">
        <f t="shared" si="129"/>
        <v>1.3379559458817698E-5</v>
      </c>
      <c r="E1226" s="5">
        <f t="shared" si="135"/>
        <v>1.3637805536988046E-7</v>
      </c>
      <c r="F1226" s="6">
        <f t="shared" si="130"/>
        <v>3.7074378108102226E-5</v>
      </c>
      <c r="G1226" s="3">
        <f t="shared" si="131"/>
        <v>-4.4793149076397983E-2</v>
      </c>
      <c r="H1226" s="3">
        <f t="shared" si="132"/>
        <v>1.6718021425118448E-3</v>
      </c>
      <c r="I1226" s="4">
        <f t="shared" si="133"/>
        <v>0</v>
      </c>
    </row>
    <row r="1227" spans="1:9" x14ac:dyDescent="0.3">
      <c r="A1227" s="1" t="s">
        <v>1227</v>
      </c>
      <c r="B1227" s="1">
        <v>2647.580078</v>
      </c>
      <c r="C1227" s="2">
        <f t="shared" si="134"/>
        <v>8.1575867524471251E-3</v>
      </c>
      <c r="D1227" s="5">
        <f t="shared" si="129"/>
        <v>1.5834855352005805E-5</v>
      </c>
      <c r="E1227" s="5">
        <f t="shared" si="135"/>
        <v>6.6546221623700833E-5</v>
      </c>
      <c r="F1227" s="6">
        <f t="shared" si="130"/>
        <v>9.6714686658523081E-6</v>
      </c>
      <c r="G1227" s="3">
        <f t="shared" si="131"/>
        <v>-2.2878148398164273E-2</v>
      </c>
      <c r="H1227" s="3">
        <f t="shared" si="132"/>
        <v>1.263269839233574E-2</v>
      </c>
      <c r="I1227" s="4">
        <f t="shared" si="133"/>
        <v>0</v>
      </c>
    </row>
    <row r="1228" spans="1:9" x14ac:dyDescent="0.3">
      <c r="A1228" s="1" t="s">
        <v>1228</v>
      </c>
      <c r="B1228" s="1">
        <v>2642.219971</v>
      </c>
      <c r="C1228" s="2">
        <f t="shared" si="134"/>
        <v>-2.0265827762343275E-3</v>
      </c>
      <c r="D1228" s="5">
        <f t="shared" si="129"/>
        <v>1.6359590409702116E-5</v>
      </c>
      <c r="E1228" s="5">
        <f t="shared" si="135"/>
        <v>4.1070377489296347E-6</v>
      </c>
      <c r="F1228" s="6">
        <f t="shared" si="130"/>
        <v>3.0034037908080413E-5</v>
      </c>
      <c r="G1228" s="3">
        <f t="shared" si="131"/>
        <v>-4.0316379115294482E-2</v>
      </c>
      <c r="H1228" s="3">
        <f t="shared" si="132"/>
        <v>1.9033887595012546E-2</v>
      </c>
      <c r="I1228" s="4">
        <f t="shared" si="133"/>
        <v>0</v>
      </c>
    </row>
    <row r="1229" spans="1:9" x14ac:dyDescent="0.3">
      <c r="A1229" s="1" t="s">
        <v>1229</v>
      </c>
      <c r="B1229" s="1">
        <v>2639.4399410000001</v>
      </c>
      <c r="C1229" s="2">
        <f t="shared" si="134"/>
        <v>-1.052710815559842E-3</v>
      </c>
      <c r="D1229" s="5">
        <f t="shared" si="129"/>
        <v>1.6552000123281153E-5</v>
      </c>
      <c r="E1229" s="5">
        <f t="shared" si="135"/>
        <v>1.1082000611966677E-6</v>
      </c>
      <c r="F1229" s="6">
        <f t="shared" si="130"/>
        <v>1.2928875664685821E-5</v>
      </c>
      <c r="G1229" s="3">
        <f t="shared" si="131"/>
        <v>-2.6451788258926308E-2</v>
      </c>
      <c r="H1229" s="3">
        <f t="shared" si="132"/>
        <v>1.9544780211971761E-2</v>
      </c>
      <c r="I1229" s="4">
        <f t="shared" si="133"/>
        <v>0</v>
      </c>
    </row>
    <row r="1230" spans="1:9" x14ac:dyDescent="0.3">
      <c r="A1230" s="1" t="s">
        <v>1230</v>
      </c>
      <c r="B1230" s="1">
        <v>2629.570068</v>
      </c>
      <c r="C1230" s="2">
        <f t="shared" si="134"/>
        <v>-3.7463905087070002E-3</v>
      </c>
      <c r="D1230" s="5">
        <f t="shared" si="129"/>
        <v>1.7407948131849522E-5</v>
      </c>
      <c r="E1230" s="5">
        <f t="shared" si="135"/>
        <v>1.4035441843729895E-5</v>
      </c>
      <c r="F1230" s="6">
        <f t="shared" si="130"/>
        <v>1.2227736105897496E-5</v>
      </c>
      <c r="G1230" s="3">
        <f t="shared" si="131"/>
        <v>-2.5724544104008672E-2</v>
      </c>
      <c r="H1230" s="3">
        <f t="shared" si="132"/>
        <v>1.8830655883267943E-2</v>
      </c>
      <c r="I1230" s="4">
        <f t="shared" si="133"/>
        <v>0</v>
      </c>
    </row>
    <row r="1231" spans="1:9" x14ac:dyDescent="0.3">
      <c r="A1231" s="1" t="s">
        <v>1231</v>
      </c>
      <c r="B1231" s="1">
        <v>2629.2700199999999</v>
      </c>
      <c r="C1231" s="2">
        <f t="shared" si="134"/>
        <v>-1.1411185558209418E-4</v>
      </c>
      <c r="D1231" s="5">
        <f t="shared" si="129"/>
        <v>1.7428802252481897E-5</v>
      </c>
      <c r="E1231" s="5">
        <f t="shared" si="135"/>
        <v>1.3021515584388718E-8</v>
      </c>
      <c r="F1231" s="6">
        <f t="shared" si="130"/>
        <v>1.6463646371176026E-5</v>
      </c>
      <c r="G1231" s="3">
        <f t="shared" si="131"/>
        <v>-2.9849542058633917E-2</v>
      </c>
      <c r="H1231" s="3">
        <f t="shared" si="132"/>
        <v>1.7886276107991487E-2</v>
      </c>
      <c r="I1231" s="4">
        <f t="shared" si="133"/>
        <v>0</v>
      </c>
    </row>
    <row r="1232" spans="1:9" x14ac:dyDescent="0.3">
      <c r="A1232" s="1" t="s">
        <v>1232</v>
      </c>
      <c r="B1232" s="1">
        <v>2636.9799800000001</v>
      </c>
      <c r="C1232" s="2">
        <f t="shared" si="134"/>
        <v>2.9280666540677323E-3</v>
      </c>
      <c r="D1232" s="5">
        <f t="shared" si="129"/>
        <v>1.761565713301386E-5</v>
      </c>
      <c r="E1232" s="5">
        <f t="shared" si="135"/>
        <v>8.5735743306634049E-6</v>
      </c>
      <c r="F1232" s="6">
        <f t="shared" si="130"/>
        <v>1.2552383646150595E-5</v>
      </c>
      <c r="G1232" s="3">
        <f t="shared" si="131"/>
        <v>-2.6063801555233645E-2</v>
      </c>
      <c r="H1232" s="3">
        <f t="shared" si="132"/>
        <v>1.1936802431227194E-2</v>
      </c>
      <c r="I1232" s="4">
        <f t="shared" si="133"/>
        <v>0</v>
      </c>
    </row>
    <row r="1233" spans="1:9" x14ac:dyDescent="0.3">
      <c r="A1233" s="1" t="s">
        <v>1233</v>
      </c>
      <c r="B1233" s="1">
        <v>2651.5</v>
      </c>
      <c r="C1233" s="2">
        <f t="shared" si="134"/>
        <v>5.4912022132783626E-3</v>
      </c>
      <c r="D1233" s="5">
        <f t="shared" si="129"/>
        <v>1.8638434028743359E-5</v>
      </c>
      <c r="E1233" s="5">
        <f t="shared" si="135"/>
        <v>3.0153301747113188E-5</v>
      </c>
      <c r="F1233" s="6">
        <f t="shared" si="130"/>
        <v>1.5083873948355732E-5</v>
      </c>
      <c r="G1233" s="3">
        <f t="shared" si="131"/>
        <v>-2.8571372634130131E-2</v>
      </c>
      <c r="H1233" s="3">
        <f t="shared" si="132"/>
        <v>7.6809846568229997E-3</v>
      </c>
      <c r="I1233" s="4">
        <f t="shared" si="133"/>
        <v>0</v>
      </c>
    </row>
    <row r="1234" spans="1:9" x14ac:dyDescent="0.3">
      <c r="A1234" s="1" t="s">
        <v>1234</v>
      </c>
      <c r="B1234" s="1">
        <v>2659.98999</v>
      </c>
      <c r="C1234" s="2">
        <f t="shared" si="134"/>
        <v>3.1968420335846677E-3</v>
      </c>
      <c r="D1234" s="5">
        <f t="shared" si="129"/>
        <v>1.7601243750914472E-5</v>
      </c>
      <c r="E1234" s="5">
        <f t="shared" si="135"/>
        <v>1.0219798987693754E-5</v>
      </c>
      <c r="F1234" s="6">
        <f t="shared" si="130"/>
        <v>2.1862596989886913E-5</v>
      </c>
      <c r="G1234" s="3">
        <f t="shared" si="131"/>
        <v>-3.4397393345710708E-2</v>
      </c>
      <c r="H1234" s="3">
        <f t="shared" si="132"/>
        <v>6.9238892453253164E-3</v>
      </c>
      <c r="I1234" s="4">
        <f t="shared" si="133"/>
        <v>0</v>
      </c>
    </row>
    <row r="1235" spans="1:9" x14ac:dyDescent="0.3">
      <c r="A1235" s="1" t="s">
        <v>1235</v>
      </c>
      <c r="B1235" s="1">
        <v>2664.110107</v>
      </c>
      <c r="C1235" s="2">
        <f t="shared" si="134"/>
        <v>1.5477236518457054E-3</v>
      </c>
      <c r="D1235" s="5">
        <f t="shared" si="129"/>
        <v>1.7331683764108072E-5</v>
      </c>
      <c r="E1235" s="5">
        <f t="shared" si="135"/>
        <v>2.3954485024826063E-6</v>
      </c>
      <c r="F1235" s="6">
        <f t="shared" si="130"/>
        <v>1.553443921721267E-5</v>
      </c>
      <c r="G1235" s="3">
        <f t="shared" si="131"/>
        <v>-2.8994955611137841E-2</v>
      </c>
      <c r="H1235" s="3">
        <f t="shared" si="132"/>
        <v>9.2292769775880468E-3</v>
      </c>
      <c r="I1235" s="4">
        <f t="shared" si="133"/>
        <v>0</v>
      </c>
    </row>
    <row r="1236" spans="1:9" x14ac:dyDescent="0.3">
      <c r="A1236" s="1" t="s">
        <v>1236</v>
      </c>
      <c r="B1236" s="1">
        <v>2662.8500979999999</v>
      </c>
      <c r="C1236" s="2">
        <f t="shared" si="134"/>
        <v>-4.7306868270428188E-4</v>
      </c>
      <c r="D1236" s="5">
        <f t="shared" si="129"/>
        <v>1.7505775622906047E-5</v>
      </c>
      <c r="E1236" s="5">
        <f t="shared" si="135"/>
        <v>2.2379397855556451E-7</v>
      </c>
      <c r="F1236" s="6">
        <f t="shared" si="130"/>
        <v>1.3149537890852941E-5</v>
      </c>
      <c r="G1236" s="3">
        <f t="shared" si="131"/>
        <v>-2.6676564786802116E-2</v>
      </c>
      <c r="H1236" s="3">
        <f t="shared" si="132"/>
        <v>8.1118123217802235E-3</v>
      </c>
      <c r="I1236" s="4">
        <f t="shared" si="133"/>
        <v>0</v>
      </c>
    </row>
    <row r="1237" spans="1:9" x14ac:dyDescent="0.3">
      <c r="A1237" s="1" t="s">
        <v>1237</v>
      </c>
      <c r="B1237" s="1">
        <v>2652.01001</v>
      </c>
      <c r="C1237" s="2">
        <f t="shared" si="134"/>
        <v>-4.0791677714772118E-3</v>
      </c>
      <c r="D1237" s="5">
        <f t="shared" si="129"/>
        <v>1.8313160025938568E-5</v>
      </c>
      <c r="E1237" s="5">
        <f t="shared" si="135"/>
        <v>1.6639609707858363E-5</v>
      </c>
      <c r="F1237" s="6">
        <f t="shared" si="130"/>
        <v>1.2666820762487912E-5</v>
      </c>
      <c r="G1237" s="3">
        <f t="shared" si="131"/>
        <v>-2.6182340755492396E-2</v>
      </c>
      <c r="H1237" s="3">
        <f t="shared" si="132"/>
        <v>7.4465773750776489E-3</v>
      </c>
      <c r="I1237" s="4">
        <f t="shared" si="133"/>
        <v>0</v>
      </c>
    </row>
    <row r="1238" spans="1:9" x14ac:dyDescent="0.3">
      <c r="A1238" s="1" t="s">
        <v>1238</v>
      </c>
      <c r="B1238" s="1">
        <v>2675.8100589999999</v>
      </c>
      <c r="C1238" s="2">
        <f t="shared" si="134"/>
        <v>8.934313473589495E-3</v>
      </c>
      <c r="D1238" s="5">
        <f t="shared" si="129"/>
        <v>1.8342501180830874E-5</v>
      </c>
      <c r="E1238" s="5">
        <f t="shared" si="135"/>
        <v>7.982195724436279E-5</v>
      </c>
      <c r="F1238" s="6">
        <f t="shared" si="130"/>
        <v>1.7844565936876112E-5</v>
      </c>
      <c r="G1238" s="3">
        <f t="shared" si="131"/>
        <v>-3.1076181718216571E-2</v>
      </c>
      <c r="H1238" s="3">
        <f t="shared" si="132"/>
        <v>8.4765322309387509E-3</v>
      </c>
      <c r="I1238" s="4">
        <f t="shared" si="133"/>
        <v>0</v>
      </c>
    </row>
    <row r="1239" spans="1:9" x14ac:dyDescent="0.3">
      <c r="A1239" s="1" t="s">
        <v>1239</v>
      </c>
      <c r="B1239" s="1">
        <v>2690.1599120000001</v>
      </c>
      <c r="C1239" s="2">
        <f t="shared" si="134"/>
        <v>5.3484783871170635E-3</v>
      </c>
      <c r="D1239" s="5">
        <f t="shared" si="129"/>
        <v>1.6991266227152232E-5</v>
      </c>
      <c r="E1239" s="5">
        <f t="shared" si="135"/>
        <v>2.8606221057458346E-5</v>
      </c>
      <c r="F1239" s="6">
        <f t="shared" si="130"/>
        <v>3.5556748878619811E-5</v>
      </c>
      <c r="G1239" s="3">
        <f t="shared" si="131"/>
        <v>-4.3866772304627134E-2</v>
      </c>
      <c r="H1239" s="3">
        <f t="shared" si="132"/>
        <v>1.5732572742233573E-2</v>
      </c>
      <c r="I1239" s="4">
        <f t="shared" si="133"/>
        <v>0</v>
      </c>
    </row>
    <row r="1240" spans="1:9" x14ac:dyDescent="0.3">
      <c r="A1240" s="1" t="s">
        <v>1240</v>
      </c>
      <c r="B1240" s="1">
        <v>2681.469971</v>
      </c>
      <c r="C1240" s="2">
        <f t="shared" si="134"/>
        <v>-3.2354978917475585E-3</v>
      </c>
      <c r="D1240" s="5">
        <f t="shared" ref="D1240:D1251" si="136">_xlfn.STDEV.S(C1220:C1240) ^ 2</f>
        <v>1.7282491515960438E-5</v>
      </c>
      <c r="E1240" s="5">
        <f t="shared" si="135"/>
        <v>1.0468446607502896E-5</v>
      </c>
      <c r="F1240" s="6">
        <f t="shared" ref="F1240:F1251" si="137">D1239*lambda+E1239*(1-lambda)</f>
        <v>2.0243453579637943E-5</v>
      </c>
      <c r="G1240" s="3">
        <f t="shared" ref="G1240:G1251" si="138">SQRT(F1240 * 10)*Factor</f>
        <v>-3.3099159157439273E-2</v>
      </c>
      <c r="H1240" s="3">
        <f t="shared" si="132"/>
        <v>2.3569954775834033E-2</v>
      </c>
      <c r="I1240" s="4">
        <f t="shared" si="133"/>
        <v>0</v>
      </c>
    </row>
    <row r="1241" spans="1:9" x14ac:dyDescent="0.3">
      <c r="A1241" s="1" t="s">
        <v>1241</v>
      </c>
      <c r="B1241" s="1">
        <v>2679.25</v>
      </c>
      <c r="C1241" s="2">
        <f t="shared" si="134"/>
        <v>-8.2823618428607023E-4</v>
      </c>
      <c r="D1241" s="5">
        <f t="shared" si="136"/>
        <v>1.7615787088269743E-5</v>
      </c>
      <c r="E1241" s="5">
        <f t="shared" si="135"/>
        <v>6.8597517696074927E-7</v>
      </c>
      <c r="F1241" s="6">
        <f t="shared" si="137"/>
        <v>1.5374558941592326E-5</v>
      </c>
      <c r="G1241" s="3">
        <f t="shared" si="138"/>
        <v>-2.8845361830963433E-2</v>
      </c>
      <c r="H1241" s="3" t="e">
        <f t="shared" ref="H1241:H1251" si="139">LN(B1252/B1242)</f>
        <v>#NUM!</v>
      </c>
      <c r="I1241" s="4" t="e">
        <f t="shared" ref="I1241:I1251" si="140">IF(H1241&lt;G1241, 1, 0)</f>
        <v>#NUM!</v>
      </c>
    </row>
    <row r="1242" spans="1:9" x14ac:dyDescent="0.3">
      <c r="A1242" s="1" t="s">
        <v>1242</v>
      </c>
      <c r="B1242" s="1">
        <v>2684.570068</v>
      </c>
      <c r="C1242" s="2">
        <f t="shared" si="134"/>
        <v>1.9836868787915067E-3</v>
      </c>
      <c r="D1242" s="5">
        <f t="shared" si="136"/>
        <v>1.6435595760945681E-5</v>
      </c>
      <c r="E1242" s="5">
        <f t="shared" si="135"/>
        <v>3.9350136330895901E-6</v>
      </c>
      <c r="F1242" s="6">
        <f t="shared" si="137"/>
        <v>1.2875439753103225E-5</v>
      </c>
      <c r="G1242" s="3">
        <f t="shared" si="138"/>
        <v>-2.6397068151064618E-2</v>
      </c>
      <c r="H1242" s="3" t="e">
        <f t="shared" si="139"/>
        <v>#NUM!</v>
      </c>
      <c r="I1242" s="4" t="e">
        <f t="shared" si="140"/>
        <v>#NUM!</v>
      </c>
    </row>
    <row r="1243" spans="1:9" x14ac:dyDescent="0.3">
      <c r="A1243" s="1" t="s">
        <v>1243</v>
      </c>
      <c r="B1243" s="1">
        <v>2683.3400879999999</v>
      </c>
      <c r="C1243" s="2">
        <f t="shared" si="134"/>
        <v>-4.5827146348614839E-4</v>
      </c>
      <c r="D1243" s="5">
        <f t="shared" si="136"/>
        <v>1.6372658691138097E-5</v>
      </c>
      <c r="E1243" s="5">
        <f t="shared" si="135"/>
        <v>2.1001273424573623E-7</v>
      </c>
      <c r="F1243" s="6">
        <f t="shared" si="137"/>
        <v>1.2935432765145975E-5</v>
      </c>
      <c r="G1243" s="3">
        <f t="shared" si="138"/>
        <v>-2.6458495147111325E-2</v>
      </c>
      <c r="H1243" s="3" t="e">
        <f t="shared" si="139"/>
        <v>#NUM!</v>
      </c>
      <c r="I1243" s="4" t="e">
        <f t="shared" si="140"/>
        <v>#NUM!</v>
      </c>
    </row>
    <row r="1244" spans="1:9" x14ac:dyDescent="0.3">
      <c r="A1244" s="1" t="s">
        <v>1244</v>
      </c>
      <c r="B1244" s="1">
        <v>2680.5</v>
      </c>
      <c r="C1244" s="2">
        <f t="shared" si="134"/>
        <v>-1.0589757408193626E-3</v>
      </c>
      <c r="D1244" s="5">
        <f t="shared" si="136"/>
        <v>1.6679070057646696E-5</v>
      </c>
      <c r="E1244" s="5">
        <f t="shared" si="135"/>
        <v>1.121429619643918E-6</v>
      </c>
      <c r="F1244" s="6">
        <f t="shared" si="137"/>
        <v>1.1847117823208237E-5</v>
      </c>
      <c r="G1244" s="3">
        <f t="shared" si="138"/>
        <v>-2.5321009255451346E-2</v>
      </c>
      <c r="H1244" s="3" t="e">
        <f t="shared" si="139"/>
        <v>#NUM!</v>
      </c>
      <c r="I1244" s="4" t="e">
        <f t="shared" si="140"/>
        <v>#NUM!</v>
      </c>
    </row>
    <row r="1245" spans="1:9" x14ac:dyDescent="0.3">
      <c r="A1245" s="1" t="s">
        <v>1245</v>
      </c>
      <c r="B1245" s="1">
        <v>2682.6201169999999</v>
      </c>
      <c r="C1245" s="2">
        <f t="shared" si="134"/>
        <v>7.9062824034794189E-4</v>
      </c>
      <c r="D1245" s="5">
        <f t="shared" si="136"/>
        <v>1.6534253696714388E-5</v>
      </c>
      <c r="E1245" s="5">
        <f t="shared" si="135"/>
        <v>6.2509301443568296E-7</v>
      </c>
      <c r="F1245" s="6">
        <f t="shared" si="137"/>
        <v>1.2322930735005917E-5</v>
      </c>
      <c r="G1245" s="3">
        <f t="shared" si="138"/>
        <v>-2.5824484548398422E-2</v>
      </c>
      <c r="H1245" s="3" t="e">
        <f t="shared" si="139"/>
        <v>#NUM!</v>
      </c>
      <c r="I1245" s="4" t="e">
        <f t="shared" si="140"/>
        <v>#NUM!</v>
      </c>
    </row>
    <row r="1246" spans="1:9" x14ac:dyDescent="0.3">
      <c r="A1246" s="1" t="s">
        <v>1246</v>
      </c>
      <c r="B1246" s="1">
        <v>2687.540039</v>
      </c>
      <c r="C1246" s="2">
        <f t="shared" si="134"/>
        <v>1.832319049558422E-3</v>
      </c>
      <c r="D1246" s="5">
        <f t="shared" si="136"/>
        <v>1.2914867567567778E-5</v>
      </c>
      <c r="E1246" s="5">
        <f t="shared" si="135"/>
        <v>3.357393099374679E-6</v>
      </c>
      <c r="F1246" s="6">
        <f t="shared" si="137"/>
        <v>1.207968870567635E-5</v>
      </c>
      <c r="G1246" s="3">
        <f t="shared" si="138"/>
        <v>-2.5568339804359574E-2</v>
      </c>
      <c r="H1246" s="3" t="e">
        <f t="shared" si="139"/>
        <v>#NUM!</v>
      </c>
      <c r="I1246" s="4" t="e">
        <f t="shared" si="140"/>
        <v>#NUM!</v>
      </c>
    </row>
    <row r="1247" spans="1:9" x14ac:dyDescent="0.3">
      <c r="A1247" s="1" t="s">
        <v>1247</v>
      </c>
      <c r="B1247" s="1">
        <v>2673.610107</v>
      </c>
      <c r="C1247" s="2">
        <f t="shared" si="134"/>
        <v>-5.1966324272850065E-3</v>
      </c>
      <c r="D1247" s="5">
        <f t="shared" si="136"/>
        <v>1.4726202133564828E-5</v>
      </c>
      <c r="E1247" s="5">
        <f t="shared" si="135"/>
        <v>2.700498858431006E-5</v>
      </c>
      <c r="F1247" s="6">
        <f t="shared" si="137"/>
        <v>1.0238774716473709E-5</v>
      </c>
      <c r="G1247" s="3">
        <f t="shared" si="138"/>
        <v>-2.3539576858750889E-2</v>
      </c>
      <c r="H1247" s="3" t="e">
        <f t="shared" si="139"/>
        <v>#NUM!</v>
      </c>
      <c r="I1247" s="4" t="e">
        <f t="shared" si="140"/>
        <v>#NUM!</v>
      </c>
    </row>
    <row r="1248" spans="1:9" x14ac:dyDescent="0.3">
      <c r="A1248" s="1" t="s">
        <v>1248</v>
      </c>
      <c r="B1248" s="1">
        <v>2695.8100589999999</v>
      </c>
      <c r="C1248" s="2">
        <f t="shared" si="134"/>
        <v>8.2690785268871494E-3</v>
      </c>
      <c r="D1248" s="5">
        <f t="shared" si="136"/>
        <v>1.4808219219584789E-5</v>
      </c>
      <c r="E1248" s="5">
        <f t="shared" si="135"/>
        <v>6.8377659683826146E-5</v>
      </c>
      <c r="F1248" s="6">
        <f t="shared" si="137"/>
        <v>1.8164262339773492E-5</v>
      </c>
      <c r="G1248" s="3">
        <f t="shared" si="138"/>
        <v>-3.1353320430351585E-2</v>
      </c>
      <c r="H1248" s="3" t="e">
        <f t="shared" si="139"/>
        <v>#NUM!</v>
      </c>
      <c r="I1248" s="4" t="e">
        <f t="shared" si="140"/>
        <v>#NUM!</v>
      </c>
    </row>
    <row r="1249" spans="1:9" x14ac:dyDescent="0.3">
      <c r="A1249" s="1" t="s">
        <v>1249</v>
      </c>
      <c r="B1249" s="1">
        <v>2713.0600589999999</v>
      </c>
      <c r="C1249" s="2">
        <f t="shared" si="134"/>
        <v>6.3784332429780467E-3</v>
      </c>
      <c r="D1249" s="5">
        <f t="shared" si="136"/>
        <v>1.5746348240454717E-5</v>
      </c>
      <c r="E1249" s="5">
        <f t="shared" si="135"/>
        <v>4.0684410635127442E-5</v>
      </c>
      <c r="F1249" s="6">
        <f t="shared" si="137"/>
        <v>2.9807662549572369E-5</v>
      </c>
      <c r="G1249" s="3">
        <f t="shared" si="138"/>
        <v>-4.0164153539540413E-2</v>
      </c>
      <c r="H1249" s="3" t="e">
        <f t="shared" si="139"/>
        <v>#NUM!</v>
      </c>
      <c r="I1249" s="4" t="e">
        <f t="shared" si="140"/>
        <v>#NUM!</v>
      </c>
    </row>
    <row r="1250" spans="1:9" x14ac:dyDescent="0.3">
      <c r="A1250" s="1" t="s">
        <v>1250</v>
      </c>
      <c r="B1250" s="1">
        <v>2723.98999</v>
      </c>
      <c r="C1250" s="2">
        <f t="shared" si="134"/>
        <v>4.0205426195473347E-3</v>
      </c>
      <c r="D1250" s="5">
        <f t="shared" si="136"/>
        <v>1.5798721083601141E-5</v>
      </c>
      <c r="E1250" s="5">
        <f t="shared" si="135"/>
        <v>1.6164762955596544E-5</v>
      </c>
      <c r="F1250" s="6">
        <f t="shared" si="137"/>
        <v>2.272900571096308E-5</v>
      </c>
      <c r="G1250" s="3">
        <f t="shared" si="138"/>
        <v>-3.5072350852282969E-2</v>
      </c>
      <c r="H1250" s="3" t="e">
        <f t="shared" si="139"/>
        <v>#NUM!</v>
      </c>
      <c r="I1250" s="4" t="e">
        <f t="shared" si="140"/>
        <v>#NUM!</v>
      </c>
    </row>
    <row r="1251" spans="1:9" x14ac:dyDescent="0.3">
      <c r="A1251" s="1" t="s">
        <v>1251</v>
      </c>
      <c r="B1251" s="1">
        <v>2743.1499020000001</v>
      </c>
      <c r="C1251" s="2">
        <f t="shared" si="134"/>
        <v>7.0091458493143173E-3</v>
      </c>
      <c r="D1251" s="5">
        <f t="shared" si="136"/>
        <v>1.5663006724642052E-5</v>
      </c>
      <c r="E1251" s="5">
        <f t="shared" si="135"/>
        <v>4.9128125536960121E-5</v>
      </c>
      <c r="F1251" s="6">
        <f t="shared" si="137"/>
        <v>1.5901212807759854E-5</v>
      </c>
      <c r="G1251" s="3">
        <f t="shared" si="138"/>
        <v>-2.9335249281593891E-2</v>
      </c>
      <c r="H1251" s="3" t="e">
        <f t="shared" si="139"/>
        <v>#DIV/0!</v>
      </c>
      <c r="I1251" s="4" t="e">
        <f t="shared" si="140"/>
        <v>#DIV/0!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Q3.1</vt:lpstr>
      <vt:lpstr>Q3.2</vt:lpstr>
      <vt:lpstr>av</vt:lpstr>
      <vt:lpstr>days</vt:lpstr>
      <vt:lpstr>Factor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2022-03-22T13:04:58Z</dcterms:modified>
</cp:coreProperties>
</file>