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tos\00-THESYS\99-SQL\02- Homologacao\Kaike Santana\00-SQL\00-Popula Tabelas Prod\00-MBM\00-PoliResinas\Clifor\"/>
    </mc:Choice>
  </mc:AlternateContent>
  <xr:revisionPtr revIDLastSave="0" documentId="13_ncr:1_{0E0B30C2-54D0-4BBE-AB09-6718ED09322E}" xr6:coauthVersionLast="47" xr6:coauthVersionMax="47" xr10:uidLastSave="{00000000-0000-0000-0000-000000000000}"/>
  <bookViews>
    <workbookView xWindow="28680" yWindow="-120" windowWidth="29040" windowHeight="15720" xr2:uid="{A4AE000D-D342-402E-A4DD-E5BF3B29D7E3}"/>
  </bookViews>
  <sheets>
    <sheet name="Clientes" sheetId="4" r:id="rId1"/>
    <sheet name="Transportadora" sheetId="5" r:id="rId2"/>
  </sheets>
  <definedNames>
    <definedName name="_xlnm._FilterDatabase" localSheetId="0" hidden="1">Clientes!$A$1:$Q$288</definedName>
    <definedName name="_xlnm._FilterDatabase" localSheetId="1" hidden="1">Transportadora!$A$5:$Q$8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7" i="4" l="1"/>
  <c r="K52" i="4"/>
  <c r="I52" i="4"/>
  <c r="M288" i="4"/>
  <c r="G288" i="4"/>
  <c r="I288" i="4"/>
  <c r="K288" i="4"/>
  <c r="I179" i="4"/>
  <c r="I65" i="4"/>
  <c r="I280" i="4"/>
  <c r="K287" i="4"/>
  <c r="I287" i="4"/>
  <c r="G286" i="4"/>
  <c r="G287" i="4"/>
  <c r="I227" i="4"/>
  <c r="I221" i="4"/>
  <c r="I265" i="4"/>
  <c r="I250" i="4"/>
  <c r="I236" i="4"/>
  <c r="I200" i="4"/>
  <c r="I192" i="4"/>
  <c r="I190" i="4"/>
  <c r="I175" i="4"/>
  <c r="I169" i="4"/>
  <c r="I164" i="4"/>
  <c r="I135" i="4"/>
  <c r="I125" i="4"/>
  <c r="I119" i="4"/>
  <c r="I106" i="4"/>
  <c r="I101" i="4"/>
  <c r="I84" i="4"/>
  <c r="I68" i="4"/>
  <c r="I64" i="4"/>
  <c r="I61" i="4"/>
  <c r="I14" i="4"/>
  <c r="I13" i="4"/>
  <c r="I232" i="4"/>
  <c r="I153" i="4"/>
  <c r="G153" i="4"/>
  <c r="N58" i="4"/>
  <c r="I286" i="4" l="1"/>
  <c r="G285" i="4"/>
  <c r="K285" i="4"/>
  <c r="K275" i="4"/>
  <c r="G9" i="5"/>
  <c r="I254" i="4"/>
  <c r="I273" i="4"/>
  <c r="G276" i="4"/>
  <c r="I283" i="4"/>
  <c r="G284" i="4"/>
  <c r="I161" i="4"/>
  <c r="G283" i="4"/>
  <c r="I271" i="4"/>
  <c r="I116" i="4"/>
  <c r="K283" i="4"/>
  <c r="K117" i="4"/>
  <c r="I117" i="4"/>
  <c r="K87" i="4"/>
  <c r="I87" i="4"/>
  <c r="G87" i="4"/>
  <c r="I195" i="4"/>
  <c r="I102" i="4"/>
  <c r="K282" i="4"/>
  <c r="I282" i="4"/>
  <c r="G282" i="4"/>
  <c r="G280" i="4"/>
  <c r="G281" i="4"/>
  <c r="O242" i="4"/>
  <c r="M197" i="4"/>
  <c r="I252" i="4"/>
  <c r="G158" i="4"/>
  <c r="I23" i="4"/>
  <c r="I157" i="4"/>
  <c r="G208" i="4"/>
  <c r="I208" i="4"/>
  <c r="I234" i="4"/>
  <c r="G59" i="4"/>
  <c r="K278" i="4"/>
  <c r="K277" i="4"/>
  <c r="G278" i="4"/>
  <c r="G279" i="4"/>
  <c r="I279" i="4"/>
  <c r="K279" i="4"/>
  <c r="O278" i="4"/>
  <c r="I278" i="4"/>
  <c r="I277" i="4"/>
  <c r="G277" i="4"/>
  <c r="G27" i="4"/>
  <c r="G127" i="4"/>
  <c r="M16" i="4"/>
  <c r="G23" i="4"/>
  <c r="G40" i="4"/>
  <c r="G68" i="4"/>
  <c r="I275" i="4"/>
  <c r="I274" i="4"/>
  <c r="K272" i="4"/>
  <c r="K271" i="4"/>
  <c r="K233" i="4"/>
  <c r="G229" i="4"/>
  <c r="O217" i="4"/>
  <c r="O213" i="4"/>
  <c r="G205" i="4"/>
  <c r="O199" i="4"/>
  <c r="O193" i="4"/>
  <c r="G180" i="4"/>
  <c r="G179" i="4"/>
  <c r="G177" i="4"/>
  <c r="G164" i="4"/>
  <c r="O160" i="4"/>
  <c r="G149" i="4"/>
  <c r="G136" i="4"/>
  <c r="G126" i="4"/>
  <c r="O127" i="4"/>
  <c r="G118" i="4"/>
  <c r="G117" i="4"/>
  <c r="G112" i="4"/>
  <c r="K118" i="4"/>
  <c r="K116" i="4"/>
  <c r="M103" i="4"/>
  <c r="G84" i="4"/>
  <c r="G85" i="4"/>
  <c r="G62" i="4"/>
  <c r="O57" i="4"/>
  <c r="K58" i="4"/>
  <c r="G38" i="4"/>
  <c r="G36" i="4"/>
  <c r="G50" i="4"/>
  <c r="K36" i="4"/>
  <c r="K31" i="4"/>
  <c r="K21" i="4"/>
  <c r="K16" i="4"/>
  <c r="K261" i="4"/>
  <c r="G261" i="4"/>
  <c r="I276" i="4"/>
  <c r="K276" i="4"/>
  <c r="K69" i="4"/>
  <c r="I69" i="4"/>
  <c r="K273" i="4"/>
  <c r="G273" i="4"/>
  <c r="G275" i="4"/>
  <c r="G109" i="4"/>
  <c r="K109" i="4"/>
  <c r="I109" i="4"/>
  <c r="K67" i="4"/>
  <c r="I67" i="4"/>
  <c r="G274" i="4"/>
  <c r="K274" i="4"/>
  <c r="G89" i="4"/>
  <c r="K89" i="4"/>
  <c r="G52" i="4"/>
  <c r="K270" i="4"/>
  <c r="G270" i="4"/>
  <c r="G272" i="4"/>
  <c r="I272" i="4"/>
  <c r="G113" i="4"/>
  <c r="K71" i="4"/>
  <c r="G71" i="4"/>
  <c r="G240" i="4"/>
  <c r="G233" i="4"/>
  <c r="G227" i="4"/>
  <c r="G221" i="4"/>
  <c r="G214" i="4"/>
  <c r="G206" i="4"/>
  <c r="G187" i="4"/>
  <c r="G163" i="4"/>
  <c r="G160" i="4"/>
  <c r="G159" i="4"/>
  <c r="G121" i="4"/>
  <c r="G95" i="4"/>
  <c r="G81" i="4"/>
  <c r="G57" i="4"/>
  <c r="G44" i="4"/>
  <c r="G34" i="4"/>
  <c r="G31" i="4"/>
  <c r="G30" i="4"/>
  <c r="G7" i="4"/>
  <c r="G5" i="4"/>
  <c r="K37" i="4"/>
  <c r="I37" i="4"/>
  <c r="G37" i="4"/>
  <c r="K224" i="4"/>
  <c r="I224" i="4"/>
  <c r="G224" i="4"/>
  <c r="G73" i="4"/>
  <c r="G199" i="4"/>
  <c r="I267" i="4"/>
  <c r="I263" i="4"/>
  <c r="I260" i="4"/>
  <c r="I256" i="4"/>
  <c r="I255" i="4"/>
  <c r="I245" i="4"/>
  <c r="I248" i="4"/>
  <c r="I241" i="4"/>
  <c r="I238" i="4"/>
  <c r="I209" i="4"/>
  <c r="I203" i="4"/>
  <c r="I187" i="4"/>
  <c r="I185" i="4"/>
  <c r="I184" i="4"/>
  <c r="I182" i="4"/>
  <c r="I173" i="4"/>
  <c r="I172" i="4"/>
  <c r="I171" i="4"/>
  <c r="I168" i="4"/>
  <c r="I162" i="4"/>
  <c r="I154" i="4"/>
  <c r="I151" i="4"/>
  <c r="I145" i="4"/>
  <c r="I143" i="4"/>
  <c r="I139" i="4"/>
  <c r="I6" i="4"/>
  <c r="K188" i="4"/>
  <c r="I188" i="4"/>
  <c r="K38" i="4"/>
  <c r="I38" i="4"/>
  <c r="G189" i="4"/>
  <c r="G8" i="5"/>
  <c r="M8" i="5"/>
  <c r="O8" i="5"/>
  <c r="Q7" i="5"/>
  <c r="M7" i="5"/>
  <c r="I7" i="5"/>
  <c r="G7" i="5"/>
  <c r="M6" i="5"/>
  <c r="K19" i="4"/>
  <c r="I73" i="4"/>
  <c r="K73" i="4"/>
  <c r="G161" i="4"/>
  <c r="I201" i="4"/>
  <c r="G19" i="4"/>
  <c r="I19" i="4"/>
  <c r="G244" i="4"/>
  <c r="K30" i="4"/>
  <c r="I30" i="4"/>
  <c r="G183" i="4"/>
  <c r="G175" i="4"/>
  <c r="G60" i="4"/>
  <c r="G88" i="4"/>
  <c r="K59" i="4"/>
  <c r="M183" i="4"/>
  <c r="Q183" i="4"/>
  <c r="G103" i="4"/>
  <c r="G197" i="4"/>
  <c r="G230" i="4"/>
  <c r="Q109" i="4"/>
  <c r="K197" i="4"/>
  <c r="I197" i="4"/>
  <c r="G204" i="4"/>
  <c r="M204" i="4"/>
  <c r="K206" i="4"/>
  <c r="G13" i="4"/>
  <c r="G116" i="4"/>
  <c r="O116" i="4"/>
  <c r="I78" i="4"/>
  <c r="G150" i="4"/>
  <c r="G147" i="4"/>
  <c r="G12" i="4"/>
  <c r="K153" i="4"/>
  <c r="I58" i="4"/>
  <c r="G11" i="4"/>
  <c r="G42" i="4"/>
  <c r="O65" i="4"/>
  <c r="G254" i="4"/>
  <c r="G252" i="4"/>
  <c r="G251" i="4"/>
  <c r="G247" i="4"/>
  <c r="G239" i="4"/>
  <c r="G232" i="4"/>
  <c r="G222" i="4"/>
  <c r="K213" i="4"/>
  <c r="K216" i="4"/>
  <c r="G217" i="4"/>
  <c r="G216" i="4"/>
  <c r="G215" i="4"/>
  <c r="G211" i="4"/>
  <c r="G207" i="4"/>
  <c r="K147" i="4"/>
  <c r="K42" i="4"/>
  <c r="K40" i="4"/>
  <c r="M107" i="4"/>
  <c r="K126" i="4"/>
  <c r="I118" i="4"/>
  <c r="I121" i="4"/>
  <c r="G110" i="4"/>
  <c r="G107" i="4"/>
  <c r="G106" i="4"/>
  <c r="I91" i="4"/>
  <c r="I89" i="4"/>
  <c r="K80" i="4"/>
  <c r="I70" i="4"/>
  <c r="K65" i="4"/>
  <c r="K70" i="4"/>
  <c r="I42" i="4"/>
  <c r="I40" i="4"/>
  <c r="I31" i="4"/>
  <c r="I27" i="4"/>
  <c r="G28" i="4"/>
  <c r="M12" i="4"/>
  <c r="I10" i="4"/>
  <c r="I16" i="4"/>
  <c r="G16" i="4"/>
  <c r="G10" i="4"/>
  <c r="G181" i="4"/>
  <c r="K174" i="4"/>
  <c r="I174" i="4"/>
  <c r="G174" i="4"/>
  <c r="K227" i="4"/>
  <c r="I207" i="4"/>
  <c r="K229" i="4"/>
  <c r="I229" i="4"/>
  <c r="I193" i="4"/>
  <c r="G102" i="4"/>
  <c r="G65" i="4"/>
  <c r="G264" i="4"/>
  <c r="K121" i="4"/>
  <c r="K223" i="4"/>
  <c r="I223" i="4"/>
  <c r="G223" i="4"/>
  <c r="K218" i="4"/>
  <c r="I218" i="4"/>
  <c r="K217" i="4"/>
  <c r="I217" i="4"/>
  <c r="I251" i="4"/>
  <c r="K251" i="4"/>
  <c r="I126" i="4"/>
  <c r="I80" i="4"/>
  <c r="G269" i="4"/>
  <c r="G134" i="4"/>
  <c r="K18" i="4"/>
  <c r="I18" i="4"/>
  <c r="G18" i="4"/>
  <c r="Q25" i="4"/>
  <c r="G25" i="4"/>
  <c r="K79" i="4"/>
  <c r="I79" i="4"/>
  <c r="G79" i="4"/>
  <c r="G253" i="4"/>
  <c r="I253" i="4"/>
  <c r="K253" i="4"/>
  <c r="I216" i="4"/>
  <c r="G20" i="4"/>
  <c r="I20" i="4"/>
  <c r="K20" i="4"/>
  <c r="G80" i="4"/>
  <c r="G196" i="4"/>
  <c r="I196" i="4"/>
  <c r="K196" i="4"/>
  <c r="K238" i="4"/>
  <c r="G238" i="4"/>
  <c r="G8" i="4"/>
  <c r="I8" i="4"/>
  <c r="K8" i="4"/>
  <c r="G209" i="4"/>
  <c r="K209" i="4"/>
  <c r="K165" i="4"/>
  <c r="I165" i="4"/>
  <c r="G165" i="4"/>
  <c r="G152" i="4"/>
  <c r="G151" i="4"/>
  <c r="K151" i="4"/>
  <c r="K72" i="4"/>
  <c r="I72" i="4"/>
  <c r="G72" i="4"/>
  <c r="G93" i="4"/>
  <c r="G170" i="4"/>
  <c r="G220" i="4"/>
  <c r="K92" i="4"/>
  <c r="I92" i="4"/>
  <c r="G92" i="4"/>
  <c r="G96" i="4"/>
  <c r="K245" i="4"/>
  <c r="G245" i="4"/>
  <c r="G99" i="4"/>
  <c r="G166" i="4"/>
  <c r="G236" i="4"/>
  <c r="Q154" i="4"/>
  <c r="K154" i="4"/>
  <c r="G154" i="4"/>
  <c r="G268" i="4"/>
  <c r="I268" i="4"/>
  <c r="K268" i="4"/>
  <c r="G257" i="4"/>
  <c r="I257" i="4"/>
  <c r="K257" i="4"/>
  <c r="Q257" i="4"/>
  <c r="G267" i="4"/>
  <c r="G171" i="4"/>
  <c r="K171" i="4"/>
  <c r="I270" i="4"/>
  <c r="I222" i="4"/>
  <c r="K222" i="4"/>
  <c r="K129" i="4"/>
  <c r="I129" i="4"/>
  <c r="G129" i="4"/>
  <c r="G17" i="4"/>
  <c r="K23" i="4"/>
  <c r="K226" i="4"/>
  <c r="I226" i="4"/>
  <c r="G226" i="4"/>
  <c r="G142" i="4"/>
  <c r="G53" i="4"/>
  <c r="I53" i="4"/>
  <c r="K53" i="4"/>
  <c r="G70" i="4"/>
  <c r="G162" i="4"/>
  <c r="K162" i="4"/>
  <c r="Q162" i="4"/>
  <c r="G231" i="4"/>
  <c r="I231" i="4"/>
  <c r="K231" i="4"/>
  <c r="G194" i="4"/>
  <c r="I194" i="4"/>
  <c r="K194" i="4"/>
  <c r="G145" i="4"/>
  <c r="K145" i="4"/>
  <c r="Q145" i="4"/>
  <c r="K259" i="4"/>
  <c r="I259" i="4"/>
  <c r="G259" i="4"/>
  <c r="G133" i="4"/>
  <c r="G157" i="4"/>
  <c r="Q157" i="4"/>
  <c r="Q237" i="4"/>
  <c r="Q46" i="4"/>
  <c r="Q122" i="4"/>
  <c r="Q156" i="4"/>
  <c r="Q29" i="4"/>
  <c r="Q97" i="4"/>
  <c r="Q188" i="4"/>
  <c r="Q187" i="4"/>
  <c r="Q128" i="4"/>
  <c r="Q75" i="4"/>
  <c r="Q195" i="4"/>
  <c r="Q252" i="4"/>
  <c r="G202" i="4"/>
  <c r="G225" i="4"/>
  <c r="I225" i="4"/>
  <c r="K225" i="4"/>
  <c r="G97" i="4"/>
  <c r="I97" i="4"/>
  <c r="K97" i="4"/>
  <c r="K172" i="4"/>
  <c r="G172" i="4"/>
  <c r="K248" i="4"/>
  <c r="G248" i="4"/>
  <c r="G144" i="4"/>
  <c r="G256" i="4"/>
  <c r="K256" i="4"/>
  <c r="G249" i="4"/>
  <c r="I249" i="4"/>
  <c r="K249" i="4"/>
  <c r="G263" i="4"/>
  <c r="K263" i="4"/>
  <c r="K54" i="4"/>
  <c r="I54" i="4"/>
  <c r="G54" i="4"/>
  <c r="G262" i="4"/>
  <c r="G140" i="4"/>
  <c r="I140" i="4"/>
  <c r="K140" i="4"/>
  <c r="G108" i="4"/>
  <c r="I108" i="4"/>
  <c r="K108" i="4"/>
  <c r="G105" i="4"/>
  <c r="I105" i="4"/>
  <c r="K105" i="4"/>
  <c r="G3" i="4"/>
  <c r="I3" i="4"/>
  <c r="K3" i="4"/>
  <c r="G4" i="4"/>
  <c r="I4" i="4"/>
  <c r="K4" i="4"/>
  <c r="G29" i="4"/>
  <c r="I29" i="4"/>
  <c r="K29" i="4"/>
  <c r="K120" i="4"/>
  <c r="I120" i="4"/>
  <c r="G120" i="4"/>
  <c r="G67" i="4"/>
  <c r="G33" i="4"/>
  <c r="G176" i="4"/>
  <c r="G6" i="4"/>
  <c r="K6" i="4"/>
  <c r="K203" i="4"/>
  <c r="G203" i="4"/>
  <c r="G119" i="4"/>
  <c r="K51" i="4"/>
  <c r="I51" i="4"/>
  <c r="G51" i="4"/>
  <c r="G94" i="4"/>
  <c r="G47" i="4"/>
  <c r="I47" i="4"/>
  <c r="K47" i="4"/>
  <c r="K191" i="4"/>
  <c r="I191" i="4"/>
  <c r="G191" i="4"/>
  <c r="G148" i="4"/>
  <c r="G156" i="4"/>
  <c r="G41" i="4"/>
  <c r="G132" i="4"/>
  <c r="I132" i="4"/>
  <c r="K132" i="4"/>
  <c r="G182" i="4"/>
  <c r="K182" i="4"/>
  <c r="K184" i="4"/>
  <c r="G184" i="4"/>
  <c r="K49" i="4"/>
  <c r="I49" i="4"/>
  <c r="G49" i="4"/>
  <c r="G188" i="4"/>
  <c r="G21" i="4"/>
  <c r="G146" i="4"/>
  <c r="K98" i="4"/>
  <c r="I98" i="4"/>
  <c r="G192" i="4"/>
  <c r="G24" i="4"/>
  <c r="I24" i="4"/>
  <c r="K24" i="4"/>
  <c r="K255" i="4"/>
  <c r="G255" i="4"/>
  <c r="G14" i="4"/>
  <c r="G143" i="4"/>
  <c r="K143" i="4"/>
  <c r="K26" i="4"/>
  <c r="I26" i="4"/>
  <c r="G26" i="4"/>
  <c r="K122" i="4"/>
  <c r="I122" i="4"/>
  <c r="G122" i="4"/>
  <c r="K185" i="4"/>
  <c r="G185" i="4"/>
  <c r="G22" i="4"/>
  <c r="K46" i="4"/>
  <c r="I46" i="4"/>
  <c r="G46" i="4"/>
  <c r="G2" i="4"/>
  <c r="G237" i="4"/>
  <c r="G219" i="4"/>
  <c r="I219" i="4"/>
  <c r="K219" i="4"/>
  <c r="K173" i="4"/>
  <c r="G173" i="4"/>
  <c r="K50" i="4"/>
  <c r="I50" i="4"/>
  <c r="K60" i="4"/>
  <c r="I60" i="4"/>
  <c r="G235" i="4"/>
  <c r="G76" i="4"/>
  <c r="K12" i="4"/>
  <c r="I12" i="4"/>
  <c r="G167" i="4"/>
  <c r="G66" i="4"/>
  <c r="I66" i="4"/>
  <c r="K66" i="4"/>
  <c r="K124" i="4"/>
  <c r="I124" i="4"/>
  <c r="G124" i="4"/>
  <c r="G104" i="4"/>
  <c r="G168" i="4"/>
  <c r="K168" i="4"/>
  <c r="K189" i="4"/>
  <c r="I189" i="4"/>
  <c r="G243" i="4"/>
  <c r="K48" i="4"/>
  <c r="I48" i="4"/>
  <c r="G48" i="4"/>
  <c r="G77" i="4"/>
  <c r="G43" i="4"/>
  <c r="G101" i="4"/>
  <c r="K228" i="4"/>
  <c r="I228" i="4"/>
  <c r="G228" i="4"/>
  <c r="G90" i="4"/>
  <c r="G61" i="4"/>
  <c r="M266" i="4"/>
  <c r="M169" i="4"/>
  <c r="M258" i="4"/>
  <c r="M115" i="4"/>
  <c r="K260" i="4"/>
  <c r="K45" i="4"/>
  <c r="K212" i="4"/>
  <c r="K39" i="4"/>
  <c r="K15" i="4"/>
  <c r="K32" i="4"/>
  <c r="K123" i="4"/>
  <c r="K114" i="4"/>
  <c r="K131" i="4"/>
  <c r="K139" i="4"/>
  <c r="K82" i="4"/>
  <c r="K130" i="4"/>
  <c r="K127" i="4"/>
  <c r="K187" i="4"/>
  <c r="K111" i="4"/>
  <c r="K241" i="4"/>
  <c r="K75" i="4"/>
  <c r="K63" i="4"/>
  <c r="K86" i="4"/>
  <c r="K128" i="4"/>
  <c r="K161" i="4"/>
  <c r="K198" i="4"/>
  <c r="K199" i="4"/>
  <c r="K195" i="4"/>
  <c r="K207" i="4"/>
  <c r="K234" i="4"/>
  <c r="K252" i="4"/>
  <c r="K78" i="4"/>
  <c r="O9" i="4"/>
  <c r="M9" i="4"/>
  <c r="K9" i="4"/>
  <c r="G260" i="4"/>
  <c r="G138" i="4"/>
  <c r="G265" i="4"/>
  <c r="G45" i="4"/>
  <c r="G212" i="4"/>
  <c r="G210" i="4"/>
  <c r="G266" i="4"/>
  <c r="G39" i="4"/>
  <c r="G56" i="4"/>
  <c r="G15" i="4"/>
  <c r="G32" i="4"/>
  <c r="G169" i="4"/>
  <c r="G123" i="4"/>
  <c r="G258" i="4"/>
  <c r="G114" i="4"/>
  <c r="G115" i="4"/>
  <c r="G100" i="4"/>
  <c r="G83" i="4"/>
  <c r="G131" i="4"/>
  <c r="G139" i="4"/>
  <c r="G135" i="4"/>
  <c r="G82" i="4"/>
  <c r="G130" i="4"/>
  <c r="G55" i="4"/>
  <c r="G74" i="4"/>
  <c r="G178" i="4"/>
  <c r="G186" i="4"/>
  <c r="G193" i="4"/>
  <c r="G201" i="4"/>
  <c r="G137" i="4"/>
  <c r="G111" i="4"/>
  <c r="G200" i="4"/>
  <c r="G241" i="4"/>
  <c r="G75" i="4"/>
  <c r="G63" i="4"/>
  <c r="G58" i="4"/>
  <c r="G86" i="4"/>
  <c r="G128" i="4"/>
  <c r="G198" i="4"/>
  <c r="G69" i="4"/>
  <c r="G190" i="4"/>
  <c r="G250" i="4"/>
  <c r="G195" i="4"/>
  <c r="G141" i="4"/>
  <c r="G234" i="4"/>
  <c r="G78" i="4"/>
  <c r="G9" i="4"/>
  <c r="I261" i="4"/>
  <c r="I45" i="4"/>
  <c r="I212" i="4"/>
  <c r="I39" i="4"/>
  <c r="I15" i="4"/>
  <c r="I32" i="4"/>
  <c r="I123" i="4"/>
  <c r="I114" i="4"/>
  <c r="I131" i="4"/>
  <c r="I82" i="4"/>
  <c r="I130" i="4"/>
  <c r="I36" i="4"/>
  <c r="I233" i="4"/>
  <c r="I136" i="4"/>
  <c r="I127" i="4"/>
  <c r="I111" i="4"/>
  <c r="I75" i="4"/>
  <c r="I63" i="4"/>
  <c r="I86" i="4"/>
  <c r="I128" i="4"/>
  <c r="I198" i="4"/>
  <c r="I199" i="4"/>
  <c r="I158" i="4"/>
  <c r="I146" i="4"/>
  <c r="I59" i="4"/>
  <c r="K193" i="4"/>
  <c r="G125" i="4"/>
  <c r="K235" i="4"/>
  <c r="K146" i="4"/>
  <c r="K136" i="4"/>
  <c r="K150" i="4"/>
  <c r="I21" i="4"/>
  <c r="I57" i="4"/>
  <c r="G64" i="4"/>
  <c r="K239" i="4"/>
  <c r="I239" i="4"/>
  <c r="I147" i="4"/>
  <c r="K158" i="4"/>
  <c r="K81" i="4"/>
  <c r="I81" i="4"/>
  <c r="M246" i="4"/>
  <c r="G246" i="4"/>
  <c r="M247" i="4"/>
  <c r="K110" i="4"/>
  <c r="I110" i="4"/>
  <c r="K35" i="4"/>
  <c r="I35" i="4"/>
  <c r="G35" i="4"/>
  <c r="K10" i="4"/>
  <c r="I71" i="4"/>
  <c r="I213" i="4"/>
  <c r="G213" i="4"/>
  <c r="G271" i="4"/>
  <c r="G98" i="4"/>
  <c r="K44" i="4"/>
  <c r="I44" i="4"/>
  <c r="K91" i="4"/>
  <c r="G91" i="4"/>
  <c r="K269" i="4"/>
  <c r="I269" i="4"/>
  <c r="G242" i="4"/>
  <c r="I235" i="4"/>
  <c r="I150" i="4"/>
  <c r="I206" i="4"/>
  <c r="I28" i="4"/>
  <c r="K28" i="4"/>
</calcChain>
</file>

<file path=xl/sharedStrings.xml><?xml version="1.0" encoding="utf-8"?>
<sst xmlns="http://schemas.openxmlformats.org/spreadsheetml/2006/main" count="3809" uniqueCount="907">
  <si>
    <t>LISTA DE CLIENTES X DOCUMENTOS PENDENTES PARA AQUISIÇÃO DE PRODUTOS QUIMICOS CONTROLADOS</t>
  </si>
  <si>
    <t>NÚMERO DA REVISÃO</t>
  </si>
  <si>
    <t>DATA DA ÚLTIMA REVISÃO</t>
  </si>
  <si>
    <t>RESPONSÁVEL</t>
  </si>
  <si>
    <t>Cliente</t>
  </si>
  <si>
    <t>CNPJ</t>
  </si>
  <si>
    <t>Razão Social</t>
  </si>
  <si>
    <t>Estado</t>
  </si>
  <si>
    <t>Status</t>
  </si>
  <si>
    <t>Licença da polícia Federal</t>
  </si>
  <si>
    <t>Dias restantes</t>
  </si>
  <si>
    <t>Alvará da polícia civil</t>
  </si>
  <si>
    <t xml:space="preserve">Certificado de vistoria da polícia civil </t>
  </si>
  <si>
    <t>Licença de transporte</t>
  </si>
  <si>
    <t>Licença Exército</t>
  </si>
  <si>
    <t>PRAZO BLOQUEIO</t>
  </si>
  <si>
    <t>DIAS RESTANTES</t>
  </si>
  <si>
    <t>0000440</t>
  </si>
  <si>
    <t>22.143.069/0001-07</t>
  </si>
  <si>
    <t>ACIFLEX DO BRASIL LTDA</t>
  </si>
  <si>
    <t>MG</t>
  </si>
  <si>
    <t>BLOQUEADO</t>
  </si>
  <si>
    <t>Aguardando</t>
  </si>
  <si>
    <t>Não se aplica</t>
  </si>
  <si>
    <t>-</t>
  </si>
  <si>
    <t>Ok</t>
  </si>
  <si>
    <t>0031829</t>
  </si>
  <si>
    <t>03.687.143/0010-00</t>
  </si>
  <si>
    <t>ACTEGA DO BRASIL TINTAS E VERNIZES LTDA</t>
  </si>
  <si>
    <t>SP</t>
  </si>
  <si>
    <t>0031830</t>
  </si>
  <si>
    <t>03.687.143/0004-54</t>
  </si>
  <si>
    <t>ACTEGA DO BRASIL TINTAS E VERNIZES LTDA.</t>
  </si>
  <si>
    <t>0031875</t>
  </si>
  <si>
    <t>04.484.640/0001-75</t>
  </si>
  <si>
    <t>ADEX - INDUSTRIA E COMERCIO DE TINTAS E VERNIZES L</t>
  </si>
  <si>
    <t>PR</t>
  </si>
  <si>
    <t>0031942</t>
  </si>
  <si>
    <t>08.710.639/0001-72</t>
  </si>
  <si>
    <t>ADI CENTER BRASIL LTDA</t>
  </si>
  <si>
    <t>0031800</t>
  </si>
  <si>
    <t>07.872.967/0001-02</t>
  </si>
  <si>
    <t>AEROFLEX INDUSTRIA DE AEROSOL LTDA</t>
  </si>
  <si>
    <t>0031862</t>
  </si>
  <si>
    <t>61.567.996/0002-97</t>
  </si>
  <si>
    <t>AGASSETE COMERCIO E INDUSTRIA LTDA</t>
  </si>
  <si>
    <t>0000337</t>
  </si>
  <si>
    <t>82.110.818/0003-93</t>
  </si>
  <si>
    <t>ALFA TRANSPORTES EIRELI</t>
  </si>
  <si>
    <t>aguardando</t>
  </si>
  <si>
    <t>0031440</t>
  </si>
  <si>
    <t>17.776.903/0001-61</t>
  </si>
  <si>
    <t>ALLQUIN PRODUTOS QUIMICOS LTDA</t>
  </si>
  <si>
    <t>ATIVO</t>
  </si>
  <si>
    <t>0030460</t>
  </si>
  <si>
    <t>05.097.254/0001-93</t>
  </si>
  <si>
    <t>ALV INDUSTRIA E COMERCIO DE TINTAS LTDA</t>
  </si>
  <si>
    <t>0032185</t>
  </si>
  <si>
    <t>05.638.569/0001-09</t>
  </si>
  <si>
    <t>ALVES &amp; ANDRADE TRANSPORTES LTDA</t>
  </si>
  <si>
    <t>SC</t>
  </si>
  <si>
    <t>0032124</t>
  </si>
  <si>
    <t>02.921.346/0006-62</t>
  </si>
  <si>
    <t>ANJO QUIMICA DO BRASIL LTDA</t>
  </si>
  <si>
    <t>0031471</t>
  </si>
  <si>
    <t>09.480.033/0002-31</t>
  </si>
  <si>
    <t>ARARAS QUIMICA DO BRASIL EIRELI</t>
  </si>
  <si>
    <t>0032041</t>
  </si>
  <si>
    <t>08.059.417/0001-31</t>
  </si>
  <si>
    <t>ARES QUIMICA LTDA</t>
  </si>
  <si>
    <t>0032106</t>
  </si>
  <si>
    <t>55.586.473/0001-04</t>
  </si>
  <si>
    <t>AROMAX INDUSTRIA E COMERCIO LTDA</t>
  </si>
  <si>
    <t>0032036</t>
  </si>
  <si>
    <t>44.699.346/0001-03</t>
  </si>
  <si>
    <t>ARTECOLA QUIMICA S. A.</t>
  </si>
  <si>
    <t>RS</t>
  </si>
  <si>
    <t>0032203</t>
  </si>
  <si>
    <t>03.521.096/0003-93</t>
  </si>
  <si>
    <t>ATS COLOR DO BRASIL LTDA</t>
  </si>
  <si>
    <t>0031421</t>
  </si>
  <si>
    <t>13.816.737/0001-29</t>
  </si>
  <si>
    <t>AVANZI QUIMICA LTDA</t>
  </si>
  <si>
    <t>0032193</t>
  </si>
  <si>
    <t>15.373.395/0001-45</t>
  </si>
  <si>
    <t>AXALTA COATING SYSTEMS BRASIL LTDA</t>
  </si>
  <si>
    <t>0032068</t>
  </si>
  <si>
    <t>48.539.407/0073-92</t>
  </si>
  <si>
    <t>BASF SA</t>
  </si>
  <si>
    <t>0032190</t>
  </si>
  <si>
    <t>87.315.099/0001-07</t>
  </si>
  <si>
    <t>BEBIDAS FRUKI SA</t>
  </si>
  <si>
    <t>0032037</t>
  </si>
  <si>
    <t>55.256.424/0001-03</t>
  </si>
  <si>
    <t>BEIRA ALTA COSMETICOS LTDA</t>
  </si>
  <si>
    <t>0031755</t>
  </si>
  <si>
    <t>17.144.480/0001-67</t>
  </si>
  <si>
    <t>BELLA ALIANCA INDUSTRIA DE TINTAS E VERNIZES LTDA</t>
  </si>
  <si>
    <t>0032181</t>
  </si>
  <si>
    <t>17.245.838/0001-48</t>
  </si>
  <si>
    <t>BEMA TINTAS LTDA</t>
  </si>
  <si>
    <t>0030860</t>
  </si>
  <si>
    <t>08.608.213/0001-02</t>
  </si>
  <si>
    <t>BR RESINAS E INDUSTRIA QUIMICA LTDA</t>
  </si>
  <si>
    <t>0030379</t>
  </si>
  <si>
    <t>61.105.060/0001-63</t>
  </si>
  <si>
    <t>BRASCOLA LTDA</t>
  </si>
  <si>
    <t>0030121</t>
  </si>
  <si>
    <t>58.809.203/0001-03</t>
  </si>
  <si>
    <t>BRAZILIAN COLOR INDUSTRIA DE TINTAS E VERNIZES LTD</t>
  </si>
  <si>
    <t>0031825</t>
  </si>
  <si>
    <t>07.094.233/0001-40</t>
  </si>
  <si>
    <t>BRYLCOR-SANTANA INDUSTRIA E COMERCIO DE TINTAS</t>
  </si>
  <si>
    <t>0032226</t>
  </si>
  <si>
    <t>07.920.916/0005-32</t>
  </si>
  <si>
    <t>BSC QUIMICA LTDA</t>
  </si>
  <si>
    <t>0032208</t>
  </si>
  <si>
    <t>54.361.175/0001-53</t>
  </si>
  <si>
    <t>BUTILAMIL INDUSTRIAS REUNIDAS SA</t>
  </si>
  <si>
    <t>0032035</t>
  </si>
  <si>
    <t>10.463.212/0001-69</t>
  </si>
  <si>
    <t>C.M.N. INDUSTRIA E COMERCIO DE TINTAS LTDA</t>
  </si>
  <si>
    <t>0031993</t>
  </si>
  <si>
    <t>06.179.561/0001-86</t>
  </si>
  <si>
    <t>C.P.N. COMERCIO E INDUSTRIA LTDA</t>
  </si>
  <si>
    <t>0032052</t>
  </si>
  <si>
    <t>02.744.462/0001-49</t>
  </si>
  <si>
    <t>CAMALLON - COMERCIO DE PRODUTOS GRAFICOS LTDA</t>
  </si>
  <si>
    <t>0031391</t>
  </si>
  <si>
    <t>05.437.703/0001-03</t>
  </si>
  <si>
    <t>CAMARGO COMPANHIA DE EMBALAGENS LTDA</t>
  </si>
  <si>
    <t>0031594</t>
  </si>
  <si>
    <t>68.958.487/0001-53</t>
  </si>
  <si>
    <t>CANOPUS INDUSTRIA E COMERCIO DE PRODUTOS QUIMICOS</t>
  </si>
  <si>
    <t>0031765</t>
  </si>
  <si>
    <t>17.872.170/0001-69</t>
  </si>
  <si>
    <t>CARBON &amp; CHEMICALS COMERCIO DE PRODUTOS QUIMICOS</t>
  </si>
  <si>
    <t>0032245</t>
  </si>
  <si>
    <t>43.390.333/0001-87</t>
  </si>
  <si>
    <t>CAREN QUIMICA PRODUTOS E DERIVADOS LTDA</t>
  </si>
  <si>
    <t>0000136</t>
  </si>
  <si>
    <t>01.760.325/0001-35</t>
  </si>
  <si>
    <t>CARTINT IND E COM LTDA</t>
  </si>
  <si>
    <t>0032177</t>
  </si>
  <si>
    <t>13.517.178/0001-56</t>
  </si>
  <si>
    <t>CASA DO AROMA ESSEN P ALIMENTOS E BEBIDAS LTDA</t>
  </si>
  <si>
    <t>0031869</t>
  </si>
  <si>
    <t>00.777.674/0001-05</t>
  </si>
  <si>
    <t>CD-MAX INDUSTRIA E COMERCIO DE TINTAS LTDA</t>
  </si>
  <si>
    <t>MT</t>
  </si>
  <si>
    <t>0031578</t>
  </si>
  <si>
    <t>50.201.599/0001-08</t>
  </si>
  <si>
    <t>CELOCORTE EMBALAGENS LTDA</t>
  </si>
  <si>
    <t>0031999</t>
  </si>
  <si>
    <t>07.490.586/0001-69</t>
  </si>
  <si>
    <t>CENTERPLAST INDUSTRIA E COMERCIO DE TINTAS LTDA</t>
  </si>
  <si>
    <t>0032113</t>
  </si>
  <si>
    <t>39.415.197/0001-65</t>
  </si>
  <si>
    <t>CENTRAL INDUSTRIA E COMERCIO LTDA</t>
  </si>
  <si>
    <t>0031944</t>
  </si>
  <si>
    <t>49.363.187/0001-87</t>
  </si>
  <si>
    <t>CETUS INDUSTRIA E COMERCIO DE PRODUTOS QUIMICOS EI</t>
  </si>
  <si>
    <t>0000307</t>
  </si>
  <si>
    <t>04.580.790/0001-82</t>
  </si>
  <si>
    <t>CHAPECO LOGISTICA E CARGAS LTDA</t>
  </si>
  <si>
    <t>0031910</t>
  </si>
  <si>
    <t>01.026.917/0001-28</t>
  </si>
  <si>
    <t>CHEMICAL BRASILEIRA MODERNA LTDA</t>
  </si>
  <si>
    <t>0032073</t>
  </si>
  <si>
    <t>13.530.388/0001-84</t>
  </si>
  <si>
    <t>CHEMICALS UNIVERSAL INDUSTRIAL LTDA</t>
  </si>
  <si>
    <t>0031764</t>
  </si>
  <si>
    <t>18.933.677/0002-29</t>
  </si>
  <si>
    <t>CITOL INDUSTRIA DE TRATAMENTO DE OLEO EIRELI</t>
  </si>
  <si>
    <t>0031033</t>
  </si>
  <si>
    <t>51.123.339/0001-16</t>
  </si>
  <si>
    <t>CLOROETIL SOLVENTES ACETICOS SA</t>
  </si>
  <si>
    <t>0031919</t>
  </si>
  <si>
    <t>28.575.533/0001-10</t>
  </si>
  <si>
    <t>CMS DISTRIBUIDORA, IMPORTADORA E EXPORTADORA - EIR</t>
  </si>
  <si>
    <t>0031990</t>
  </si>
  <si>
    <t>01.892.570/0001-04</t>
  </si>
  <si>
    <t>COEXPAN EMSUR BRASIL EMBALAGENS LTDA</t>
  </si>
  <si>
    <t>0032053</t>
  </si>
  <si>
    <t>65.426.538/0001-08</t>
  </si>
  <si>
    <t>COIM BRASIL LTDA</t>
  </si>
  <si>
    <t>0031789</t>
  </si>
  <si>
    <t>11.151.983/0001-83</t>
  </si>
  <si>
    <t>COLORART INDUSTRIA E COMERCIO DE TINTAS IMP EXP</t>
  </si>
  <si>
    <t>0032033</t>
  </si>
  <si>
    <t>05.504.829/0001-45</t>
  </si>
  <si>
    <t>COLORCRIL INDUSTRIA DE TINTAS LTDA</t>
  </si>
  <si>
    <t>0032043</t>
  </si>
  <si>
    <t>35.871.128/0001-05</t>
  </si>
  <si>
    <t>COLORES INDUSTRIA DE TINTAS LTDA</t>
  </si>
  <si>
    <t>RJ</t>
  </si>
  <si>
    <t>0031670</t>
  </si>
  <si>
    <t>61.079.232/0012-24</t>
  </si>
  <si>
    <t>COMPANHIA BRASILEIRA DE ESTIRENO</t>
  </si>
  <si>
    <t>BA</t>
  </si>
  <si>
    <t>0031217</t>
  </si>
  <si>
    <t>61.150.348/0001-50</t>
  </si>
  <si>
    <t>COMPANHIA NITRO QUIMICA BRASILEIRA</t>
  </si>
  <si>
    <t>0031114</t>
  </si>
  <si>
    <t>52.616.232/0007-68</t>
  </si>
  <si>
    <t>CONVERPLAST EMBALAGENS LTDA</t>
  </si>
  <si>
    <t>0031113</t>
  </si>
  <si>
    <t>52.616.232/0001-72</t>
  </si>
  <si>
    <t>0000041</t>
  </si>
  <si>
    <t>72.484.538/0002-00</t>
  </si>
  <si>
    <t>CORIARTE TINTAS LTDA</t>
  </si>
  <si>
    <t>0032229</t>
  </si>
  <si>
    <t>01.593.165/0001-87</t>
  </si>
  <si>
    <t>CORIUM QUIMICA LTDA</t>
  </si>
  <si>
    <t>0031876</t>
  </si>
  <si>
    <t>73.196.644/0001-70</t>
  </si>
  <si>
    <t>CROMUS EMBALAGENS INDUSTRIA E COMERCIO LTDA</t>
  </si>
  <si>
    <t>0031448</t>
  </si>
  <si>
    <t>03.842.703/0001-55</t>
  </si>
  <si>
    <t>CYAN QUIMICA LTDA</t>
  </si>
  <si>
    <t>0032099</t>
  </si>
  <si>
    <t>09.471.917/0002-20</t>
  </si>
  <si>
    <t>DENVER ESPECIALIDADES QUIMICAS LTDA</t>
  </si>
  <si>
    <t>0032098</t>
  </si>
  <si>
    <t>09.471.917/0001-49</t>
  </si>
  <si>
    <t>0031801</t>
  </si>
  <si>
    <t>21.984.010/0001-89</t>
  </si>
  <si>
    <t>DIKKA INDUSTRIA QUIMICA LTDA</t>
  </si>
  <si>
    <t>0031802</t>
  </si>
  <si>
    <t>95.756.110/0001-94</t>
  </si>
  <si>
    <t>DIOXYL REVESTIMENTOS QUIMICOS LTDA</t>
  </si>
  <si>
    <t>0031373</t>
  </si>
  <si>
    <t>59.599.555/0001-44</t>
  </si>
  <si>
    <t>DISSOLTEX INDUSTRIA QUIMICA LTDA</t>
  </si>
  <si>
    <t>0032055</t>
  </si>
  <si>
    <t>01.919.410/0001-01</t>
  </si>
  <si>
    <t>DOHLER AMERICA LATINA LTDA</t>
  </si>
  <si>
    <t>0032074</t>
  </si>
  <si>
    <t>72.895.741/0001-99</t>
  </si>
  <si>
    <t>DOMENICHELLI INDUSTRIA E COMERCIO LTDA</t>
  </si>
  <si>
    <t>0031912</t>
  </si>
  <si>
    <t>40.922.781/0001-96</t>
  </si>
  <si>
    <t>DS BRASIL COMERCIAL LTDA</t>
  </si>
  <si>
    <t>0031403</t>
  </si>
  <si>
    <t>09.054.341/0001-14</t>
  </si>
  <si>
    <t>DYNATECH INDUSTRIAS QUIMICAS LTDA</t>
  </si>
  <si>
    <t>0032027</t>
  </si>
  <si>
    <t>48.166.764/0001-88</t>
  </si>
  <si>
    <t>ECO GREEN CHEMICAL LTDA</t>
  </si>
  <si>
    <t>0032034</t>
  </si>
  <si>
    <t>47.010.863/0001-03</t>
  </si>
  <si>
    <t>EDEN QUIMICA INDUSTRIAL LTDA</t>
  </si>
  <si>
    <t>0032187</t>
  </si>
  <si>
    <t>61.421.657/0004-60</t>
  </si>
  <si>
    <t>ELECTRO PLASTIC LTDA EM RECUPERACAO JUDICIAL</t>
  </si>
  <si>
    <t>0032000</t>
  </si>
  <si>
    <t>22.038.548/0001-63</t>
  </si>
  <si>
    <t>ELIT INDUSTRIA DE TINTAS E REVESTIMENTOS LTDA</t>
  </si>
  <si>
    <t>ES</t>
  </si>
  <si>
    <t>0032180</t>
  </si>
  <si>
    <t>04.716.366/0001-12</t>
  </si>
  <si>
    <t>EMBALAGENS FLEXIVEIS DIADEMA</t>
  </si>
  <si>
    <t>0032097</t>
  </si>
  <si>
    <t>14.675.270/0005-30</t>
  </si>
  <si>
    <t>EUCATEX INDUSTRIA E COMERCIO LTDA</t>
  </si>
  <si>
    <t>0030479</t>
  </si>
  <si>
    <t>14.675.270/0002-98</t>
  </si>
  <si>
    <t>0032164</t>
  </si>
  <si>
    <t>37.611.975/0001-66</t>
  </si>
  <si>
    <t>EUROLATINA QUIMICA LTDA</t>
  </si>
  <si>
    <t>0032040</t>
  </si>
  <si>
    <t>13.761.290/0001-38</t>
  </si>
  <si>
    <t>EUROSTAR PRODUTOS GRAFICOS E COMUNICACAO VISUAL LT</t>
  </si>
  <si>
    <t>0032009</t>
  </si>
  <si>
    <t>09.252.646/0001-30</t>
  </si>
  <si>
    <t>FALCAO INDUSTRIA E COMERCIO DE TINTAS LTDA</t>
  </si>
  <si>
    <t>0000794</t>
  </si>
  <si>
    <t>85.111.441/0001-13</t>
  </si>
  <si>
    <t>FARBEN S/A INDUSTRIA QUIMICA</t>
  </si>
  <si>
    <t>0031956</t>
  </si>
  <si>
    <t>21.759.758/0001-88</t>
  </si>
  <si>
    <t>FARMAX S.A.</t>
  </si>
  <si>
    <t>0031916</t>
  </si>
  <si>
    <t>67.867.762/0001-60</t>
  </si>
  <si>
    <t>FINEPACK INDUSTRIA TECNICA DE EMBALAGENS LIMITADA</t>
  </si>
  <si>
    <t>0032072</t>
  </si>
  <si>
    <t>61.360.574/0001-65</t>
  </si>
  <si>
    <t>FIRMENICH &amp; CIA LTDA</t>
  </si>
  <si>
    <t>0032086</t>
  </si>
  <si>
    <t>13.911.209/0001-59</t>
  </si>
  <si>
    <t>FLEX QUIMICA COMERCIO DE PRODUTOS QUIMICOS LTDA</t>
  </si>
  <si>
    <t>0032102</t>
  </si>
  <si>
    <t>55.183.248/0010-18</t>
  </si>
  <si>
    <t>FORMILINE INDUSTRIA DE LAMINADOS LTDA</t>
  </si>
  <si>
    <t>0032001</t>
  </si>
  <si>
    <t>35.071.844/0001-08</t>
  </si>
  <si>
    <t>FORTALEZA INDUSTRIA DE ADESIVOS LTDA</t>
  </si>
  <si>
    <t>CE</t>
  </si>
  <si>
    <t>0032091</t>
  </si>
  <si>
    <t>02.668.664/0001-59</t>
  </si>
  <si>
    <t>FORTNITRO INDUSTRIA E COMERCIO DE PRODUTOS QUIMICO</t>
  </si>
  <si>
    <t>0031921</t>
  </si>
  <si>
    <t>38.903.822/0001-55</t>
  </si>
  <si>
    <t>G. T. PRODUTOS ESPECIAIS INDUSTRIA E COMERCIO LTDA</t>
  </si>
  <si>
    <t>0031913</t>
  </si>
  <si>
    <t>13.259.180/0001-72</t>
  </si>
  <si>
    <t>G.A. COMPOSITOS COMERCIAL LTDA</t>
  </si>
  <si>
    <t>0031917</t>
  </si>
  <si>
    <t>18.267.242/0001-01</t>
  </si>
  <si>
    <t>GCOR INDUSTRIA E COMERCIO DE TINTAS E VERNIZES EIR</t>
  </si>
  <si>
    <t>0031717</t>
  </si>
  <si>
    <t>02.267.554/0001-85</t>
  </si>
  <si>
    <t>GEKAR TINTAS LTDA</t>
  </si>
  <si>
    <t>0031922</t>
  </si>
  <si>
    <t>22.057.556/0001-57</t>
  </si>
  <si>
    <t>GERI ADRIANI SCHUSTER 02271587921</t>
  </si>
  <si>
    <t>0031847</t>
  </si>
  <si>
    <t>05.974.331/0001-46</t>
  </si>
  <si>
    <t>GLOBALCOLOR TINTAS INDUSTRIAIS LTDA</t>
  </si>
  <si>
    <t>0031841</t>
  </si>
  <si>
    <t>03.198.606/0001-71</t>
  </si>
  <si>
    <t>GLOBE QUIMICA SA</t>
  </si>
  <si>
    <t>0031924</t>
  </si>
  <si>
    <t>24.488.386/0001-90</t>
  </si>
  <si>
    <t>GOLD COMERCIO E DISTRIBUICAO EIRELI</t>
  </si>
  <si>
    <t>0032010</t>
  </si>
  <si>
    <t>29.788.820/0001-71</t>
  </si>
  <si>
    <t>GOLD MEGAO INDUSTRIA DE TINTAS LTDA</t>
  </si>
  <si>
    <t>PE</t>
  </si>
  <si>
    <t>0031984</t>
  </si>
  <si>
    <t>10.486.894/0001-25</t>
  </si>
  <si>
    <t>GOLDENCOR INDUSTRIA CATARINENSE DE TINTAS LIMITADA</t>
  </si>
  <si>
    <t>0031906</t>
  </si>
  <si>
    <t>GREENTEX QUIMICA LTDA</t>
  </si>
  <si>
    <t>0000178</t>
  </si>
  <si>
    <t>28.730.390/0001-74</t>
  </si>
  <si>
    <t>GUERRA &amp; FILHO TRANSPORTES LTDA</t>
  </si>
  <si>
    <t>0032082</t>
  </si>
  <si>
    <t>76.176.643/0001-52</t>
  </si>
  <si>
    <t>HARIMA DO BRASIL INDUSTRIA QUIMICA LTDA</t>
  </si>
  <si>
    <t>0031834</t>
  </si>
  <si>
    <t>18.177.506/0001-36</t>
  </si>
  <si>
    <t>HAUS TINTAS E TEXTURAS LTDA</t>
  </si>
  <si>
    <t>0031920</t>
  </si>
  <si>
    <t>43.829.282/0006-51</t>
  </si>
  <si>
    <t>HB FULLER BRASIL LTDA</t>
  </si>
  <si>
    <t>0030040</t>
  </si>
  <si>
    <t>03.300.841/0001-02</t>
  </si>
  <si>
    <t>HEH TRANSPORTES LTDA ME</t>
  </si>
  <si>
    <t>0031780</t>
  </si>
  <si>
    <t>61.133.096/0001-50</t>
  </si>
  <si>
    <t>HOENKA COMERCIAL LTDA</t>
  </si>
  <si>
    <t>0032223</t>
  </si>
  <si>
    <t>43.085.349/0001-86</t>
  </si>
  <si>
    <t>HOMY INDUSTRIA E COMERCIO DE PRODUTOS QUIMICOS LTD</t>
  </si>
  <si>
    <t>0032123</t>
  </si>
  <si>
    <t>62.637.418/0001-61</t>
  </si>
  <si>
    <t>HOROS INDUSTRIA DE TINTAS LTDA</t>
  </si>
  <si>
    <t>0031950</t>
  </si>
  <si>
    <t>24.169.150/0001-91</t>
  </si>
  <si>
    <t>IBRAQ - INDUSTRIA BRASILEIRA DE PRODUTOS QUIMICOS</t>
  </si>
  <si>
    <t>GO</t>
  </si>
  <si>
    <t>0032101</t>
  </si>
  <si>
    <t>02.825.366/0001-25</t>
  </si>
  <si>
    <t>ICQL QUIMICA LTDA</t>
  </si>
  <si>
    <t>0031951</t>
  </si>
  <si>
    <t>00.961.142/0001-15</t>
  </si>
  <si>
    <t>IDEAL PRODUTOS QUIMICOS LTDA</t>
  </si>
  <si>
    <t>0032013</t>
  </si>
  <si>
    <t>40.614.437/0002-10</t>
  </si>
  <si>
    <t>IGQ INDUSTRIA QUIMICA LTDA</t>
  </si>
  <si>
    <t>0032012</t>
  </si>
  <si>
    <t>40.614.437/0001-30</t>
  </si>
  <si>
    <t>IGQ INDUSTRIA QUIMICA UNIPESSOAL LTDA</t>
  </si>
  <si>
    <t>0031684</t>
  </si>
  <si>
    <t>43.063.858/0002-99</t>
  </si>
  <si>
    <t>INAPEL EMBALAGENS LTDA</t>
  </si>
  <si>
    <t>0031623</t>
  </si>
  <si>
    <t>43.063.858/0001-08</t>
  </si>
  <si>
    <t>0000076</t>
  </si>
  <si>
    <t>60.874.724/0001-96</t>
  </si>
  <si>
    <t>INDUSTRIA QUIMICA ANASTACIO S/A</t>
  </si>
  <si>
    <t>0031927</t>
  </si>
  <si>
    <t>02.956.885/0001-22</t>
  </si>
  <si>
    <t>INDUSTRIA QUIMICA REHNOLT LTDA</t>
  </si>
  <si>
    <t>0031818</t>
  </si>
  <si>
    <t>61.409.355/0001-23</t>
  </si>
  <si>
    <t>INDUTIL INDUSTRIA DE TINTAS LTDA</t>
  </si>
  <si>
    <t>0031693</t>
  </si>
  <si>
    <t>05.969.339/0001-14</t>
  </si>
  <si>
    <t>INK COLOR INDUSTRIA E COMERCIO DE TINTAS LTDA</t>
  </si>
  <si>
    <t>0030813</t>
  </si>
  <si>
    <t>07.292.680/0001-03</t>
  </si>
  <si>
    <t>INOQUIMICA INDUSTRIA E COMERCIO LTDA</t>
  </si>
  <si>
    <t>0032025</t>
  </si>
  <si>
    <t>05.328.961/0001-43</t>
  </si>
  <si>
    <t>INSETIMAX INDUSTRIA QUIMICA LTDA</t>
  </si>
  <si>
    <t>0032085</t>
  </si>
  <si>
    <t>10.440.534/0001-92</t>
  </si>
  <si>
    <t>INTERBRILHO HIGIENE E LIMPEZA LTDA</t>
  </si>
  <si>
    <t>0030683</t>
  </si>
  <si>
    <t>00.557.713/0001-50</t>
  </si>
  <si>
    <t>INTERCROMA SA</t>
  </si>
  <si>
    <t>0031991</t>
  </si>
  <si>
    <t>02.210.579/0002-23</t>
  </si>
  <si>
    <t>INX DO BRASIL LTDA</t>
  </si>
  <si>
    <t>0031464</t>
  </si>
  <si>
    <t>42.183.698/0001-78</t>
  </si>
  <si>
    <t>IQC COMERCIAL QUIMICA LTDA</t>
  </si>
  <si>
    <t>0030402</t>
  </si>
  <si>
    <t>07.098.541/0001-43</t>
  </si>
  <si>
    <t>IQL INDUSTRIA E COMERCIO DE PRODUTOS QUIMICOS LTDA</t>
  </si>
  <si>
    <t>0032030</t>
  </si>
  <si>
    <t>71.882.260/0001-86</t>
  </si>
  <si>
    <t>ISOFIO INDUSTRIA E COMERCIO LTDA</t>
  </si>
  <si>
    <t>0032039</t>
  </si>
  <si>
    <t>05.079.776/0001-62</t>
  </si>
  <si>
    <t>IVA QUIMICA DO BRASIL EIRELI</t>
  </si>
  <si>
    <t>0032007</t>
  </si>
  <si>
    <t>02.963.523/0001-69</t>
  </si>
  <si>
    <t>J LARA INDUSTRIA DE MAQUINAS E PRODUTOS DE LIMPEZA</t>
  </si>
  <si>
    <t>0031754</t>
  </si>
  <si>
    <t>05.909.938/0001-42</t>
  </si>
  <si>
    <t>J.R.I. INDUSTRIA GOIANA DE TINTAS LTDA</t>
  </si>
  <si>
    <t>0031992</t>
  </si>
  <si>
    <t>27.358.028/0001-51</t>
  </si>
  <si>
    <t>JEFERSON DE SOUSA BORGES</t>
  </si>
  <si>
    <t>0032083</t>
  </si>
  <si>
    <t>02.100.181/0001-53</t>
  </si>
  <si>
    <t>JHF COMERCIO E INDUSTRIA DE PRODUTOS QUIMICOS LTDA</t>
  </si>
  <si>
    <t>0000063</t>
  </si>
  <si>
    <t>05.298.436/0001-22</t>
  </si>
  <si>
    <t>KALIPPLASTHE INDUSTRIA E COMERCIO LTDA ME</t>
  </si>
  <si>
    <t>0032080</t>
  </si>
  <si>
    <t>02.332.686/0008-10</t>
  </si>
  <si>
    <t>KERRY DO BRASIL LTDA</t>
  </si>
  <si>
    <t>0032112</t>
  </si>
  <si>
    <t>91.671.578/0001-25</t>
  </si>
  <si>
    <t>KILLING S.A. TINTAS E ADESIVOS</t>
  </si>
  <si>
    <t>0032111</t>
  </si>
  <si>
    <t>91.671.578/0006-30</t>
  </si>
  <si>
    <t>KILLING SA TINTAS E ADESIVOS</t>
  </si>
  <si>
    <t>0032005</t>
  </si>
  <si>
    <t>14.879.139/0001-61</t>
  </si>
  <si>
    <t>KLUTHE QUIMICA DO BRASIL LTDA</t>
  </si>
  <si>
    <t>0031785</t>
  </si>
  <si>
    <t>02.215.956/0001-36</t>
  </si>
  <si>
    <t>LABORSAN AGRO BRASIL LTDA</t>
  </si>
  <si>
    <t>0031584</t>
  </si>
  <si>
    <t>17.226.994/0004-04</t>
  </si>
  <si>
    <t>LEMOS E RAGO LTDA</t>
  </si>
  <si>
    <t>0032051</t>
  </si>
  <si>
    <t>08.706.183/0001-77</t>
  </si>
  <si>
    <t>LGR INDUSTRIA E COMERCIO DE PRODUTOS DE LIMPEZA EI</t>
  </si>
  <si>
    <t>0031441</t>
  </si>
  <si>
    <t>35.738.290/0001-50</t>
  </si>
  <si>
    <t>LIFECHEMM COMERCIO DE INGREDIENTES E QUIMICOS LTDA</t>
  </si>
  <si>
    <t>0031840</t>
  </si>
  <si>
    <t>91.839.837/0001-84</t>
  </si>
  <si>
    <t>LIKO INDUSTRIA E COMERCIO DE PRODUTOS QUIMICOS LTD</t>
  </si>
  <si>
    <t>0032067</t>
  </si>
  <si>
    <t>21.960.054/0001-79</t>
  </si>
  <si>
    <t>LUCASFLEX IND. E COM. DE TINTAS E VERNIZES LTDA</t>
  </si>
  <si>
    <t>0032129</t>
  </si>
  <si>
    <t>44.381.747/0001-02</t>
  </si>
  <si>
    <t>LUKSNOVA SA INDUSTRIA E COMERCIO</t>
  </si>
  <si>
    <t>0032151</t>
  </si>
  <si>
    <t>11.996.574/0001-88</t>
  </si>
  <si>
    <t>LUMIX INDUSTRIA DE TINTAS E VERNIZES LTDA</t>
  </si>
  <si>
    <t>0031898</t>
  </si>
  <si>
    <t>13.628.137/0001-37</t>
  </si>
  <si>
    <t>LUZCOLOR INDUSTRIA E COMERCIO LTDA</t>
  </si>
  <si>
    <t>0031966</t>
  </si>
  <si>
    <t>00.464.374/0001-68</t>
  </si>
  <si>
    <t>LUZTOL INDUSTRIA QUIMICA LTDA</t>
  </si>
  <si>
    <t>0031828</t>
  </si>
  <si>
    <t>53.031.654/0001-49</t>
  </si>
  <si>
    <t>MAJICPLAST EMBALAGENS LTDA</t>
  </si>
  <si>
    <t>0031911</t>
  </si>
  <si>
    <t>28.695.018/0001-74</t>
  </si>
  <si>
    <t>MARCEL DE OLIVEIRA 21917220839</t>
  </si>
  <si>
    <t>0031908</t>
  </si>
  <si>
    <t>04.224.837/0001-75</t>
  </si>
  <si>
    <t>MASSA PLASTICA CARFORT LTDA</t>
  </si>
  <si>
    <t>0000552</t>
  </si>
  <si>
    <t>96.230.719/0001-98</t>
  </si>
  <si>
    <t>MAZA PRODUTOS QUIMICOS LTDA</t>
  </si>
  <si>
    <t>0031965</t>
  </si>
  <si>
    <t>53.635.272/0001-24</t>
  </si>
  <si>
    <t>MAZDA EMBALAGENS LTDA EM RECUPERACAO JUDICIAL</t>
  </si>
  <si>
    <t>0032244</t>
  </si>
  <si>
    <t>11.412.931/0001-13</t>
  </si>
  <si>
    <t>MEKAL INDUSTRIA DE TINTAS LTDA</t>
  </si>
  <si>
    <t>0031897</t>
  </si>
  <si>
    <t>03.321.760/0001-99</t>
  </si>
  <si>
    <t>MERCOQUIMICA INDUSTRIA E COMERCIO LTDA</t>
  </si>
  <si>
    <t>0031730</t>
  </si>
  <si>
    <t>05.691.870/0001-78</t>
  </si>
  <si>
    <t>MERCURE TINTAS LTDA</t>
  </si>
  <si>
    <t>0031449</t>
  </si>
  <si>
    <t>01.124.851/0005-32</t>
  </si>
  <si>
    <t>METALLOYS &amp; CHEMICALS COMERCIAL LTDA</t>
  </si>
  <si>
    <t>0032162</t>
  </si>
  <si>
    <t>26.592.564/0002-35</t>
  </si>
  <si>
    <t>METROPOLY COMERCIO, IMP E EXP ART PLASTICO LTDA</t>
  </si>
  <si>
    <t>RO</t>
  </si>
  <si>
    <t>0031194</t>
  </si>
  <si>
    <t>08.065.022/0001-41</t>
  </si>
  <si>
    <t>MG TINTAS LTDA</t>
  </si>
  <si>
    <t>0032022</t>
  </si>
  <si>
    <t>11.687.446/0001-52</t>
  </si>
  <si>
    <t>MTG TECNOLOGIA EM TINTAS LTDA</t>
  </si>
  <si>
    <t>0032064</t>
  </si>
  <si>
    <t>48.909.675/0001-84</t>
  </si>
  <si>
    <t>MULTIPACK PRODUTOS QUIMICOS INDUSTRIA E COMERCIO L</t>
  </si>
  <si>
    <t>0032206</t>
  </si>
  <si>
    <t>72.064.801/0001-21</t>
  </si>
  <si>
    <t>MULTISOLV QUIMICA LTDA</t>
  </si>
  <si>
    <t>0031949</t>
  </si>
  <si>
    <t>07.085.515/0001-80</t>
  </si>
  <si>
    <t>NC INDUSTRIA E COMERCIO DE TINTAS LTDA</t>
  </si>
  <si>
    <t>0031900</t>
  </si>
  <si>
    <t>61.582.946/0001-06</t>
  </si>
  <si>
    <t>NISSHA METALLIZING SOLUTIONS PRODUTOS METALIZADOS</t>
  </si>
  <si>
    <t>0031925</t>
  </si>
  <si>
    <t>41.283.081/0001-61</t>
  </si>
  <si>
    <t>NOBRE PRODUTOS PARA PINTURA AUTOMOTIVA LTDA</t>
  </si>
  <si>
    <t>0032120</t>
  </si>
  <si>
    <t>07.600.033/0001-11</t>
  </si>
  <si>
    <t>NOVAPOL PLASTICOS LTDA</t>
  </si>
  <si>
    <t>0032077</t>
  </si>
  <si>
    <t>04.703.232/0001-67</t>
  </si>
  <si>
    <t>NOVOTEX SUL AMERICANA LTDA</t>
  </si>
  <si>
    <t>0032026</t>
  </si>
  <si>
    <t>06.079.804/0001-04</t>
  </si>
  <si>
    <t>NUTRI FERT INDUSTRIA QUIMICA LTDA</t>
  </si>
  <si>
    <t>0031914</t>
  </si>
  <si>
    <t>17.112.016/0002-70</t>
  </si>
  <si>
    <t>OFFSHORE TANKS COMERCIO E SERVICOS EM UNIDADES DE</t>
  </si>
  <si>
    <t>0032018</t>
  </si>
  <si>
    <t>07.704.914/0001-82</t>
  </si>
  <si>
    <t>ORBI QUIMICA S.A</t>
  </si>
  <si>
    <t>0031845</t>
  </si>
  <si>
    <t>59.693.267/0001-54</t>
  </si>
  <si>
    <t>ORION COSMETICOS LTDA</t>
  </si>
  <si>
    <t>0001058</t>
  </si>
  <si>
    <t>53.425.120/0001-05</t>
  </si>
  <si>
    <t>OSWALDO CRUZ QUIMICA INDUSTRIA E COMERCIO LTDA</t>
  </si>
  <si>
    <t>0031909</t>
  </si>
  <si>
    <t>34.643.993/0001-31</t>
  </si>
  <si>
    <t>OXYGEN COMERCIO DE PRODUTOS QUIMICOS LTDA</t>
  </si>
  <si>
    <t>0032050</t>
  </si>
  <si>
    <t>60.621.141/0004-04</t>
  </si>
  <si>
    <t>PAUMAR SA - INDUSTRIA E COMERCIO</t>
  </si>
  <si>
    <t>0031961</t>
  </si>
  <si>
    <t>94.661.428/0001-29</t>
  </si>
  <si>
    <t>PETER CHEMICAL INDUSTRIAL E COMERCIAL EIRELI</t>
  </si>
  <si>
    <t>0032178</t>
  </si>
  <si>
    <t>06.240.388/0001-84</t>
  </si>
  <si>
    <t>PETROVILA QUIMICA LTDA</t>
  </si>
  <si>
    <t>0001044</t>
  </si>
  <si>
    <t>38.631.495/0001-20</t>
  </si>
  <si>
    <t>PINTACOR INDUSTRIA QUIMICA EIRELI</t>
  </si>
  <si>
    <t>0031392</t>
  </si>
  <si>
    <t>15.265.287/0001-59</t>
  </si>
  <si>
    <t>PISAFIX ADESIVOS E SELANTES LTDA</t>
  </si>
  <si>
    <t>0032201</t>
  </si>
  <si>
    <t>04.284.983/0001-96</t>
  </si>
  <si>
    <t>POLIMEROS DO BRASIL LTDA</t>
  </si>
  <si>
    <t>0031833</t>
  </si>
  <si>
    <t>36.451.284/0001-80</t>
  </si>
  <si>
    <t>POLINK INDUSTRIA QUIMICA COMERCIO LTDA</t>
  </si>
  <si>
    <t>0031773</t>
  </si>
  <si>
    <t>61.941.175/0001-98</t>
  </si>
  <si>
    <t>POLIPISO DO BRASIL LTDA</t>
  </si>
  <si>
    <t>0000262</t>
  </si>
  <si>
    <t>69.051.233/0001-10</t>
  </si>
  <si>
    <t>POLITEC ASSESSORIA E TRANSPORTE LTDA</t>
  </si>
  <si>
    <t>0031772</t>
  </si>
  <si>
    <t>38.896.601/0001-05</t>
  </si>
  <si>
    <t>POLYCROM QUIMICA DO BRASIL LTDA</t>
  </si>
  <si>
    <t>0030810</t>
  </si>
  <si>
    <t>05.240.677/0001-10</t>
  </si>
  <si>
    <t>PORTO SINALIZACAO EIRELI</t>
  </si>
  <si>
    <t>0032108</t>
  </si>
  <si>
    <t>94.148.947/0001-98</t>
  </si>
  <si>
    <t>PPA QUIMICA LTDA</t>
  </si>
  <si>
    <t>0032104</t>
  </si>
  <si>
    <t>43.996.693/0001-27</t>
  </si>
  <si>
    <t>PPG INDUSTRIAL DO BRASIL TINTAS E VERNIZES LTDA</t>
  </si>
  <si>
    <t>0032103</t>
  </si>
  <si>
    <t>03.979.210/0001-61</t>
  </si>
  <si>
    <t>PRINCELUX INDUSTRIA E COMERCIO DE TINTAS LTDA</t>
  </si>
  <si>
    <t>0032076</t>
  </si>
  <si>
    <t>60.739.893/0001-13</t>
  </si>
  <si>
    <t>PROAROMA INDUSTRIA E COMERCIO LTDA EM RECUPERAC</t>
  </si>
  <si>
    <t>0000097</t>
  </si>
  <si>
    <t>07.041.091/0001-52</t>
  </si>
  <si>
    <t>PROFISSIONAL TINTAS LTDA</t>
  </si>
  <si>
    <t>0031901</t>
  </si>
  <si>
    <t>01.178.126/0001-13</t>
  </si>
  <si>
    <t>PROTELIM INDUSTRIA QUIMICA DE PRODUTOS DE HIGIENE</t>
  </si>
  <si>
    <t>0031762</t>
  </si>
  <si>
    <t>14.693.937/0001-02</t>
  </si>
  <si>
    <t>PROX DO BRASIL PRODUTOS QUIMICOS S.A</t>
  </si>
  <si>
    <t>0030429</t>
  </si>
  <si>
    <t>08.833.531/0001-77</t>
  </si>
  <si>
    <t>PULCRA ESPECIALIDADES QUIMICAS LTDA</t>
  </si>
  <si>
    <t>0032066</t>
  </si>
  <si>
    <t>34.505.193/0001-54</t>
  </si>
  <si>
    <t>PURIDIESEL AXION QUIMICA LTDA</t>
  </si>
  <si>
    <t>0031866</t>
  </si>
  <si>
    <t>62.227.509/0029-20</t>
  </si>
  <si>
    <t>QUANTIQ DISTRIBUIDORA LTDA</t>
  </si>
  <si>
    <t>0031774</t>
  </si>
  <si>
    <t>53.393.690/0001-52</t>
  </si>
  <si>
    <t>QUIMESP QUIMICA LTDA</t>
  </si>
  <si>
    <t>0032218</t>
  </si>
  <si>
    <t>61.971.040/0003-37</t>
  </si>
  <si>
    <t>QUIMICA ARAGUAYA IND COM IMP E EXP LTDA</t>
  </si>
  <si>
    <t>0031891</t>
  </si>
  <si>
    <t>61.971.040/0001-75</t>
  </si>
  <si>
    <t>QUIMICA ARAGUAYA INDUSTRIA, COMERCIO, IMPORTACAO E</t>
  </si>
  <si>
    <t>0031890</t>
  </si>
  <si>
    <t>61.971.040/0004-18</t>
  </si>
  <si>
    <t>0031915</t>
  </si>
  <si>
    <t>07.391.925/0001-50</t>
  </si>
  <si>
    <t>QUIMICOLLA INDUSTRIA QUIMICA LTDA</t>
  </si>
  <si>
    <t>0032161</t>
  </si>
  <si>
    <t>84.704.683/0001-58</t>
  </si>
  <si>
    <t>QUIMIDROL COMERCIO INDUSTRIA IMPORTACAO LTDA</t>
  </si>
  <si>
    <t>0032142</t>
  </si>
  <si>
    <t>91.693.929/0001-07</t>
  </si>
  <si>
    <t>QUIMOPREN INDUSTRIA QUIMICA LTDA</t>
  </si>
  <si>
    <t>0031933</t>
  </si>
  <si>
    <t>55.419.139/0001-66</t>
  </si>
  <si>
    <t>RADQUIM INDUSTRIA E COMERCIO DE PRODUTOS QUIMICOS</t>
  </si>
  <si>
    <t>0031470</t>
  </si>
  <si>
    <t>12.931.661/0001-10</t>
  </si>
  <si>
    <t>RAFAEL VERONEZI GOMES</t>
  </si>
  <si>
    <t>0032002</t>
  </si>
  <si>
    <t>92.661.453/0001-87</t>
  </si>
  <si>
    <t>RAUTER QUIMICA LTDA</t>
  </si>
  <si>
    <t>0032044</t>
  </si>
  <si>
    <t>44.759.769/0001-63</t>
  </si>
  <si>
    <t>RELIPEL EMBALAGENS FLEXIVEIS LTDA</t>
  </si>
  <si>
    <t>0030485</t>
  </si>
  <si>
    <t>61.142.865/0006-91</t>
  </si>
  <si>
    <t>RENNER SAYERLACK S/A</t>
  </si>
  <si>
    <t>0031457</t>
  </si>
  <si>
    <t>95.800.637/0001-79</t>
  </si>
  <si>
    <t>RESICOLOR INDUSTRIA DE PRODUTOS QUIMICOS LTDA</t>
  </si>
  <si>
    <t>0031589</t>
  </si>
  <si>
    <t>62.728.993/0001-70</t>
  </si>
  <si>
    <t>RESIMAPI PRODUTOS QUIMICOS LTDA</t>
  </si>
  <si>
    <t>0032096</t>
  </si>
  <si>
    <t>15.485.655/0001-74</t>
  </si>
  <si>
    <t>RICK ALLYSON MIRELLE DE SOUZA 05824215600</t>
  </si>
  <si>
    <t>0031952</t>
  </si>
  <si>
    <t>74.068.552/0001-78</t>
  </si>
  <si>
    <t>ROCHESA SA TINTAS E VERNIZES</t>
  </si>
  <si>
    <t>0032110</t>
  </si>
  <si>
    <t>03.856.280/0001-22</t>
  </si>
  <si>
    <t>RODMAIS INDUSTRIA E COMERCIO LTDA</t>
  </si>
  <si>
    <t>0031253</t>
  </si>
  <si>
    <t>00.574.238/0001-20</t>
  </si>
  <si>
    <t>RONALDS INKWELL INDUSTRIA E COMERCIO DE TINTAS LTD</t>
  </si>
  <si>
    <t>0031599</t>
  </si>
  <si>
    <t>24.531.333/0001-05</t>
  </si>
  <si>
    <t>ROSALEN FABRICACAO DE TINTAS E QUIMICOS EM GERAL L</t>
  </si>
  <si>
    <t>0032169</t>
  </si>
  <si>
    <t>12.716.325/0001-54</t>
  </si>
  <si>
    <t>ROSALEN INDUSTRIA RIOGRANDENSE DE TINTAS LTDA</t>
  </si>
  <si>
    <t>0030542</t>
  </si>
  <si>
    <t>05.817.537/0004-05</t>
  </si>
  <si>
    <t>ROYAL QUIMICA LTDA</t>
  </si>
  <si>
    <t>0031240</t>
  </si>
  <si>
    <t>13.104.326/0001-00</t>
  </si>
  <si>
    <t>RUDLOG TRANSPORTES E LOGISTICA LTDA</t>
  </si>
  <si>
    <t>0000231</t>
  </si>
  <si>
    <t>53.688.479/0001-67</t>
  </si>
  <si>
    <t>RUDNIK COM DE PRODUTOS QUIMICOS LTDA</t>
  </si>
  <si>
    <t>0001026</t>
  </si>
  <si>
    <t>00.304.942/0001-63</t>
  </si>
  <si>
    <t>SALE SERVICE INDUSTRIA COMERCIO E SERVICOS</t>
  </si>
  <si>
    <t>0031918</t>
  </si>
  <si>
    <t>15.348.666/0001-02</t>
  </si>
  <si>
    <t>SANEAR BRASIL PRODUTOS E SERVICOS LTDA</t>
  </si>
  <si>
    <t>0032182</t>
  </si>
  <si>
    <t>80.415.771/0001-89</t>
  </si>
  <si>
    <t>SANTHINNER INDUSTRIA COMERCIO E LOGISTICA LTDA</t>
  </si>
  <si>
    <t>0000727</t>
  </si>
  <si>
    <t>56.990.278/0001-08</t>
  </si>
  <si>
    <t>SATURNO INDUSTRIA DE TINTAS E REPRESENTACOES COMER</t>
  </si>
  <si>
    <t>0030023</t>
  </si>
  <si>
    <t>60.872.306/0040-76</t>
  </si>
  <si>
    <t>SHERWIN WILLIAMS DO BRASIL IND E COM LTD</t>
  </si>
  <si>
    <t>0032255</t>
  </si>
  <si>
    <t>60.872.306/0046-61</t>
  </si>
  <si>
    <t>SHERWIN WILLIAMS DO BRASIL IND E COM LTDA</t>
  </si>
  <si>
    <t>0031863</t>
  </si>
  <si>
    <t>62.674.627/0001-85</t>
  </si>
  <si>
    <t>SOBEL INDUSTRIA E COMERCIO DE PRODUTOS DE LIMPEZA</t>
  </si>
  <si>
    <t>0032049</t>
  </si>
  <si>
    <t>30.553.306/0001-36</t>
  </si>
  <si>
    <t>SOL TINTAS, SOLVENTES E DESMOLDANTES ESPECIAIS EIR</t>
  </si>
  <si>
    <t>0000597</t>
  </si>
  <si>
    <t>74.259.896/0001-64</t>
  </si>
  <si>
    <t>SOLVEN SOLVENTES E QUIMICOS LTDA</t>
  </si>
  <si>
    <t>0032088</t>
  </si>
  <si>
    <t>60.433.778/0001-16</t>
  </si>
  <si>
    <t>SOLVENTEX INDUSTRIA QUIMICA LIMITADA</t>
  </si>
  <si>
    <t>0031969</t>
  </si>
  <si>
    <t>05.201.197/0001-40</t>
  </si>
  <si>
    <t>SOLVMAX INDUSTRIA E COMERCIO LTDA</t>
  </si>
  <si>
    <t>0032222</t>
  </si>
  <si>
    <t>17.701.516/0004-09</t>
  </si>
  <si>
    <t>SPICE INDUSTRIA QUIMICA LTDA</t>
  </si>
  <si>
    <t>0032065</t>
  </si>
  <si>
    <t>11.288.591/0001-60</t>
  </si>
  <si>
    <t>SPQUIM PRODUTOS QUIMICOS INDUSTRIA E COMERCIO LTDA</t>
  </si>
  <si>
    <t>0031967</t>
  </si>
  <si>
    <t>06.221.228/0001-98</t>
  </si>
  <si>
    <t>STAIN INDUSTRIA DE TINTAS LTDA</t>
  </si>
  <si>
    <t>0032087</t>
  </si>
  <si>
    <t>05.887.171/0001-06</t>
  </si>
  <si>
    <t>STARPACK - PRODUTOS QUIMICOS E FARMACEUTICOS LTDA</t>
  </si>
  <si>
    <t>0031067</t>
  </si>
  <si>
    <t>22.145.285/0001-91</t>
  </si>
  <si>
    <t>STEINPHER SOLUCOES QUIMICAS LTDA</t>
  </si>
  <si>
    <t>0031511</t>
  </si>
  <si>
    <t>01.631.626/0011-30</t>
  </si>
  <si>
    <t>SUN CHEMICAL DO BRASIL LTDA.</t>
  </si>
  <si>
    <t>0031938</t>
  </si>
  <si>
    <t>29.665.719/0001-23</t>
  </si>
  <si>
    <t>TAG COMERCIO INTERNACIONAL LTDA</t>
  </si>
  <si>
    <t>0030814</t>
  </si>
  <si>
    <t>93.293.736/0001-86</t>
  </si>
  <si>
    <t>TECBRIL INDUSTRIA E COMERCIO DE TINTAS LTDA</t>
  </si>
  <si>
    <t>0031824</t>
  </si>
  <si>
    <t>01.239.899/0001-62</t>
  </si>
  <si>
    <t>TECNO COLOR INDUSTRIA DE TINTAS E VERNIZES LTDA</t>
  </si>
  <si>
    <t>0031932</t>
  </si>
  <si>
    <t>96.554.928/0001-97</t>
  </si>
  <si>
    <t>THINSOL QUIMICA,INDUSTRIA E COMERCIO LTDA</t>
  </si>
  <si>
    <t>0031888</t>
  </si>
  <si>
    <t>03.580.670/0001-12</t>
  </si>
  <si>
    <t>TINTAS ANTARES LTDA</t>
  </si>
  <si>
    <t>0031998</t>
  </si>
  <si>
    <t>09.722.463/0006-46</t>
  </si>
  <si>
    <t>TINTAS IQUINE LTDA</t>
  </si>
  <si>
    <t>0031997</t>
  </si>
  <si>
    <t>09.722.463/0001-31</t>
  </si>
  <si>
    <t>0032075</t>
  </si>
  <si>
    <t>08.475.502/0001-80</t>
  </si>
  <si>
    <t>TINTAS LUX LTDA</t>
  </si>
  <si>
    <t>PB</t>
  </si>
  <si>
    <t>0032228</t>
  </si>
  <si>
    <t>15.471.160/0001-96</t>
  </si>
  <si>
    <t>TOM E COR QUIMICA LTDA</t>
  </si>
  <si>
    <t>0031923</t>
  </si>
  <si>
    <t>32.676.469/0001-31</t>
  </si>
  <si>
    <t>TOP BANHEIRAS EIRELI</t>
  </si>
  <si>
    <t>0001019</t>
  </si>
  <si>
    <t>07.770.042/0001-50</t>
  </si>
  <si>
    <t>TRANS APUCARANA TRANSPORTES RODOVIARIOS LTDA</t>
  </si>
  <si>
    <t>0032168</t>
  </si>
  <si>
    <t>57.695.405/0001-09</t>
  </si>
  <si>
    <t>TRANS WAR TRANSPORTES LTDA</t>
  </si>
  <si>
    <t>0031842</t>
  </si>
  <si>
    <t>32.040.529/0001-25</t>
  </si>
  <si>
    <t>TRIGONAL ENGENHARIA LTDA</t>
  </si>
  <si>
    <t>0031797</t>
  </si>
  <si>
    <t>10.204.886/0002-20</t>
  </si>
  <si>
    <t>TRIOCOR TINTAS E VERNIZES LTDA</t>
  </si>
  <si>
    <t>0031968</t>
  </si>
  <si>
    <t>73.767.394/0001-81</t>
  </si>
  <si>
    <t>TSA QUIMICA DO BRASIL LTDA</t>
  </si>
  <si>
    <t>0031853</t>
  </si>
  <si>
    <t>02.701.281/0001-35</t>
  </si>
  <si>
    <t>UNIPLASTIC INDUSTRIA E COMERCIO LTDA</t>
  </si>
  <si>
    <t>0031216</t>
  </si>
  <si>
    <t>16.696.151/0001-66</t>
  </si>
  <si>
    <t>UNIQUIMA INDUSTRIA QUIMICA LTDA</t>
  </si>
  <si>
    <t>0031688</t>
  </si>
  <si>
    <t>01.254.752/0001-41</t>
  </si>
  <si>
    <t>UNIVERSO TINTAS E VERNIZES LTDA</t>
  </si>
  <si>
    <t>0032148</t>
  </si>
  <si>
    <t>12.699.262/0001-75</t>
  </si>
  <si>
    <t>UNNICOLA ADESIVOS E SELANTES LTDA.</t>
  </si>
  <si>
    <t>0031640</t>
  </si>
  <si>
    <t>31.055.793/0001-70</t>
  </si>
  <si>
    <t>VALE EPOXI REVESTIMENTOS INDUSTRIAIS LTDA</t>
  </si>
  <si>
    <t>0031799</t>
  </si>
  <si>
    <t>27.741.039/0001-16</t>
  </si>
  <si>
    <t>VALENS INDUSTRIA E COMERCIO LTDA</t>
  </si>
  <si>
    <t>0031985</t>
  </si>
  <si>
    <t>34.912.189/0001-00</t>
  </si>
  <si>
    <t>VEGAS INDUSTRIA E COMERCIO DE PRODUTOS QUIMICOS LT</t>
  </si>
  <si>
    <t>0032024</t>
  </si>
  <si>
    <t>07.727.035/0003-38</t>
  </si>
  <si>
    <t>VERBRAS-INDUSTRIA E COMERCIO DE TINTAS LTDA</t>
  </si>
  <si>
    <t>PI</t>
  </si>
  <si>
    <t>0032071</t>
  </si>
  <si>
    <t>64.747.231/0001-46</t>
  </si>
  <si>
    <t>VEREDA INDUSTRIA E COMERCIO DE PRODUTOS</t>
  </si>
  <si>
    <t>0031070</t>
  </si>
  <si>
    <t>08.062.665/0005-65</t>
  </si>
  <si>
    <t>VETTA QUIMICA IMPORTACAO E EXPORTACAO LTDA</t>
  </si>
  <si>
    <t>0030594</t>
  </si>
  <si>
    <t>08.062.665/0001-31</t>
  </si>
  <si>
    <t>0031786</t>
  </si>
  <si>
    <t>02.390.731/0001-16</t>
  </si>
  <si>
    <t>VIA MAIS MOBILIDADE E SINALIZACAO EIRELI</t>
  </si>
  <si>
    <t>0031791</t>
  </si>
  <si>
    <t>00.605.377/0001-74</t>
  </si>
  <si>
    <t>VIBELPLAST EMBALAGENS PLASTICAS EIRELI</t>
  </si>
  <si>
    <t>0031380</t>
  </si>
  <si>
    <t>34.274.233/0335-31</t>
  </si>
  <si>
    <t>VIBRA ENERGIA SA</t>
  </si>
  <si>
    <t>0032127</t>
  </si>
  <si>
    <t>79.687.588/0001-53</t>
  </si>
  <si>
    <t>VIDEPLAST INDUSTRIA DE EMBALAGENS LTDA</t>
  </si>
  <si>
    <t>0032056</t>
  </si>
  <si>
    <t>07.855.544/0001-84</t>
  </si>
  <si>
    <t>VINICOLOR IND. E COM. DE TINTAS, TEXTURA E GRAFIAT</t>
  </si>
  <si>
    <t>0031726</t>
  </si>
  <si>
    <t>02.984.760/0001-06</t>
  </si>
  <si>
    <t>VINILAK QUIMICA EIRELI</t>
  </si>
  <si>
    <t>0031971</t>
  </si>
  <si>
    <t>61.796.546/0001-95</t>
  </si>
  <si>
    <t>VIVACOR INDUSTRIA DE TINTAS E VERNIZES LTDA</t>
  </si>
  <si>
    <t>0032079</t>
  </si>
  <si>
    <t>08.532.729/0001-10</t>
  </si>
  <si>
    <t>WIKOFF COLOR CORPORATION BRASIL LTDA</t>
  </si>
  <si>
    <t>0032021</t>
  </si>
  <si>
    <t>61.827.663/0017-36</t>
  </si>
  <si>
    <t>ZARAPLAST S.A</t>
  </si>
  <si>
    <t>0032020</t>
  </si>
  <si>
    <t>61.827.663/0008-45</t>
  </si>
  <si>
    <t>0032257</t>
  </si>
  <si>
    <t>07.495.017/0010-05</t>
  </si>
  <si>
    <t>SIEGWERK BRASIL INDUSTRIA DE TINTAS LTDA</t>
  </si>
  <si>
    <t>0030722</t>
  </si>
  <si>
    <t>51.462.471/0001-52</t>
  </si>
  <si>
    <t>LABSYNTH PRODUTOS PARA LABORATORIO LTDA</t>
  </si>
  <si>
    <t>0032259</t>
  </si>
  <si>
    <t>47.318.443/0001-99</t>
  </si>
  <si>
    <t>DIKKA INKS &amp; DISPERSIONS LTDA</t>
  </si>
  <si>
    <t>0031261</t>
  </si>
  <si>
    <t>72.770.878/0001-17</t>
  </si>
  <si>
    <t>BRASILUX TINTAS TECNICAS LTDA</t>
  </si>
  <si>
    <t>0031749</t>
  </si>
  <si>
    <t>DUVON INDUSTRIA E COMERCIO LTDA</t>
  </si>
  <si>
    <t>0032267</t>
  </si>
  <si>
    <t>32.906.400/0003-19</t>
  </si>
  <si>
    <t>HEUBACH COLORANTS BRASIL LTDA</t>
  </si>
  <si>
    <t>0000182</t>
  </si>
  <si>
    <t>47.422.365/0001-78</t>
  </si>
  <si>
    <t>JONHIS INSTRUMENTOS DE MEDICAO LTDA</t>
  </si>
  <si>
    <t>0032274</t>
  </si>
  <si>
    <t>48.767.645/0001-80</t>
  </si>
  <si>
    <t>RENAN AGROCHEMICALS LTDA</t>
  </si>
  <si>
    <t>0032276</t>
  </si>
  <si>
    <t>03.281.950/0001-20</t>
  </si>
  <si>
    <t>FCC INDUSTRIA E COMERCIO LTDA</t>
  </si>
  <si>
    <t>0032281</t>
  </si>
  <si>
    <t>94.464.914/0001-57</t>
  </si>
  <si>
    <t>QUIMICAMAR INDUSTRIA E COM DE PROD QUIMICOS LTDA</t>
  </si>
  <si>
    <t>0032279</t>
  </si>
  <si>
    <t>02.777.131/0029-06</t>
  </si>
  <si>
    <t>HENKEL LTDA</t>
  </si>
  <si>
    <t>0031312</t>
  </si>
  <si>
    <t>60.874.724/0009-43</t>
  </si>
  <si>
    <t>INDUSTRIA QUIMICA ANASTACIO SA (SP)</t>
  </si>
  <si>
    <t>0032288</t>
  </si>
  <si>
    <t>48.767.645/0002-61</t>
  </si>
  <si>
    <t>0032295</t>
  </si>
  <si>
    <t>01.874.108/0001-76</t>
  </si>
  <si>
    <t>QUALISOL IND E COM DE PRODUTOS QUIMICOS LIMITADA</t>
  </si>
  <si>
    <t>0031607</t>
  </si>
  <si>
    <t>07.782.646/0001-17</t>
  </si>
  <si>
    <t>CCB COATINGS SA</t>
  </si>
  <si>
    <t>0032308</t>
  </si>
  <si>
    <t>00.455.984/0003-67</t>
  </si>
  <si>
    <t>VALGROUP SP INDUSTRIA DE EMBALAGENS FLEXIVEIS LTDA</t>
  </si>
  <si>
    <t>0031546</t>
  </si>
  <si>
    <t>07.172.841/0001-25</t>
  </si>
  <si>
    <t>OCC QUIMICA LTDA</t>
  </si>
  <si>
    <t>00/2023</t>
  </si>
  <si>
    <t>LUAN PRAZERES</t>
  </si>
  <si>
    <t>Transportadora</t>
  </si>
  <si>
    <t>Licença da 
polícia Federal</t>
  </si>
  <si>
    <t>Alvará da 
polícia civil</t>
  </si>
  <si>
    <t xml:space="preserve">Certificado de vistoria 
da polícia civil </t>
  </si>
  <si>
    <t>0032211</t>
  </si>
  <si>
    <t>19.939.898/0001-96</t>
  </si>
  <si>
    <t>AGILIX SERVICOS LOGISTICOS LTDA</t>
  </si>
  <si>
    <t>0030861</t>
  </si>
  <si>
    <t>17.242.006/0001-78</t>
  </si>
  <si>
    <t>ALL ROAD BR LOGISTICA E TRANSPORTE LTDA</t>
  </si>
  <si>
    <t>35.000.730/0001-77</t>
  </si>
  <si>
    <t>JOAO BATISTA ALVES TRANSPORTES</t>
  </si>
  <si>
    <t>0032293</t>
  </si>
  <si>
    <t>17.118.840/0001-56</t>
  </si>
  <si>
    <t>PLANETA AMBIENTAL GERENC E TRANS DE RESID IND LTDA</t>
  </si>
  <si>
    <t>04.973.218/0001-83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</si>
</sst>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name val="Calibri"/>
      <family val="2"/>
      <scheme val="minor"/>
    </font>
    <font>
      <b/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1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0" fillId="4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" fontId="7" fillId="3" borderId="8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49" fontId="4" fillId="7" borderId="6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CB2D-2405-45AD-85D1-8EA5B5BBB8A5}">
  <sheetPr>
    <pageSetUpPr fitToPage="1"/>
  </sheetPr>
  <dimension ref="A1:Q288"/>
  <sheetViews>
    <sheetView showGridLines="0" tabSelected="1" zoomScale="80" zoomScaleNormal="80" workbookViewId="0">
      <selection activeCell="D1" sqref="D1"/>
    </sheetView>
  </sheetViews>
  <sheetFormatPr defaultRowHeight="14.4" x14ac:dyDescent="0.3"/>
  <cols>
    <col min="1" max="1" width="13.5546875" style="3" customWidth="1"/>
    <col min="2" max="2" width="19.33203125" style="1" bestFit="1" customWidth="1"/>
    <col min="3" max="3" width="57.44140625" style="1" customWidth="1"/>
    <col min="4" max="4" width="16.33203125" style="1" bestFit="1" customWidth="1"/>
    <col min="5" max="5" width="15.6640625" style="1" bestFit="1" customWidth="1"/>
    <col min="6" max="6" width="21.33203125" style="1" bestFit="1" customWidth="1"/>
    <col min="7" max="7" width="18.44140625" style="1" bestFit="1" customWidth="1"/>
    <col min="8" max="8" width="29.33203125" style="1" bestFit="1" customWidth="1"/>
    <col min="9" max="9" width="19.88671875" style="1" bestFit="1" customWidth="1"/>
    <col min="10" max="10" width="30.6640625" style="1" bestFit="1" customWidth="1"/>
    <col min="11" max="11" width="19.88671875" style="1" bestFit="1" customWidth="1"/>
    <col min="12" max="12" width="21.33203125" style="1" bestFit="1" customWidth="1"/>
    <col min="13" max="13" width="26.44140625" style="1" bestFit="1" customWidth="1"/>
    <col min="14" max="14" width="18" style="1" bestFit="1" customWidth="1"/>
    <col min="15" max="15" width="26.44140625" style="1" bestFit="1" customWidth="1"/>
    <col min="16" max="16" width="32.5546875" style="1" bestFit="1" customWidth="1"/>
    <col min="17" max="17" width="29.33203125" style="6" bestFit="1" customWidth="1"/>
  </cols>
  <sheetData>
    <row r="1" spans="1:17" s="16" customFormat="1" ht="54" customHeight="1" thickBot="1" x14ac:dyDescent="0.35">
      <c r="A1" s="47" t="s">
        <v>4</v>
      </c>
      <c r="B1" s="48" t="s">
        <v>5</v>
      </c>
      <c r="C1" s="48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10</v>
      </c>
      <c r="J1" s="14" t="s">
        <v>12</v>
      </c>
      <c r="K1" s="14" t="s">
        <v>10</v>
      </c>
      <c r="L1" s="14" t="s">
        <v>13</v>
      </c>
      <c r="M1" s="14" t="s">
        <v>10</v>
      </c>
      <c r="N1" s="14" t="s">
        <v>14</v>
      </c>
      <c r="O1" s="14" t="s">
        <v>10</v>
      </c>
      <c r="P1" s="14" t="s">
        <v>15</v>
      </c>
      <c r="Q1" s="15" t="s">
        <v>16</v>
      </c>
    </row>
    <row r="2" spans="1:17" x14ac:dyDescent="0.3">
      <c r="A2" s="41" t="s">
        <v>17</v>
      </c>
      <c r="B2" s="11" t="s">
        <v>18</v>
      </c>
      <c r="C2" s="30" t="s">
        <v>19</v>
      </c>
      <c r="D2" s="11" t="s">
        <v>20</v>
      </c>
      <c r="E2" s="21" t="s">
        <v>21</v>
      </c>
      <c r="F2" s="13" t="s">
        <v>22</v>
      </c>
      <c r="G2" s="22" t="str">
        <f t="shared" ref="G2:I34" ca="1" si="0">IF(F2="Aguardando","VENCEU",TODAY()-F2)</f>
        <v>VENCEU</v>
      </c>
      <c r="H2" s="13" t="s">
        <v>23</v>
      </c>
      <c r="I2" s="5" t="s">
        <v>24</v>
      </c>
      <c r="J2" s="11" t="s">
        <v>23</v>
      </c>
      <c r="K2" s="5" t="s">
        <v>24</v>
      </c>
      <c r="L2" s="11" t="s">
        <v>23</v>
      </c>
      <c r="M2" s="5" t="s">
        <v>24</v>
      </c>
      <c r="N2" s="12" t="s">
        <v>23</v>
      </c>
      <c r="O2" s="5" t="s">
        <v>24</v>
      </c>
      <c r="P2" s="13" t="s">
        <v>25</v>
      </c>
      <c r="Q2" s="12" t="s">
        <v>25</v>
      </c>
    </row>
    <row r="3" spans="1:17" x14ac:dyDescent="0.3">
      <c r="A3" s="24" t="s">
        <v>26</v>
      </c>
      <c r="B3" s="2" t="s">
        <v>27</v>
      </c>
      <c r="C3" s="29" t="s">
        <v>28</v>
      </c>
      <c r="D3" s="2" t="s">
        <v>29</v>
      </c>
      <c r="E3" s="21" t="s">
        <v>21</v>
      </c>
      <c r="F3" s="2" t="s">
        <v>22</v>
      </c>
      <c r="G3" s="22" t="str">
        <f t="shared" ca="1" si="0"/>
        <v>VENCEU</v>
      </c>
      <c r="H3" s="4">
        <v>45351</v>
      </c>
      <c r="I3" s="22">
        <f ca="1">IF(H3="Aguardando","VENCEU",TODAY()-H3)</f>
        <v>95</v>
      </c>
      <c r="J3" s="2" t="s">
        <v>22</v>
      </c>
      <c r="K3" s="22" t="str">
        <f ca="1">IF(J3="Aguardando","VENCEU",TODAY()-J3)</f>
        <v>VENCEU</v>
      </c>
      <c r="L3" s="2" t="s">
        <v>23</v>
      </c>
      <c r="M3" s="5" t="s">
        <v>24</v>
      </c>
      <c r="N3" s="12" t="s">
        <v>23</v>
      </c>
      <c r="O3" s="12" t="s">
        <v>24</v>
      </c>
      <c r="P3" s="13" t="s">
        <v>25</v>
      </c>
      <c r="Q3" s="12" t="s">
        <v>25</v>
      </c>
    </row>
    <row r="4" spans="1:17" x14ac:dyDescent="0.3">
      <c r="A4" s="24" t="s">
        <v>30</v>
      </c>
      <c r="B4" s="2" t="s">
        <v>31</v>
      </c>
      <c r="C4" s="29" t="s">
        <v>32</v>
      </c>
      <c r="D4" s="2" t="s">
        <v>29</v>
      </c>
      <c r="E4" s="21" t="s">
        <v>21</v>
      </c>
      <c r="F4" s="2" t="s">
        <v>22</v>
      </c>
      <c r="G4" s="22" t="str">
        <f t="shared" ca="1" si="0"/>
        <v>VENCEU</v>
      </c>
      <c r="H4" s="4">
        <v>45351</v>
      </c>
      <c r="I4" s="22">
        <f ca="1">IF(H4="Aguardando","VENCEU",TODAY()-H4)</f>
        <v>95</v>
      </c>
      <c r="J4" s="2" t="s">
        <v>22</v>
      </c>
      <c r="K4" s="22" t="str">
        <f ca="1">IF(J4="Aguardando","VENCEU",TODAY()-J4)</f>
        <v>VENCEU</v>
      </c>
      <c r="L4" s="2" t="s">
        <v>23</v>
      </c>
      <c r="M4" s="5" t="s">
        <v>24</v>
      </c>
      <c r="N4" s="12" t="s">
        <v>23</v>
      </c>
      <c r="O4" s="12" t="s">
        <v>24</v>
      </c>
      <c r="P4" s="13" t="s">
        <v>25</v>
      </c>
      <c r="Q4" s="12" t="s">
        <v>25</v>
      </c>
    </row>
    <row r="5" spans="1:17" ht="15" customHeight="1" x14ac:dyDescent="0.3">
      <c r="A5" s="24" t="s">
        <v>33</v>
      </c>
      <c r="B5" s="2" t="s">
        <v>34</v>
      </c>
      <c r="C5" s="2" t="s">
        <v>35</v>
      </c>
      <c r="D5" s="2" t="s">
        <v>36</v>
      </c>
      <c r="E5" s="21" t="s">
        <v>21</v>
      </c>
      <c r="F5" s="19" t="s">
        <v>22</v>
      </c>
      <c r="G5" s="22" t="str">
        <f t="shared" ca="1" si="0"/>
        <v>VENCEU</v>
      </c>
      <c r="H5" s="4" t="s">
        <v>23</v>
      </c>
      <c r="I5" s="5" t="s">
        <v>24</v>
      </c>
      <c r="J5" s="2" t="s">
        <v>23</v>
      </c>
      <c r="K5" s="5" t="s">
        <v>24</v>
      </c>
      <c r="L5" s="2" t="s">
        <v>23</v>
      </c>
      <c r="M5" s="5" t="s">
        <v>24</v>
      </c>
      <c r="N5" s="12" t="s">
        <v>23</v>
      </c>
      <c r="O5" s="12" t="s">
        <v>24</v>
      </c>
      <c r="P5" s="13" t="s">
        <v>25</v>
      </c>
      <c r="Q5" s="12" t="s">
        <v>25</v>
      </c>
    </row>
    <row r="6" spans="1:17" x14ac:dyDescent="0.3">
      <c r="A6" s="24" t="s">
        <v>37</v>
      </c>
      <c r="B6" s="2" t="s">
        <v>38</v>
      </c>
      <c r="C6" s="29" t="s">
        <v>39</v>
      </c>
      <c r="D6" s="2" t="s">
        <v>29</v>
      </c>
      <c r="E6" s="21" t="s">
        <v>21</v>
      </c>
      <c r="F6" s="2" t="s">
        <v>22</v>
      </c>
      <c r="G6" s="22" t="str">
        <f t="shared" ca="1" si="0"/>
        <v>VENCEU</v>
      </c>
      <c r="H6" s="4">
        <v>45351</v>
      </c>
      <c r="I6" s="22">
        <f ca="1">IF(H6="Aguardando","VENCEU",TODAY()-H6)</f>
        <v>95</v>
      </c>
      <c r="J6" s="2" t="s">
        <v>22</v>
      </c>
      <c r="K6" s="22" t="str">
        <f ca="1">IF(J6="Aguardando","VENCEU",TODAY()-J6)</f>
        <v>VENCEU</v>
      </c>
      <c r="L6" s="2" t="s">
        <v>23</v>
      </c>
      <c r="M6" s="5" t="s">
        <v>24</v>
      </c>
      <c r="N6" s="12" t="s">
        <v>23</v>
      </c>
      <c r="O6" s="12" t="s">
        <v>24</v>
      </c>
      <c r="P6" s="13" t="s">
        <v>25</v>
      </c>
      <c r="Q6" s="12" t="s">
        <v>25</v>
      </c>
    </row>
    <row r="7" spans="1:17" ht="15" customHeight="1" x14ac:dyDescent="0.3">
      <c r="A7" s="24" t="s">
        <v>40</v>
      </c>
      <c r="B7" s="2" t="s">
        <v>41</v>
      </c>
      <c r="C7" s="2" t="s">
        <v>42</v>
      </c>
      <c r="D7" s="2" t="s">
        <v>36</v>
      </c>
      <c r="E7" s="21" t="s">
        <v>21</v>
      </c>
      <c r="F7" s="19" t="s">
        <v>22</v>
      </c>
      <c r="G7" s="22" t="str">
        <f t="shared" ca="1" si="0"/>
        <v>VENCEU</v>
      </c>
      <c r="H7" s="4" t="s">
        <v>23</v>
      </c>
      <c r="I7" s="5" t="s">
        <v>24</v>
      </c>
      <c r="J7" s="2" t="s">
        <v>23</v>
      </c>
      <c r="K7" s="5" t="s">
        <v>24</v>
      </c>
      <c r="L7" s="2" t="s">
        <v>23</v>
      </c>
      <c r="M7" s="5" t="s">
        <v>24</v>
      </c>
      <c r="N7" s="12" t="s">
        <v>23</v>
      </c>
      <c r="O7" s="12" t="s">
        <v>24</v>
      </c>
      <c r="P7" s="13" t="s">
        <v>25</v>
      </c>
      <c r="Q7" s="12" t="s">
        <v>25</v>
      </c>
    </row>
    <row r="8" spans="1:17" x14ac:dyDescent="0.3">
      <c r="A8" s="24" t="s">
        <v>43</v>
      </c>
      <c r="B8" s="2" t="s">
        <v>44</v>
      </c>
      <c r="C8" s="29" t="s">
        <v>45</v>
      </c>
      <c r="D8" s="2" t="s">
        <v>29</v>
      </c>
      <c r="E8" s="21" t="s">
        <v>21</v>
      </c>
      <c r="F8" s="2" t="s">
        <v>22</v>
      </c>
      <c r="G8" s="22" t="str">
        <f t="shared" ca="1" si="0"/>
        <v>VENCEU</v>
      </c>
      <c r="H8" s="4">
        <v>45351</v>
      </c>
      <c r="I8" s="22">
        <f ca="1">IF(H8="Aguardando","VENCEU",TODAY()-H8)</f>
        <v>95</v>
      </c>
      <c r="J8" s="2" t="s">
        <v>22</v>
      </c>
      <c r="K8" s="22" t="str">
        <f ca="1">IF(J8="Aguardando","VENCEU",TODAY()-J8)</f>
        <v>VENCEU</v>
      </c>
      <c r="L8" s="2" t="s">
        <v>23</v>
      </c>
      <c r="M8" s="2" t="s">
        <v>24</v>
      </c>
      <c r="N8" s="11" t="s">
        <v>23</v>
      </c>
      <c r="O8" s="11" t="s">
        <v>24</v>
      </c>
      <c r="P8" s="13" t="s">
        <v>25</v>
      </c>
      <c r="Q8" s="12" t="s">
        <v>25</v>
      </c>
    </row>
    <row r="9" spans="1:17" x14ac:dyDescent="0.3">
      <c r="A9" s="24" t="s">
        <v>46</v>
      </c>
      <c r="B9" s="2" t="s">
        <v>47</v>
      </c>
      <c r="C9" s="29" t="s">
        <v>48</v>
      </c>
      <c r="D9" s="2" t="s">
        <v>29</v>
      </c>
      <c r="E9" s="21" t="s">
        <v>21</v>
      </c>
      <c r="F9" s="2" t="s">
        <v>22</v>
      </c>
      <c r="G9" s="22" t="str">
        <f t="shared" ca="1" si="0"/>
        <v>VENCEU</v>
      </c>
      <c r="H9" s="4"/>
      <c r="I9" s="5" t="s">
        <v>24</v>
      </c>
      <c r="J9" s="2" t="s">
        <v>22</v>
      </c>
      <c r="K9" s="22" t="str">
        <f ca="1">IF(J9="Aguardando","VENCEU",TODAY()-J9)</f>
        <v>VENCEU</v>
      </c>
      <c r="L9" s="2" t="s">
        <v>22</v>
      </c>
      <c r="M9" s="22" t="str">
        <f ca="1">IF(L9="Aguardando","VENCEU",TODAY()-L9)</f>
        <v>VENCEU</v>
      </c>
      <c r="N9" s="12" t="s">
        <v>49</v>
      </c>
      <c r="O9" s="28" t="str">
        <f ca="1">IF(N9="Aguardando","VENCEU",TODAY()-N9)</f>
        <v>VENCEU</v>
      </c>
      <c r="P9" s="13" t="s">
        <v>25</v>
      </c>
      <c r="Q9" s="12" t="s">
        <v>25</v>
      </c>
    </row>
    <row r="10" spans="1:17" x14ac:dyDescent="0.3">
      <c r="A10" s="25" t="s">
        <v>50</v>
      </c>
      <c r="B10" s="7" t="s">
        <v>51</v>
      </c>
      <c r="C10" s="7" t="s">
        <v>52</v>
      </c>
      <c r="D10" s="7" t="s">
        <v>29</v>
      </c>
      <c r="E10" s="21" t="s">
        <v>53</v>
      </c>
      <c r="F10" s="4">
        <v>45472</v>
      </c>
      <c r="G10" s="5">
        <f t="shared" ca="1" si="0"/>
        <v>-26</v>
      </c>
      <c r="H10" s="4">
        <v>45657</v>
      </c>
      <c r="I10" s="5">
        <f ca="1">IF(H10="Aguardando","VENCEU",TODAY()-H10)</f>
        <v>-211</v>
      </c>
      <c r="J10" s="18">
        <v>46125</v>
      </c>
      <c r="K10" s="5">
        <f ca="1">IF(J10="Aguardando","VENCEU",TODAY()-J10)</f>
        <v>-679</v>
      </c>
      <c r="L10" s="2" t="s">
        <v>23</v>
      </c>
      <c r="M10" s="5" t="s">
        <v>24</v>
      </c>
      <c r="N10" s="12" t="s">
        <v>23</v>
      </c>
      <c r="O10" s="12" t="s">
        <v>24</v>
      </c>
      <c r="P10" s="13" t="s">
        <v>25</v>
      </c>
      <c r="Q10" s="12" t="s">
        <v>25</v>
      </c>
    </row>
    <row r="11" spans="1:17" x14ac:dyDescent="0.3">
      <c r="A11" s="24" t="s">
        <v>54</v>
      </c>
      <c r="B11" s="2" t="s">
        <v>55</v>
      </c>
      <c r="C11" s="29" t="s">
        <v>56</v>
      </c>
      <c r="D11" s="2" t="s">
        <v>36</v>
      </c>
      <c r="E11" s="21" t="s">
        <v>53</v>
      </c>
      <c r="F11" s="4">
        <v>45712</v>
      </c>
      <c r="G11" s="22">
        <f t="shared" ca="1" si="0"/>
        <v>-266</v>
      </c>
      <c r="H11" s="4" t="s">
        <v>23</v>
      </c>
      <c r="I11" s="5" t="s">
        <v>24</v>
      </c>
      <c r="J11" s="2" t="s">
        <v>23</v>
      </c>
      <c r="K11" s="5" t="s">
        <v>24</v>
      </c>
      <c r="L11" s="2" t="s">
        <v>23</v>
      </c>
      <c r="M11" s="5" t="s">
        <v>24</v>
      </c>
      <c r="N11" s="12" t="s">
        <v>23</v>
      </c>
      <c r="O11" s="12" t="s">
        <v>24</v>
      </c>
      <c r="P11" s="13" t="s">
        <v>25</v>
      </c>
      <c r="Q11" s="12" t="s">
        <v>25</v>
      </c>
    </row>
    <row r="12" spans="1:17" x14ac:dyDescent="0.3">
      <c r="A12" s="24" t="s">
        <v>57</v>
      </c>
      <c r="B12" s="2" t="s">
        <v>58</v>
      </c>
      <c r="C12" s="29" t="s">
        <v>59</v>
      </c>
      <c r="D12" s="2" t="s">
        <v>60</v>
      </c>
      <c r="E12" s="21" t="s">
        <v>53</v>
      </c>
      <c r="F12" s="4">
        <v>45496</v>
      </c>
      <c r="G12" s="46">
        <f t="shared" ca="1" si="0"/>
        <v>-50</v>
      </c>
      <c r="H12" s="4" t="s">
        <v>22</v>
      </c>
      <c r="I12" s="22" t="str">
        <f ca="1">IF(H12="Aguardando","VENCEU",TODAY()-H12)</f>
        <v>VENCEU</v>
      </c>
      <c r="J12" s="4">
        <v>45291</v>
      </c>
      <c r="K12" s="22">
        <f ca="1">IF(J12="Aguardando","VENCEU",TODAY()-J12)</f>
        <v>155</v>
      </c>
      <c r="L12" s="4">
        <v>45351</v>
      </c>
      <c r="M12" s="5">
        <f ca="1">IF(L12="Aguardando","VENCEU",TODAY()-L12)</f>
        <v>95</v>
      </c>
      <c r="N12" s="12" t="s">
        <v>23</v>
      </c>
      <c r="O12" s="12" t="s">
        <v>24</v>
      </c>
      <c r="P12" s="13" t="s">
        <v>25</v>
      </c>
      <c r="Q12" s="12" t="s">
        <v>25</v>
      </c>
    </row>
    <row r="13" spans="1:17" x14ac:dyDescent="0.3">
      <c r="A13" s="24" t="s">
        <v>61</v>
      </c>
      <c r="B13" s="2" t="s">
        <v>62</v>
      </c>
      <c r="C13" s="2" t="s">
        <v>63</v>
      </c>
      <c r="D13" s="2" t="s">
        <v>60</v>
      </c>
      <c r="E13" s="21" t="s">
        <v>53</v>
      </c>
      <c r="F13" s="4">
        <v>45575</v>
      </c>
      <c r="G13" s="22">
        <f t="shared" ca="1" si="0"/>
        <v>-129</v>
      </c>
      <c r="H13" s="4" t="s">
        <v>22</v>
      </c>
      <c r="I13" s="22" t="str">
        <f ca="1">IF(H13="Aguardando","VENCEU",TODAY()-H13)</f>
        <v>VENCEU</v>
      </c>
      <c r="J13" s="4" t="s">
        <v>23</v>
      </c>
      <c r="K13" s="5" t="s">
        <v>24</v>
      </c>
      <c r="L13" s="2" t="s">
        <v>23</v>
      </c>
      <c r="M13" s="5" t="s">
        <v>24</v>
      </c>
      <c r="N13" s="12" t="s">
        <v>23</v>
      </c>
      <c r="O13" s="12" t="s">
        <v>24</v>
      </c>
      <c r="P13" s="13" t="s">
        <v>25</v>
      </c>
      <c r="Q13" s="12" t="s">
        <v>25</v>
      </c>
    </row>
    <row r="14" spans="1:17" x14ac:dyDescent="0.3">
      <c r="A14" s="24" t="s">
        <v>64</v>
      </c>
      <c r="B14" s="2" t="s">
        <v>65</v>
      </c>
      <c r="C14" s="29" t="s">
        <v>66</v>
      </c>
      <c r="D14" s="2" t="s">
        <v>60</v>
      </c>
      <c r="E14" s="21" t="s">
        <v>21</v>
      </c>
      <c r="F14" s="4" t="s">
        <v>22</v>
      </c>
      <c r="G14" s="22" t="str">
        <f t="shared" ca="1" si="0"/>
        <v>VENCEU</v>
      </c>
      <c r="H14" s="4" t="s">
        <v>22</v>
      </c>
      <c r="I14" s="22" t="str">
        <f ca="1">IF(H14="Aguardando","VENCEU",TODAY()-H14)</f>
        <v>VENCEU</v>
      </c>
      <c r="J14" s="2" t="s">
        <v>23</v>
      </c>
      <c r="K14" s="5" t="s">
        <v>24</v>
      </c>
      <c r="L14" s="2" t="s">
        <v>23</v>
      </c>
      <c r="M14" s="5" t="s">
        <v>24</v>
      </c>
      <c r="N14" s="12" t="s">
        <v>23</v>
      </c>
      <c r="O14" s="5" t="s">
        <v>24</v>
      </c>
      <c r="P14" s="13" t="s">
        <v>25</v>
      </c>
      <c r="Q14" s="12" t="s">
        <v>25</v>
      </c>
    </row>
    <row r="15" spans="1:17" x14ac:dyDescent="0.3">
      <c r="A15" s="24" t="s">
        <v>67</v>
      </c>
      <c r="B15" s="2" t="s">
        <v>68</v>
      </c>
      <c r="C15" s="29" t="s">
        <v>69</v>
      </c>
      <c r="D15" s="2" t="s">
        <v>29</v>
      </c>
      <c r="E15" s="21" t="s">
        <v>21</v>
      </c>
      <c r="F15" s="2" t="s">
        <v>22</v>
      </c>
      <c r="G15" s="22" t="str">
        <f t="shared" ca="1" si="0"/>
        <v>VENCEU</v>
      </c>
      <c r="H15" s="4">
        <v>45351</v>
      </c>
      <c r="I15" s="22">
        <f ca="1">IF(H15="Aguardando","VENCEU",TODAY()-H15)</f>
        <v>95</v>
      </c>
      <c r="J15" s="2" t="s">
        <v>22</v>
      </c>
      <c r="K15" s="22" t="str">
        <f ca="1">IF(J15="Aguardando","VENCEU",TODAY()-J15)</f>
        <v>VENCEU</v>
      </c>
      <c r="L15" s="2" t="s">
        <v>23</v>
      </c>
      <c r="M15" s="5" t="s">
        <v>24</v>
      </c>
      <c r="N15" s="12" t="s">
        <v>23</v>
      </c>
      <c r="O15" s="12" t="s">
        <v>24</v>
      </c>
      <c r="P15" s="13" t="s">
        <v>25</v>
      </c>
      <c r="Q15" s="12" t="s">
        <v>25</v>
      </c>
    </row>
    <row r="16" spans="1:17" x14ac:dyDescent="0.3">
      <c r="A16" s="25" t="s">
        <v>70</v>
      </c>
      <c r="B16" s="7" t="s">
        <v>71</v>
      </c>
      <c r="C16" s="7" t="s">
        <v>72</v>
      </c>
      <c r="D16" s="7" t="s">
        <v>29</v>
      </c>
      <c r="E16" s="21" t="s">
        <v>53</v>
      </c>
      <c r="F16" s="18">
        <v>45732</v>
      </c>
      <c r="G16" s="5">
        <f t="shared" ca="1" si="0"/>
        <v>-286</v>
      </c>
      <c r="H16" s="18">
        <v>45442</v>
      </c>
      <c r="I16" s="5">
        <f ca="1">IF(H16="Aguardando","VENCEU",TODAY()-H16)</f>
        <v>4</v>
      </c>
      <c r="J16" s="18">
        <v>46022</v>
      </c>
      <c r="K16" s="5">
        <f ca="1">IF(J16="Aguardando","VENCEU",TODAY()-J16)</f>
        <v>-576</v>
      </c>
      <c r="L16" s="18">
        <v>45350</v>
      </c>
      <c r="M16" s="22">
        <f t="shared" ref="M16" ca="1" si="1">IF(L16="Aguardando","VENCEU",TODAY()-L16)</f>
        <v>96</v>
      </c>
      <c r="N16" s="5" t="s">
        <v>23</v>
      </c>
      <c r="O16" s="5" t="s">
        <v>24</v>
      </c>
      <c r="P16" s="13" t="s">
        <v>25</v>
      </c>
      <c r="Q16" s="12" t="s">
        <v>25</v>
      </c>
    </row>
    <row r="17" spans="1:17" x14ac:dyDescent="0.3">
      <c r="A17" s="24" t="s">
        <v>73</v>
      </c>
      <c r="B17" s="2" t="s">
        <v>74</v>
      </c>
      <c r="C17" s="2" t="s">
        <v>75</v>
      </c>
      <c r="D17" s="2" t="s">
        <v>76</v>
      </c>
      <c r="E17" s="21" t="s">
        <v>53</v>
      </c>
      <c r="F17" s="4">
        <v>45455</v>
      </c>
      <c r="G17" s="22">
        <f t="shared" ca="1" si="0"/>
        <v>-9</v>
      </c>
      <c r="H17" s="4" t="s">
        <v>23</v>
      </c>
      <c r="I17" s="5" t="s">
        <v>24</v>
      </c>
      <c r="J17" s="2" t="s">
        <v>23</v>
      </c>
      <c r="K17" s="5" t="s">
        <v>24</v>
      </c>
      <c r="L17" s="2" t="s">
        <v>23</v>
      </c>
      <c r="M17" s="5" t="s">
        <v>24</v>
      </c>
      <c r="N17" s="12" t="s">
        <v>23</v>
      </c>
      <c r="O17" s="12" t="s">
        <v>24</v>
      </c>
      <c r="P17" s="13" t="s">
        <v>25</v>
      </c>
      <c r="Q17" s="12" t="s">
        <v>25</v>
      </c>
    </row>
    <row r="18" spans="1:17" x14ac:dyDescent="0.3">
      <c r="A18" s="24" t="s">
        <v>77</v>
      </c>
      <c r="B18" s="2" t="s">
        <v>78</v>
      </c>
      <c r="C18" s="2" t="s">
        <v>79</v>
      </c>
      <c r="D18" s="2" t="s">
        <v>29</v>
      </c>
      <c r="E18" s="21" t="s">
        <v>53</v>
      </c>
      <c r="F18" s="4">
        <v>45455</v>
      </c>
      <c r="G18" s="5">
        <f t="shared" ca="1" si="0"/>
        <v>-9</v>
      </c>
      <c r="H18" s="4">
        <v>45351</v>
      </c>
      <c r="I18" s="5">
        <f ca="1">IF(H18="Aguardando","VENCEU",TODAY()-H18)</f>
        <v>95</v>
      </c>
      <c r="J18" s="4">
        <v>46022</v>
      </c>
      <c r="K18" s="5">
        <f ca="1">IF(J18="Aguardando","VENCEU",TODAY()-J18)</f>
        <v>-576</v>
      </c>
      <c r="L18" s="2" t="s">
        <v>23</v>
      </c>
      <c r="M18" s="2" t="s">
        <v>24</v>
      </c>
      <c r="N18" s="11" t="s">
        <v>23</v>
      </c>
      <c r="O18" s="11" t="s">
        <v>24</v>
      </c>
      <c r="P18" s="13" t="s">
        <v>25</v>
      </c>
      <c r="Q18" s="12" t="s">
        <v>25</v>
      </c>
    </row>
    <row r="19" spans="1:17" x14ac:dyDescent="0.3">
      <c r="A19" s="24" t="s">
        <v>80</v>
      </c>
      <c r="B19" s="2" t="s">
        <v>81</v>
      </c>
      <c r="C19" s="2" t="s">
        <v>82</v>
      </c>
      <c r="D19" s="2" t="s">
        <v>29</v>
      </c>
      <c r="E19" s="21" t="s">
        <v>53</v>
      </c>
      <c r="F19" s="4">
        <v>45400</v>
      </c>
      <c r="G19" s="22">
        <f t="shared" ca="1" si="0"/>
        <v>46</v>
      </c>
      <c r="H19" s="4">
        <v>45351</v>
      </c>
      <c r="I19" s="22">
        <f ca="1">IF(H19="Aguardando","VENCEU",TODAY()-H19)</f>
        <v>95</v>
      </c>
      <c r="J19" s="4">
        <v>46022</v>
      </c>
      <c r="K19" s="22">
        <f ca="1">IF(J19="Aguardando","VENCEU",TODAY()-J19)</f>
        <v>-576</v>
      </c>
      <c r="L19" s="2" t="s">
        <v>23</v>
      </c>
      <c r="M19" s="5" t="s">
        <v>24</v>
      </c>
      <c r="N19" s="12" t="s">
        <v>23</v>
      </c>
      <c r="O19" s="12" t="s">
        <v>24</v>
      </c>
      <c r="P19" s="13" t="s">
        <v>25</v>
      </c>
      <c r="Q19" s="12" t="s">
        <v>25</v>
      </c>
    </row>
    <row r="20" spans="1:17" x14ac:dyDescent="0.3">
      <c r="A20" s="24" t="s">
        <v>83</v>
      </c>
      <c r="B20" s="2" t="s">
        <v>84</v>
      </c>
      <c r="C20" s="29" t="s">
        <v>85</v>
      </c>
      <c r="D20" s="2" t="s">
        <v>29</v>
      </c>
      <c r="E20" s="21" t="s">
        <v>21</v>
      </c>
      <c r="F20" s="2" t="s">
        <v>22</v>
      </c>
      <c r="G20" s="22" t="str">
        <f t="shared" ca="1" si="0"/>
        <v>VENCEU</v>
      </c>
      <c r="H20" s="4">
        <v>45351</v>
      </c>
      <c r="I20" s="22">
        <f ca="1">IF(H20="Aguardando","VENCEU",TODAY()-H20)</f>
        <v>95</v>
      </c>
      <c r="J20" s="2" t="s">
        <v>22</v>
      </c>
      <c r="K20" s="22" t="str">
        <f ca="1">IF(J20="Aguardando","VENCEU",TODAY()-J20)</f>
        <v>VENCEU</v>
      </c>
      <c r="L20" s="2" t="s">
        <v>23</v>
      </c>
      <c r="M20" s="2" t="s">
        <v>24</v>
      </c>
      <c r="N20" s="11" t="s">
        <v>23</v>
      </c>
      <c r="O20" s="11" t="s">
        <v>24</v>
      </c>
      <c r="P20" s="13" t="s">
        <v>25</v>
      </c>
      <c r="Q20" s="12" t="s">
        <v>25</v>
      </c>
    </row>
    <row r="21" spans="1:17" x14ac:dyDescent="0.3">
      <c r="A21" s="24" t="s">
        <v>86</v>
      </c>
      <c r="B21" s="2" t="s">
        <v>87</v>
      </c>
      <c r="C21" s="2" t="s">
        <v>88</v>
      </c>
      <c r="D21" s="2" t="s">
        <v>29</v>
      </c>
      <c r="E21" s="21" t="s">
        <v>53</v>
      </c>
      <c r="F21" s="4">
        <v>45455</v>
      </c>
      <c r="G21" s="22">
        <f t="shared" ca="1" si="0"/>
        <v>-9</v>
      </c>
      <c r="H21" s="4">
        <v>45351</v>
      </c>
      <c r="I21" s="5">
        <f ca="1">IF(H21="Aguardando","VENCEU",TODAY()-H21)</f>
        <v>95</v>
      </c>
      <c r="J21" s="4">
        <v>45657</v>
      </c>
      <c r="K21" s="5">
        <f ca="1">IF(J21="Aguardando","VENCEU",TODAY()-J21)</f>
        <v>-211</v>
      </c>
      <c r="L21" s="2" t="s">
        <v>23</v>
      </c>
      <c r="M21" s="5" t="s">
        <v>24</v>
      </c>
      <c r="N21" s="12" t="s">
        <v>23</v>
      </c>
      <c r="O21" s="12" t="s">
        <v>24</v>
      </c>
      <c r="P21" s="13" t="s">
        <v>25</v>
      </c>
      <c r="Q21" s="12" t="s">
        <v>25</v>
      </c>
    </row>
    <row r="22" spans="1:17" x14ac:dyDescent="0.3">
      <c r="A22" s="24" t="s">
        <v>89</v>
      </c>
      <c r="B22" s="2" t="s">
        <v>90</v>
      </c>
      <c r="C22" s="29" t="s">
        <v>91</v>
      </c>
      <c r="D22" s="2" t="s">
        <v>76</v>
      </c>
      <c r="E22" s="21" t="s">
        <v>21</v>
      </c>
      <c r="F22" s="2" t="s">
        <v>22</v>
      </c>
      <c r="G22" s="22" t="str">
        <f t="shared" ca="1" si="0"/>
        <v>VENCEU</v>
      </c>
      <c r="H22" s="4" t="s">
        <v>23</v>
      </c>
      <c r="I22" s="5" t="s">
        <v>24</v>
      </c>
      <c r="J22" s="2" t="s">
        <v>23</v>
      </c>
      <c r="K22" s="5" t="s">
        <v>24</v>
      </c>
      <c r="L22" s="2" t="s">
        <v>23</v>
      </c>
      <c r="M22" s="5" t="s">
        <v>24</v>
      </c>
      <c r="N22" s="12" t="s">
        <v>23</v>
      </c>
      <c r="O22" s="12" t="s">
        <v>24</v>
      </c>
      <c r="P22" s="13" t="s">
        <v>25</v>
      </c>
      <c r="Q22" s="12" t="s">
        <v>25</v>
      </c>
    </row>
    <row r="23" spans="1:17" x14ac:dyDescent="0.3">
      <c r="A23" s="24" t="s">
        <v>92</v>
      </c>
      <c r="B23" s="2" t="s">
        <v>93</v>
      </c>
      <c r="C23" s="2" t="s">
        <v>94</v>
      </c>
      <c r="D23" s="2" t="s">
        <v>29</v>
      </c>
      <c r="E23" s="21" t="s">
        <v>53</v>
      </c>
      <c r="F23" s="4">
        <v>45455</v>
      </c>
      <c r="G23" s="22">
        <f t="shared" ca="1" si="0"/>
        <v>-9</v>
      </c>
      <c r="H23" s="4">
        <v>45657</v>
      </c>
      <c r="I23" s="22">
        <f t="shared" ca="1" si="0"/>
        <v>-211</v>
      </c>
      <c r="J23" s="4">
        <v>45291</v>
      </c>
      <c r="K23" s="22">
        <f ca="1">IF(J23="Aguardando","VENCEU",TODAY()-J23)</f>
        <v>155</v>
      </c>
      <c r="L23" s="2" t="s">
        <v>23</v>
      </c>
      <c r="M23" s="5" t="s">
        <v>24</v>
      </c>
      <c r="N23" s="12" t="s">
        <v>23</v>
      </c>
      <c r="O23" s="12" t="s">
        <v>24</v>
      </c>
      <c r="P23" s="13" t="s">
        <v>25</v>
      </c>
      <c r="Q23" s="12" t="s">
        <v>25</v>
      </c>
    </row>
    <row r="24" spans="1:17" x14ac:dyDescent="0.3">
      <c r="A24" s="24" t="s">
        <v>95</v>
      </c>
      <c r="B24" s="2" t="s">
        <v>96</v>
      </c>
      <c r="C24" s="29" t="s">
        <v>97</v>
      </c>
      <c r="D24" s="2" t="s">
        <v>29</v>
      </c>
      <c r="E24" s="21" t="s">
        <v>21</v>
      </c>
      <c r="F24" s="2" t="s">
        <v>22</v>
      </c>
      <c r="G24" s="22" t="str">
        <f t="shared" ca="1" si="0"/>
        <v>VENCEU</v>
      </c>
      <c r="H24" s="4">
        <v>45351</v>
      </c>
      <c r="I24" s="22">
        <f ca="1">IF(H24="Aguardando","VENCEU",TODAY()-H24)</f>
        <v>95</v>
      </c>
      <c r="J24" s="2" t="s">
        <v>22</v>
      </c>
      <c r="K24" s="22" t="str">
        <f ca="1">IF(J24="Aguardando","VENCEU",TODAY()-J24)</f>
        <v>VENCEU</v>
      </c>
      <c r="L24" s="2" t="s">
        <v>23</v>
      </c>
      <c r="M24" s="5" t="s">
        <v>24</v>
      </c>
      <c r="N24" s="12" t="s">
        <v>23</v>
      </c>
      <c r="O24" s="12" t="s">
        <v>24</v>
      </c>
      <c r="P24" s="13" t="s">
        <v>25</v>
      </c>
      <c r="Q24" s="12" t="s">
        <v>25</v>
      </c>
    </row>
    <row r="25" spans="1:17" x14ac:dyDescent="0.3">
      <c r="A25" s="24" t="s">
        <v>98</v>
      </c>
      <c r="B25" s="2" t="s">
        <v>99</v>
      </c>
      <c r="C25" s="2" t="s">
        <v>100</v>
      </c>
      <c r="D25" s="7" t="s">
        <v>20</v>
      </c>
      <c r="E25" s="21" t="s">
        <v>21</v>
      </c>
      <c r="F25" s="4" t="s">
        <v>22</v>
      </c>
      <c r="G25" s="22" t="str">
        <f t="shared" ca="1" si="0"/>
        <v>VENCEU</v>
      </c>
      <c r="H25" s="4" t="s">
        <v>23</v>
      </c>
      <c r="I25" s="5" t="s">
        <v>24</v>
      </c>
      <c r="J25" s="2" t="s">
        <v>23</v>
      </c>
      <c r="K25" s="5" t="s">
        <v>24</v>
      </c>
      <c r="L25" s="2" t="s">
        <v>23</v>
      </c>
      <c r="M25" s="5" t="s">
        <v>24</v>
      </c>
      <c r="N25" s="12" t="s">
        <v>23</v>
      </c>
      <c r="O25" s="12" t="s">
        <v>24</v>
      </c>
      <c r="P25" s="13">
        <v>45121</v>
      </c>
      <c r="Q25" s="12">
        <f ca="1">TODAY()-P25</f>
        <v>325</v>
      </c>
    </row>
    <row r="26" spans="1:17" x14ac:dyDescent="0.3">
      <c r="A26" s="24" t="s">
        <v>101</v>
      </c>
      <c r="B26" s="2" t="s">
        <v>102</v>
      </c>
      <c r="C26" s="29" t="s">
        <v>103</v>
      </c>
      <c r="D26" s="2" t="s">
        <v>29</v>
      </c>
      <c r="E26" s="21" t="s">
        <v>21</v>
      </c>
      <c r="F26" s="2" t="s">
        <v>22</v>
      </c>
      <c r="G26" s="22" t="str">
        <f t="shared" ca="1" si="0"/>
        <v>VENCEU</v>
      </c>
      <c r="H26" s="4">
        <v>45351</v>
      </c>
      <c r="I26" s="22">
        <f t="shared" ref="G26:I32" ca="1" si="2">IF(H26="Aguardando","VENCEU",TODAY()-H26)</f>
        <v>95</v>
      </c>
      <c r="J26" s="2" t="s">
        <v>22</v>
      </c>
      <c r="K26" s="22" t="str">
        <f ca="1">IF(J26="Aguardando","VENCEU",TODAY()-J26)</f>
        <v>VENCEU</v>
      </c>
      <c r="L26" s="2" t="s">
        <v>23</v>
      </c>
      <c r="M26" s="5" t="s">
        <v>24</v>
      </c>
      <c r="N26" s="12" t="s">
        <v>23</v>
      </c>
      <c r="O26" s="12" t="s">
        <v>24</v>
      </c>
      <c r="P26" s="13" t="s">
        <v>25</v>
      </c>
      <c r="Q26" s="12" t="s">
        <v>25</v>
      </c>
    </row>
    <row r="27" spans="1:17" x14ac:dyDescent="0.3">
      <c r="A27" s="24" t="s">
        <v>104</v>
      </c>
      <c r="B27" s="2" t="s">
        <v>105</v>
      </c>
      <c r="C27" s="2" t="s">
        <v>106</v>
      </c>
      <c r="D27" s="2" t="s">
        <v>60</v>
      </c>
      <c r="E27" s="21" t="s">
        <v>53</v>
      </c>
      <c r="F27" s="4">
        <v>45682</v>
      </c>
      <c r="G27" s="5">
        <f t="shared" ca="1" si="2"/>
        <v>-236</v>
      </c>
      <c r="H27" s="4">
        <v>45657</v>
      </c>
      <c r="I27" s="5">
        <f t="shared" ca="1" si="2"/>
        <v>-211</v>
      </c>
      <c r="J27" s="2" t="s">
        <v>23</v>
      </c>
      <c r="K27" s="5" t="s">
        <v>24</v>
      </c>
      <c r="L27" s="2" t="s">
        <v>23</v>
      </c>
      <c r="M27" s="5" t="s">
        <v>24</v>
      </c>
      <c r="N27" s="12" t="s">
        <v>23</v>
      </c>
      <c r="O27" s="12" t="s">
        <v>24</v>
      </c>
      <c r="P27" s="13" t="s">
        <v>25</v>
      </c>
      <c r="Q27" s="12" t="s">
        <v>25</v>
      </c>
    </row>
    <row r="28" spans="1:17" x14ac:dyDescent="0.3">
      <c r="A28" s="24" t="s">
        <v>107</v>
      </c>
      <c r="B28" s="2" t="s">
        <v>108</v>
      </c>
      <c r="C28" s="2" t="s">
        <v>109</v>
      </c>
      <c r="D28" s="2" t="s">
        <v>29</v>
      </c>
      <c r="E28" s="21" t="s">
        <v>21</v>
      </c>
      <c r="F28" s="4">
        <v>45460</v>
      </c>
      <c r="G28" s="5">
        <f t="shared" ca="1" si="0"/>
        <v>-14</v>
      </c>
      <c r="H28" s="4">
        <v>45351</v>
      </c>
      <c r="I28" s="5">
        <f t="shared" ca="1" si="2"/>
        <v>95</v>
      </c>
      <c r="J28" s="4">
        <v>45291</v>
      </c>
      <c r="K28" s="5">
        <f ca="1">IF(J28="Aguardando","VENCEU",TODAY()-J28)</f>
        <v>155</v>
      </c>
      <c r="L28" s="2" t="s">
        <v>23</v>
      </c>
      <c r="M28" s="5" t="s">
        <v>24</v>
      </c>
      <c r="N28" s="12" t="s">
        <v>23</v>
      </c>
      <c r="O28" s="12" t="s">
        <v>24</v>
      </c>
      <c r="P28" s="13" t="s">
        <v>25</v>
      </c>
      <c r="Q28" s="12" t="s">
        <v>25</v>
      </c>
    </row>
    <row r="29" spans="1:17" x14ac:dyDescent="0.3">
      <c r="A29" s="24" t="s">
        <v>110</v>
      </c>
      <c r="B29" s="2" t="s">
        <v>111</v>
      </c>
      <c r="C29" s="2" t="s">
        <v>112</v>
      </c>
      <c r="D29" s="2" t="s">
        <v>29</v>
      </c>
      <c r="E29" s="21" t="s">
        <v>21</v>
      </c>
      <c r="F29" s="2" t="s">
        <v>22</v>
      </c>
      <c r="G29" s="22" t="str">
        <f t="shared" ca="1" si="0"/>
        <v>VENCEU</v>
      </c>
      <c r="H29" s="4">
        <v>45351</v>
      </c>
      <c r="I29" s="22">
        <f t="shared" ca="1" si="2"/>
        <v>95</v>
      </c>
      <c r="J29" s="2" t="s">
        <v>22</v>
      </c>
      <c r="K29" s="22" t="str">
        <f ca="1">IF(J29="Aguardando","VENCEU",TODAY()-J29)</f>
        <v>VENCEU</v>
      </c>
      <c r="L29" s="2" t="s">
        <v>23</v>
      </c>
      <c r="M29" s="5" t="s">
        <v>24</v>
      </c>
      <c r="N29" s="12" t="s">
        <v>23</v>
      </c>
      <c r="O29" s="12" t="s">
        <v>24</v>
      </c>
      <c r="P29" s="13">
        <v>45121</v>
      </c>
      <c r="Q29" s="12">
        <f ca="1">TODAY()-P29</f>
        <v>325</v>
      </c>
    </row>
    <row r="30" spans="1:17" x14ac:dyDescent="0.3">
      <c r="A30" s="49" t="s">
        <v>113</v>
      </c>
      <c r="B30" s="50" t="s">
        <v>114</v>
      </c>
      <c r="C30" s="50" t="s">
        <v>115</v>
      </c>
      <c r="D30" s="2" t="s">
        <v>29</v>
      </c>
      <c r="E30" s="21" t="s">
        <v>21</v>
      </c>
      <c r="F30" s="19" t="s">
        <v>22</v>
      </c>
      <c r="G30" s="22" t="str">
        <f t="shared" ca="1" si="0"/>
        <v>VENCEU</v>
      </c>
      <c r="H30" s="4">
        <v>45351</v>
      </c>
      <c r="I30" s="22">
        <f t="shared" ca="1" si="2"/>
        <v>95</v>
      </c>
      <c r="J30" s="4">
        <v>45291</v>
      </c>
      <c r="K30" s="22">
        <f ca="1">IF(J30="Aguardando","VENCEU",TODAY()-J30)</f>
        <v>155</v>
      </c>
      <c r="L30" s="4" t="s">
        <v>23</v>
      </c>
      <c r="M30" s="23" t="s">
        <v>24</v>
      </c>
      <c r="N30" s="13" t="s">
        <v>23</v>
      </c>
      <c r="O30" s="12" t="s">
        <v>24</v>
      </c>
      <c r="P30" s="13" t="s">
        <v>25</v>
      </c>
      <c r="Q30" s="12" t="s">
        <v>25</v>
      </c>
    </row>
    <row r="31" spans="1:17" x14ac:dyDescent="0.3">
      <c r="A31" s="24" t="s">
        <v>116</v>
      </c>
      <c r="B31" s="2" t="s">
        <v>117</v>
      </c>
      <c r="C31" s="2" t="s">
        <v>118</v>
      </c>
      <c r="D31" s="2" t="s">
        <v>29</v>
      </c>
      <c r="E31" s="21" t="s">
        <v>21</v>
      </c>
      <c r="F31" s="19" t="s">
        <v>22</v>
      </c>
      <c r="G31" s="22" t="str">
        <f t="shared" ca="1" si="0"/>
        <v>VENCEU</v>
      </c>
      <c r="H31" s="4">
        <v>45351</v>
      </c>
      <c r="I31" s="5">
        <f t="shared" ca="1" si="2"/>
        <v>95</v>
      </c>
      <c r="J31" s="4">
        <v>45657</v>
      </c>
      <c r="K31" s="5">
        <f ca="1">IF(J31="Aguardando","VENCEU",TODAY()-J31)</f>
        <v>-211</v>
      </c>
      <c r="L31" s="2" t="s">
        <v>23</v>
      </c>
      <c r="M31" s="2" t="s">
        <v>24</v>
      </c>
      <c r="N31" s="12" t="s">
        <v>23</v>
      </c>
      <c r="O31" s="12" t="s">
        <v>24</v>
      </c>
      <c r="P31" s="13" t="s">
        <v>25</v>
      </c>
      <c r="Q31" s="12" t="s">
        <v>25</v>
      </c>
    </row>
    <row r="32" spans="1:17" x14ac:dyDescent="0.3">
      <c r="A32" s="24" t="s">
        <v>119</v>
      </c>
      <c r="B32" s="2" t="s">
        <v>120</v>
      </c>
      <c r="C32" s="29" t="s">
        <v>121</v>
      </c>
      <c r="D32" s="2" t="s">
        <v>29</v>
      </c>
      <c r="E32" s="21" t="s">
        <v>21</v>
      </c>
      <c r="F32" s="2" t="s">
        <v>22</v>
      </c>
      <c r="G32" s="22" t="str">
        <f t="shared" ca="1" si="0"/>
        <v>VENCEU</v>
      </c>
      <c r="H32" s="4">
        <v>45351</v>
      </c>
      <c r="I32" s="22">
        <f t="shared" ca="1" si="2"/>
        <v>95</v>
      </c>
      <c r="J32" s="2" t="s">
        <v>22</v>
      </c>
      <c r="K32" s="22" t="str">
        <f ca="1">IF(J32="Aguardando","VENCEU",TODAY()-J32)</f>
        <v>VENCEU</v>
      </c>
      <c r="L32" s="2" t="s">
        <v>23</v>
      </c>
      <c r="M32" s="5" t="s">
        <v>24</v>
      </c>
      <c r="N32" s="12" t="s">
        <v>23</v>
      </c>
      <c r="O32" s="12" t="s">
        <v>24</v>
      </c>
      <c r="P32" s="13" t="s">
        <v>25</v>
      </c>
      <c r="Q32" s="12" t="s">
        <v>25</v>
      </c>
    </row>
    <row r="33" spans="1:17" x14ac:dyDescent="0.3">
      <c r="A33" s="24" t="s">
        <v>122</v>
      </c>
      <c r="B33" s="2" t="s">
        <v>123</v>
      </c>
      <c r="C33" s="29" t="s">
        <v>124</v>
      </c>
      <c r="D33" s="2" t="s">
        <v>20</v>
      </c>
      <c r="E33" s="21" t="s">
        <v>21</v>
      </c>
      <c r="F33" s="2" t="s">
        <v>22</v>
      </c>
      <c r="G33" s="22" t="str">
        <f t="shared" ca="1" si="0"/>
        <v>VENCEU</v>
      </c>
      <c r="H33" s="4" t="s">
        <v>23</v>
      </c>
      <c r="I33" s="5" t="s">
        <v>24</v>
      </c>
      <c r="J33" s="2" t="s">
        <v>23</v>
      </c>
      <c r="K33" s="5" t="s">
        <v>24</v>
      </c>
      <c r="L33" s="2" t="s">
        <v>23</v>
      </c>
      <c r="M33" s="5" t="s">
        <v>24</v>
      </c>
      <c r="N33" s="12" t="s">
        <v>23</v>
      </c>
      <c r="O33" s="12" t="s">
        <v>24</v>
      </c>
      <c r="P33" s="13" t="s">
        <v>25</v>
      </c>
      <c r="Q33" s="12" t="s">
        <v>25</v>
      </c>
    </row>
    <row r="34" spans="1:17" x14ac:dyDescent="0.3">
      <c r="A34" s="24" t="s">
        <v>125</v>
      </c>
      <c r="B34" s="2" t="s">
        <v>126</v>
      </c>
      <c r="C34" s="2" t="s">
        <v>127</v>
      </c>
      <c r="D34" s="2" t="s">
        <v>20</v>
      </c>
      <c r="E34" s="21" t="s">
        <v>21</v>
      </c>
      <c r="F34" s="19" t="s">
        <v>22</v>
      </c>
      <c r="G34" s="22" t="str">
        <f t="shared" ca="1" si="0"/>
        <v>VENCEU</v>
      </c>
      <c r="H34" s="4" t="s">
        <v>23</v>
      </c>
      <c r="I34" s="5" t="s">
        <v>24</v>
      </c>
      <c r="J34" s="2" t="s">
        <v>23</v>
      </c>
      <c r="K34" s="5" t="s">
        <v>24</v>
      </c>
      <c r="L34" s="2" t="s">
        <v>23</v>
      </c>
      <c r="M34" s="5" t="s">
        <v>24</v>
      </c>
      <c r="N34" s="12" t="s">
        <v>23</v>
      </c>
      <c r="O34" s="12" t="s">
        <v>24</v>
      </c>
      <c r="P34" s="13" t="s">
        <v>25</v>
      </c>
      <c r="Q34" s="12" t="s">
        <v>25</v>
      </c>
    </row>
    <row r="35" spans="1:17" x14ac:dyDescent="0.3">
      <c r="A35" s="24" t="s">
        <v>128</v>
      </c>
      <c r="B35" s="2" t="s">
        <v>129</v>
      </c>
      <c r="C35" s="2" t="s">
        <v>130</v>
      </c>
      <c r="D35" s="2" t="s">
        <v>29</v>
      </c>
      <c r="E35" s="21" t="s">
        <v>53</v>
      </c>
      <c r="F35" s="19">
        <v>45521</v>
      </c>
      <c r="G35" s="5">
        <f t="shared" ref="G35:I65" ca="1" si="3">IF(F35="Aguardando","VENCEU",TODAY()-F35)</f>
        <v>-75</v>
      </c>
      <c r="H35" s="4">
        <v>45716</v>
      </c>
      <c r="I35" s="5">
        <f t="shared" ref="I35:I40" ca="1" si="4">IF(H35="Aguardando","VENCEU",TODAY()-H35)</f>
        <v>-270</v>
      </c>
      <c r="J35" s="19">
        <v>46387</v>
      </c>
      <c r="K35" s="5">
        <f t="shared" ref="K35:K40" ca="1" si="5">IF(J35="Aguardando","VENCEU",TODAY()-J35)</f>
        <v>-941</v>
      </c>
      <c r="L35" s="2" t="s">
        <v>23</v>
      </c>
      <c r="M35" s="5" t="s">
        <v>24</v>
      </c>
      <c r="N35" s="12" t="s">
        <v>23</v>
      </c>
      <c r="O35" s="12" t="s">
        <v>24</v>
      </c>
      <c r="P35" s="13" t="s">
        <v>25</v>
      </c>
      <c r="Q35" s="12" t="s">
        <v>25</v>
      </c>
    </row>
    <row r="36" spans="1:17" x14ac:dyDescent="0.3">
      <c r="A36" s="25" t="s">
        <v>131</v>
      </c>
      <c r="B36" s="7" t="s">
        <v>132</v>
      </c>
      <c r="C36" s="7" t="s">
        <v>133</v>
      </c>
      <c r="D36" s="7" t="s">
        <v>29</v>
      </c>
      <c r="E36" s="21" t="s">
        <v>53</v>
      </c>
      <c r="F36" s="18">
        <v>45455</v>
      </c>
      <c r="G36" s="5">
        <f ca="1">IF(F36="Aguardando","VENCEU",TODAY()-F36)</f>
        <v>-9</v>
      </c>
      <c r="H36" s="18">
        <v>45351</v>
      </c>
      <c r="I36" s="22">
        <f t="shared" ca="1" si="4"/>
        <v>95</v>
      </c>
      <c r="J36" s="18">
        <v>45657</v>
      </c>
      <c r="K36" s="5">
        <f ca="1">IF(J36="Aguardando","VENCEU",TODAY()-J36)</f>
        <v>-211</v>
      </c>
      <c r="L36" s="2" t="s">
        <v>23</v>
      </c>
      <c r="M36" s="5" t="s">
        <v>24</v>
      </c>
      <c r="N36" s="12" t="s">
        <v>23</v>
      </c>
      <c r="O36" s="12" t="s">
        <v>24</v>
      </c>
      <c r="P36" s="13" t="s">
        <v>25</v>
      </c>
      <c r="Q36" s="12" t="s">
        <v>25</v>
      </c>
    </row>
    <row r="37" spans="1:17" x14ac:dyDescent="0.3">
      <c r="A37" s="45" t="s">
        <v>134</v>
      </c>
      <c r="B37" s="2" t="s">
        <v>135</v>
      </c>
      <c r="C37" s="2" t="s">
        <v>136</v>
      </c>
      <c r="D37" s="2" t="s">
        <v>29</v>
      </c>
      <c r="E37" s="21" t="s">
        <v>53</v>
      </c>
      <c r="F37" s="4">
        <v>45540</v>
      </c>
      <c r="G37" s="22">
        <f t="shared" ca="1" si="3"/>
        <v>-94</v>
      </c>
      <c r="H37" s="4">
        <v>45442</v>
      </c>
      <c r="I37" s="22">
        <f t="shared" ca="1" si="4"/>
        <v>4</v>
      </c>
      <c r="J37" s="4">
        <v>45657</v>
      </c>
      <c r="K37" s="22">
        <f t="shared" ca="1" si="5"/>
        <v>-211</v>
      </c>
      <c r="L37" s="2" t="s">
        <v>23</v>
      </c>
      <c r="M37" s="5" t="s">
        <v>24</v>
      </c>
      <c r="N37" s="12" t="s">
        <v>23</v>
      </c>
      <c r="O37" s="12" t="s">
        <v>24</v>
      </c>
      <c r="P37" s="13" t="s">
        <v>25</v>
      </c>
      <c r="Q37" s="12" t="s">
        <v>25</v>
      </c>
    </row>
    <row r="38" spans="1:17" x14ac:dyDescent="0.3">
      <c r="A38" s="24" t="s">
        <v>137</v>
      </c>
      <c r="B38" s="2" t="s">
        <v>138</v>
      </c>
      <c r="C38" s="2" t="s">
        <v>139</v>
      </c>
      <c r="D38" s="2" t="s">
        <v>29</v>
      </c>
      <c r="E38" s="21" t="s">
        <v>53</v>
      </c>
      <c r="F38" s="4">
        <v>45449</v>
      </c>
      <c r="G38" s="5">
        <f ca="1">IF(F38="Aguardando","VENCEU",TODAY()-F38)</f>
        <v>-3</v>
      </c>
      <c r="H38" s="4">
        <v>45351</v>
      </c>
      <c r="I38" s="8">
        <f t="shared" ca="1" si="4"/>
        <v>95</v>
      </c>
      <c r="J38" s="4">
        <v>45291</v>
      </c>
      <c r="K38" s="8">
        <f t="shared" ca="1" si="5"/>
        <v>155</v>
      </c>
      <c r="L38" s="2" t="s">
        <v>23</v>
      </c>
      <c r="M38" s="5" t="s">
        <v>24</v>
      </c>
      <c r="N38" s="12" t="s">
        <v>23</v>
      </c>
      <c r="O38" s="12" t="s">
        <v>24</v>
      </c>
      <c r="P38" s="13" t="s">
        <v>25</v>
      </c>
      <c r="Q38" s="12" t="s">
        <v>25</v>
      </c>
    </row>
    <row r="39" spans="1:17" ht="15" customHeight="1" x14ac:dyDescent="0.3">
      <c r="A39" s="24" t="s">
        <v>140</v>
      </c>
      <c r="B39" s="2" t="s">
        <v>141</v>
      </c>
      <c r="C39" s="29" t="s">
        <v>142</v>
      </c>
      <c r="D39" s="2" t="s">
        <v>29</v>
      </c>
      <c r="E39" s="21" t="s">
        <v>21</v>
      </c>
      <c r="F39" s="2" t="s">
        <v>22</v>
      </c>
      <c r="G39" s="22" t="str">
        <f t="shared" ca="1" si="3"/>
        <v>VENCEU</v>
      </c>
      <c r="H39" s="4">
        <v>45351</v>
      </c>
      <c r="I39" s="22">
        <f t="shared" ca="1" si="4"/>
        <v>95</v>
      </c>
      <c r="J39" s="2" t="s">
        <v>22</v>
      </c>
      <c r="K39" s="22" t="str">
        <f t="shared" ca="1" si="5"/>
        <v>VENCEU</v>
      </c>
      <c r="L39" s="2" t="s">
        <v>23</v>
      </c>
      <c r="M39" s="5" t="s">
        <v>24</v>
      </c>
      <c r="N39" s="12" t="s">
        <v>23</v>
      </c>
      <c r="O39" s="12" t="s">
        <v>24</v>
      </c>
      <c r="P39" s="13" t="s">
        <v>25</v>
      </c>
      <c r="Q39" s="12" t="s">
        <v>25</v>
      </c>
    </row>
    <row r="40" spans="1:17" x14ac:dyDescent="0.3">
      <c r="A40" s="24" t="s">
        <v>143</v>
      </c>
      <c r="B40" s="2" t="s">
        <v>144</v>
      </c>
      <c r="C40" s="2" t="s">
        <v>145</v>
      </c>
      <c r="D40" s="2" t="s">
        <v>29</v>
      </c>
      <c r="E40" s="21" t="s">
        <v>53</v>
      </c>
      <c r="F40" s="19">
        <v>45535</v>
      </c>
      <c r="G40" s="22">
        <f t="shared" ca="1" si="3"/>
        <v>-89</v>
      </c>
      <c r="H40" s="4">
        <v>45351</v>
      </c>
      <c r="I40" s="5">
        <f t="shared" ca="1" si="4"/>
        <v>95</v>
      </c>
      <c r="J40" s="19">
        <v>45291</v>
      </c>
      <c r="K40" s="5">
        <f t="shared" ca="1" si="5"/>
        <v>155</v>
      </c>
      <c r="L40" s="2" t="s">
        <v>23</v>
      </c>
      <c r="M40" s="5" t="s">
        <v>24</v>
      </c>
      <c r="N40" s="12" t="s">
        <v>23</v>
      </c>
      <c r="O40" s="12" t="s">
        <v>24</v>
      </c>
      <c r="P40" s="13" t="s">
        <v>25</v>
      </c>
      <c r="Q40" s="12" t="s">
        <v>25</v>
      </c>
    </row>
    <row r="41" spans="1:17" x14ac:dyDescent="0.3">
      <c r="A41" s="24" t="s">
        <v>146</v>
      </c>
      <c r="B41" s="2" t="s">
        <v>147</v>
      </c>
      <c r="C41" s="29" t="s">
        <v>148</v>
      </c>
      <c r="D41" s="2" t="s">
        <v>149</v>
      </c>
      <c r="E41" s="21" t="s">
        <v>21</v>
      </c>
      <c r="F41" s="2" t="s">
        <v>22</v>
      </c>
      <c r="G41" s="22" t="str">
        <f t="shared" ca="1" si="3"/>
        <v>VENCEU</v>
      </c>
      <c r="H41" s="4" t="s">
        <v>23</v>
      </c>
      <c r="I41" s="5" t="s">
        <v>24</v>
      </c>
      <c r="J41" s="2" t="s">
        <v>23</v>
      </c>
      <c r="K41" s="5" t="s">
        <v>24</v>
      </c>
      <c r="L41" s="2" t="s">
        <v>23</v>
      </c>
      <c r="M41" s="5" t="s">
        <v>24</v>
      </c>
      <c r="N41" s="12" t="s">
        <v>23</v>
      </c>
      <c r="O41" s="12" t="s">
        <v>24</v>
      </c>
      <c r="P41" s="13" t="s">
        <v>25</v>
      </c>
      <c r="Q41" s="12" t="s">
        <v>25</v>
      </c>
    </row>
    <row r="42" spans="1:17" x14ac:dyDescent="0.3">
      <c r="A42" s="24" t="s">
        <v>150</v>
      </c>
      <c r="B42" s="2" t="s">
        <v>151</v>
      </c>
      <c r="C42" s="2" t="s">
        <v>152</v>
      </c>
      <c r="D42" s="2" t="s">
        <v>29</v>
      </c>
      <c r="E42" s="21" t="s">
        <v>53</v>
      </c>
      <c r="F42" s="4">
        <v>45463</v>
      </c>
      <c r="G42" s="5">
        <f t="shared" ca="1" si="3"/>
        <v>-17</v>
      </c>
      <c r="H42" s="4">
        <v>45351</v>
      </c>
      <c r="I42" s="5">
        <f ca="1">IF(H42="Aguardando","VENCEU",TODAY()-H42)</f>
        <v>95</v>
      </c>
      <c r="J42" s="4">
        <v>45291</v>
      </c>
      <c r="K42" s="5">
        <f ca="1">IF(J42="Aguardando","VENCEU",TODAY()-J42)</f>
        <v>155</v>
      </c>
      <c r="L42" s="2" t="s">
        <v>23</v>
      </c>
      <c r="M42" s="2" t="s">
        <v>24</v>
      </c>
      <c r="N42" s="11" t="s">
        <v>23</v>
      </c>
      <c r="O42" s="11" t="s">
        <v>24</v>
      </c>
      <c r="P42" s="13" t="s">
        <v>25</v>
      </c>
      <c r="Q42" s="12" t="s">
        <v>25</v>
      </c>
    </row>
    <row r="43" spans="1:17" x14ac:dyDescent="0.3">
      <c r="A43" s="24" t="s">
        <v>153</v>
      </c>
      <c r="B43" s="2" t="s">
        <v>154</v>
      </c>
      <c r="C43" s="29" t="s">
        <v>155</v>
      </c>
      <c r="D43" s="2" t="s">
        <v>20</v>
      </c>
      <c r="E43" s="21" t="s">
        <v>21</v>
      </c>
      <c r="F43" s="2" t="s">
        <v>22</v>
      </c>
      <c r="G43" s="22" t="str">
        <f t="shared" ca="1" si="3"/>
        <v>VENCEU</v>
      </c>
      <c r="H43" s="4" t="s">
        <v>23</v>
      </c>
      <c r="I43" s="5" t="s">
        <v>24</v>
      </c>
      <c r="J43" s="2" t="s">
        <v>23</v>
      </c>
      <c r="K43" s="5" t="s">
        <v>24</v>
      </c>
      <c r="L43" s="2" t="s">
        <v>23</v>
      </c>
      <c r="M43" s="5" t="s">
        <v>24</v>
      </c>
      <c r="N43" s="5" t="s">
        <v>23</v>
      </c>
      <c r="O43" s="5" t="s">
        <v>24</v>
      </c>
      <c r="P43" s="13" t="s">
        <v>25</v>
      </c>
      <c r="Q43" s="12" t="s">
        <v>25</v>
      </c>
    </row>
    <row r="44" spans="1:17" x14ac:dyDescent="0.3">
      <c r="A44" s="24" t="s">
        <v>156</v>
      </c>
      <c r="B44" s="2" t="s">
        <v>157</v>
      </c>
      <c r="C44" s="29" t="s">
        <v>158</v>
      </c>
      <c r="D44" s="2" t="s">
        <v>29</v>
      </c>
      <c r="E44" s="21" t="s">
        <v>21</v>
      </c>
      <c r="F44" s="19" t="s">
        <v>22</v>
      </c>
      <c r="G44" s="22" t="str">
        <f t="shared" ca="1" si="3"/>
        <v>VENCEU</v>
      </c>
      <c r="H44" s="4">
        <v>45351</v>
      </c>
      <c r="I44" s="5">
        <f t="shared" ref="G44:K54" ca="1" si="6">IF(H44="Aguardando","VENCEU",TODAY()-H44)</f>
        <v>95</v>
      </c>
      <c r="J44" s="19">
        <v>45291</v>
      </c>
      <c r="K44" s="5">
        <f t="shared" ref="K44:K54" ca="1" si="7">IF(J44="Aguardando","VENCEU",TODAY()-J44)</f>
        <v>155</v>
      </c>
      <c r="L44" s="2" t="s">
        <v>23</v>
      </c>
      <c r="M44" s="5" t="s">
        <v>24</v>
      </c>
      <c r="N44" s="12" t="s">
        <v>23</v>
      </c>
      <c r="O44" s="12" t="s">
        <v>24</v>
      </c>
      <c r="P44" s="13" t="s">
        <v>25</v>
      </c>
      <c r="Q44" s="12" t="s">
        <v>25</v>
      </c>
    </row>
    <row r="45" spans="1:17" x14ac:dyDescent="0.3">
      <c r="A45" s="24" t="s">
        <v>159</v>
      </c>
      <c r="B45" s="2" t="s">
        <v>160</v>
      </c>
      <c r="C45" s="29" t="s">
        <v>161</v>
      </c>
      <c r="D45" s="2" t="s">
        <v>29</v>
      </c>
      <c r="E45" s="21" t="s">
        <v>21</v>
      </c>
      <c r="F45" s="2" t="s">
        <v>22</v>
      </c>
      <c r="G45" s="22" t="str">
        <f t="shared" ca="1" si="3"/>
        <v>VENCEU</v>
      </c>
      <c r="H45" s="4">
        <v>45351</v>
      </c>
      <c r="I45" s="22">
        <f t="shared" ca="1" si="6"/>
        <v>95</v>
      </c>
      <c r="J45" s="2" t="s">
        <v>22</v>
      </c>
      <c r="K45" s="22" t="str">
        <f t="shared" ca="1" si="7"/>
        <v>VENCEU</v>
      </c>
      <c r="L45" s="2" t="s">
        <v>23</v>
      </c>
      <c r="M45" s="5" t="s">
        <v>24</v>
      </c>
      <c r="N45" s="12" t="s">
        <v>23</v>
      </c>
      <c r="O45" s="12" t="s">
        <v>24</v>
      </c>
      <c r="P45" s="13" t="s">
        <v>25</v>
      </c>
      <c r="Q45" s="12" t="s">
        <v>25</v>
      </c>
    </row>
    <row r="46" spans="1:17" x14ac:dyDescent="0.3">
      <c r="A46" s="24" t="s">
        <v>162</v>
      </c>
      <c r="B46" s="2" t="s">
        <v>163</v>
      </c>
      <c r="C46" s="2" t="s">
        <v>164</v>
      </c>
      <c r="D46" s="2" t="s">
        <v>29</v>
      </c>
      <c r="E46" s="21" t="s">
        <v>21</v>
      </c>
      <c r="F46" s="2" t="s">
        <v>22</v>
      </c>
      <c r="G46" s="22" t="str">
        <f t="shared" ca="1" si="3"/>
        <v>VENCEU</v>
      </c>
      <c r="H46" s="4">
        <v>45351</v>
      </c>
      <c r="I46" s="22">
        <f t="shared" ca="1" si="6"/>
        <v>95</v>
      </c>
      <c r="J46" s="2" t="s">
        <v>22</v>
      </c>
      <c r="K46" s="22" t="str">
        <f t="shared" ca="1" si="7"/>
        <v>VENCEU</v>
      </c>
      <c r="L46" s="2" t="s">
        <v>23</v>
      </c>
      <c r="M46" s="5" t="s">
        <v>24</v>
      </c>
      <c r="N46" s="12" t="s">
        <v>23</v>
      </c>
      <c r="O46" s="12" t="s">
        <v>24</v>
      </c>
      <c r="P46" s="13">
        <v>45121</v>
      </c>
      <c r="Q46" s="12">
        <f ca="1">TODAY()-P46</f>
        <v>325</v>
      </c>
    </row>
    <row r="47" spans="1:17" x14ac:dyDescent="0.3">
      <c r="A47" s="24" t="s">
        <v>165</v>
      </c>
      <c r="B47" s="2" t="s">
        <v>166</v>
      </c>
      <c r="C47" s="29" t="s">
        <v>167</v>
      </c>
      <c r="D47" s="2" t="s">
        <v>29</v>
      </c>
      <c r="E47" s="21" t="s">
        <v>21</v>
      </c>
      <c r="F47" s="2" t="s">
        <v>22</v>
      </c>
      <c r="G47" s="22" t="str">
        <f t="shared" ca="1" si="3"/>
        <v>VENCEU</v>
      </c>
      <c r="H47" s="4">
        <v>45351</v>
      </c>
      <c r="I47" s="22">
        <f t="shared" ca="1" si="6"/>
        <v>95</v>
      </c>
      <c r="J47" s="2" t="s">
        <v>22</v>
      </c>
      <c r="K47" s="22" t="str">
        <f t="shared" ca="1" si="7"/>
        <v>VENCEU</v>
      </c>
      <c r="L47" s="2" t="s">
        <v>23</v>
      </c>
      <c r="M47" s="5" t="s">
        <v>24</v>
      </c>
      <c r="N47" s="5" t="s">
        <v>23</v>
      </c>
      <c r="O47" s="5" t="s">
        <v>24</v>
      </c>
      <c r="P47" s="13" t="s">
        <v>25</v>
      </c>
      <c r="Q47" s="12" t="s">
        <v>25</v>
      </c>
    </row>
    <row r="48" spans="1:17" x14ac:dyDescent="0.3">
      <c r="A48" s="24" t="s">
        <v>168</v>
      </c>
      <c r="B48" s="2" t="s">
        <v>169</v>
      </c>
      <c r="C48" s="29" t="s">
        <v>170</v>
      </c>
      <c r="D48" s="2" t="s">
        <v>29</v>
      </c>
      <c r="E48" s="21" t="s">
        <v>21</v>
      </c>
      <c r="F48" s="2" t="s">
        <v>22</v>
      </c>
      <c r="G48" s="22" t="str">
        <f t="shared" ca="1" si="3"/>
        <v>VENCEU</v>
      </c>
      <c r="H48" s="4">
        <v>45351</v>
      </c>
      <c r="I48" s="22">
        <f t="shared" ca="1" si="6"/>
        <v>95</v>
      </c>
      <c r="J48" s="2" t="s">
        <v>22</v>
      </c>
      <c r="K48" s="22" t="str">
        <f t="shared" ca="1" si="7"/>
        <v>VENCEU</v>
      </c>
      <c r="L48" s="2" t="s">
        <v>23</v>
      </c>
      <c r="M48" s="5" t="s">
        <v>24</v>
      </c>
      <c r="N48" s="12" t="s">
        <v>23</v>
      </c>
      <c r="O48" s="12" t="s">
        <v>24</v>
      </c>
      <c r="P48" s="13" t="s">
        <v>25</v>
      </c>
      <c r="Q48" s="12" t="s">
        <v>25</v>
      </c>
    </row>
    <row r="49" spans="1:17" x14ac:dyDescent="0.3">
      <c r="A49" s="24" t="s">
        <v>171</v>
      </c>
      <c r="B49" s="2" t="s">
        <v>172</v>
      </c>
      <c r="C49" s="29" t="s">
        <v>173</v>
      </c>
      <c r="D49" s="2" t="s">
        <v>20</v>
      </c>
      <c r="E49" s="21" t="s">
        <v>21</v>
      </c>
      <c r="F49" s="2" t="s">
        <v>22</v>
      </c>
      <c r="G49" s="22" t="str">
        <f t="shared" ca="1" si="3"/>
        <v>VENCEU</v>
      </c>
      <c r="H49" s="4">
        <v>45351</v>
      </c>
      <c r="I49" s="22">
        <f t="shared" ca="1" si="6"/>
        <v>95</v>
      </c>
      <c r="J49" s="2" t="s">
        <v>22</v>
      </c>
      <c r="K49" s="22" t="str">
        <f t="shared" ca="1" si="7"/>
        <v>VENCEU</v>
      </c>
      <c r="L49" s="2" t="s">
        <v>23</v>
      </c>
      <c r="M49" s="5" t="s">
        <v>24</v>
      </c>
      <c r="N49" s="12" t="s">
        <v>23</v>
      </c>
      <c r="O49" s="12" t="s">
        <v>24</v>
      </c>
      <c r="P49" s="13" t="s">
        <v>25</v>
      </c>
      <c r="Q49" s="12" t="s">
        <v>25</v>
      </c>
    </row>
    <row r="50" spans="1:17" x14ac:dyDescent="0.3">
      <c r="A50" s="24" t="s">
        <v>174</v>
      </c>
      <c r="B50" s="2" t="s">
        <v>175</v>
      </c>
      <c r="C50" s="2" t="s">
        <v>176</v>
      </c>
      <c r="D50" s="2" t="s">
        <v>29</v>
      </c>
      <c r="E50" s="21" t="s">
        <v>53</v>
      </c>
      <c r="F50" s="4">
        <v>45630</v>
      </c>
      <c r="G50" s="5">
        <f ca="1">IF(F50="Aguardando","VENCEU",TODAY()-F50)</f>
        <v>-184</v>
      </c>
      <c r="H50" s="4">
        <v>45351</v>
      </c>
      <c r="I50" s="22">
        <f t="shared" ca="1" si="6"/>
        <v>95</v>
      </c>
      <c r="J50" s="4">
        <v>45291</v>
      </c>
      <c r="K50" s="22">
        <f t="shared" ca="1" si="7"/>
        <v>155</v>
      </c>
      <c r="L50" s="2" t="s">
        <v>23</v>
      </c>
      <c r="M50" s="23" t="s">
        <v>24</v>
      </c>
      <c r="N50" s="12" t="s">
        <v>23</v>
      </c>
      <c r="O50" s="12" t="s">
        <v>24</v>
      </c>
      <c r="P50" s="13" t="s">
        <v>25</v>
      </c>
      <c r="Q50" s="12" t="s">
        <v>25</v>
      </c>
    </row>
    <row r="51" spans="1:17" x14ac:dyDescent="0.3">
      <c r="A51" s="24" t="s">
        <v>177</v>
      </c>
      <c r="B51" s="2" t="s">
        <v>178</v>
      </c>
      <c r="C51" s="29" t="s">
        <v>179</v>
      </c>
      <c r="D51" s="2" t="s">
        <v>29</v>
      </c>
      <c r="E51" s="21" t="s">
        <v>21</v>
      </c>
      <c r="F51" s="2" t="s">
        <v>22</v>
      </c>
      <c r="G51" s="22" t="str">
        <f t="shared" ca="1" si="3"/>
        <v>VENCEU</v>
      </c>
      <c r="H51" s="13">
        <v>45351</v>
      </c>
      <c r="I51" s="22">
        <f t="shared" ca="1" si="6"/>
        <v>95</v>
      </c>
      <c r="J51" s="2" t="s">
        <v>22</v>
      </c>
      <c r="K51" s="22" t="str">
        <f t="shared" ca="1" si="7"/>
        <v>VENCEU</v>
      </c>
      <c r="L51" s="2" t="s">
        <v>23</v>
      </c>
      <c r="M51" s="5" t="s">
        <v>24</v>
      </c>
      <c r="N51" s="12" t="s">
        <v>23</v>
      </c>
      <c r="O51" s="12" t="s">
        <v>24</v>
      </c>
      <c r="P51" s="13" t="s">
        <v>25</v>
      </c>
      <c r="Q51" s="12" t="s">
        <v>25</v>
      </c>
    </row>
    <row r="52" spans="1:17" x14ac:dyDescent="0.3">
      <c r="A52" s="24" t="s">
        <v>180</v>
      </c>
      <c r="B52" s="20" t="s">
        <v>181</v>
      </c>
      <c r="C52" s="56" t="s">
        <v>182</v>
      </c>
      <c r="D52" s="2" t="s">
        <v>29</v>
      </c>
      <c r="E52" s="21" t="s">
        <v>53</v>
      </c>
      <c r="F52" s="19">
        <v>45646</v>
      </c>
      <c r="G52" s="22">
        <f t="shared" ca="1" si="6"/>
        <v>-200</v>
      </c>
      <c r="H52" s="4">
        <v>45657</v>
      </c>
      <c r="I52" s="22">
        <f t="shared" ca="1" si="6"/>
        <v>-211</v>
      </c>
      <c r="J52" s="4">
        <v>46387</v>
      </c>
      <c r="K52" s="22">
        <f t="shared" ca="1" si="6"/>
        <v>-941</v>
      </c>
      <c r="L52" s="2" t="s">
        <v>23</v>
      </c>
      <c r="M52" s="5" t="s">
        <v>24</v>
      </c>
      <c r="N52" s="12" t="s">
        <v>23</v>
      </c>
      <c r="O52" s="5" t="s">
        <v>24</v>
      </c>
      <c r="P52" s="13" t="s">
        <v>25</v>
      </c>
      <c r="Q52" s="12" t="s">
        <v>25</v>
      </c>
    </row>
    <row r="53" spans="1:17" x14ac:dyDescent="0.3">
      <c r="A53" s="24" t="s">
        <v>183</v>
      </c>
      <c r="B53" s="2" t="s">
        <v>184</v>
      </c>
      <c r="C53" s="29" t="s">
        <v>185</v>
      </c>
      <c r="D53" s="2" t="s">
        <v>29</v>
      </c>
      <c r="E53" s="21" t="s">
        <v>21</v>
      </c>
      <c r="F53" s="2" t="s">
        <v>22</v>
      </c>
      <c r="G53" s="22" t="str">
        <f t="shared" ca="1" si="3"/>
        <v>VENCEU</v>
      </c>
      <c r="H53" s="13">
        <v>45351</v>
      </c>
      <c r="I53" s="22">
        <f t="shared" ca="1" si="6"/>
        <v>95</v>
      </c>
      <c r="J53" s="2" t="s">
        <v>22</v>
      </c>
      <c r="K53" s="22" t="str">
        <f t="shared" ca="1" si="7"/>
        <v>VENCEU</v>
      </c>
      <c r="L53" s="2" t="s">
        <v>23</v>
      </c>
      <c r="M53" s="5" t="s">
        <v>24</v>
      </c>
      <c r="N53" s="12" t="s">
        <v>23</v>
      </c>
      <c r="O53" s="12" t="s">
        <v>24</v>
      </c>
      <c r="P53" s="13" t="s">
        <v>25</v>
      </c>
      <c r="Q53" s="12" t="s">
        <v>25</v>
      </c>
    </row>
    <row r="54" spans="1:17" x14ac:dyDescent="0.3">
      <c r="A54" s="24" t="s">
        <v>186</v>
      </c>
      <c r="B54" s="2" t="s">
        <v>187</v>
      </c>
      <c r="C54" s="29" t="s">
        <v>188</v>
      </c>
      <c r="D54" s="2" t="s">
        <v>29</v>
      </c>
      <c r="E54" s="21" t="s">
        <v>21</v>
      </c>
      <c r="F54" s="2" t="s">
        <v>22</v>
      </c>
      <c r="G54" s="22" t="str">
        <f t="shared" ca="1" si="3"/>
        <v>VENCEU</v>
      </c>
      <c r="H54" s="4">
        <v>45351</v>
      </c>
      <c r="I54" s="22">
        <f t="shared" ca="1" si="6"/>
        <v>95</v>
      </c>
      <c r="J54" s="2" t="s">
        <v>22</v>
      </c>
      <c r="K54" s="22" t="str">
        <f t="shared" ca="1" si="7"/>
        <v>VENCEU</v>
      </c>
      <c r="L54" s="2" t="s">
        <v>23</v>
      </c>
      <c r="M54" s="5" t="s">
        <v>24</v>
      </c>
      <c r="N54" s="12" t="s">
        <v>23</v>
      </c>
      <c r="O54" s="12" t="s">
        <v>24</v>
      </c>
      <c r="P54" s="13" t="s">
        <v>25</v>
      </c>
      <c r="Q54" s="12" t="s">
        <v>25</v>
      </c>
    </row>
    <row r="55" spans="1:17" x14ac:dyDescent="0.3">
      <c r="A55" s="24" t="s">
        <v>189</v>
      </c>
      <c r="B55" s="2" t="s">
        <v>190</v>
      </c>
      <c r="C55" s="29" t="s">
        <v>191</v>
      </c>
      <c r="D55" s="2" t="s">
        <v>20</v>
      </c>
      <c r="E55" s="21" t="s">
        <v>21</v>
      </c>
      <c r="F55" s="4" t="s">
        <v>22</v>
      </c>
      <c r="G55" s="22" t="str">
        <f t="shared" ca="1" si="3"/>
        <v>VENCEU</v>
      </c>
      <c r="H55" s="4" t="s">
        <v>23</v>
      </c>
      <c r="I55" s="5" t="s">
        <v>24</v>
      </c>
      <c r="J55" s="2" t="s">
        <v>23</v>
      </c>
      <c r="K55" s="5" t="s">
        <v>24</v>
      </c>
      <c r="L55" s="2" t="s">
        <v>23</v>
      </c>
      <c r="M55" s="5" t="s">
        <v>24</v>
      </c>
      <c r="N55" s="12" t="s">
        <v>23</v>
      </c>
      <c r="O55" s="12" t="s">
        <v>24</v>
      </c>
      <c r="P55" s="13" t="s">
        <v>25</v>
      </c>
      <c r="Q55" s="12" t="s">
        <v>25</v>
      </c>
    </row>
    <row r="56" spans="1:17" x14ac:dyDescent="0.3">
      <c r="A56" s="24" t="s">
        <v>192</v>
      </c>
      <c r="B56" s="2" t="s">
        <v>193</v>
      </c>
      <c r="C56" s="29" t="s">
        <v>194</v>
      </c>
      <c r="D56" s="2" t="s">
        <v>195</v>
      </c>
      <c r="E56" s="21" t="s">
        <v>21</v>
      </c>
      <c r="F56" s="2" t="s">
        <v>22</v>
      </c>
      <c r="G56" s="22" t="str">
        <f t="shared" ca="1" si="3"/>
        <v>VENCEU</v>
      </c>
      <c r="H56" s="2" t="s">
        <v>23</v>
      </c>
      <c r="I56" s="23" t="s">
        <v>24</v>
      </c>
      <c r="J56" s="2" t="s">
        <v>23</v>
      </c>
      <c r="K56" s="23" t="s">
        <v>24</v>
      </c>
      <c r="L56" s="2" t="s">
        <v>23</v>
      </c>
      <c r="M56" s="5" t="s">
        <v>24</v>
      </c>
      <c r="N56" s="12" t="s">
        <v>23</v>
      </c>
      <c r="O56" s="12" t="s">
        <v>24</v>
      </c>
      <c r="P56" s="13" t="s">
        <v>25</v>
      </c>
      <c r="Q56" s="12" t="s">
        <v>25</v>
      </c>
    </row>
    <row r="57" spans="1:17" x14ac:dyDescent="0.3">
      <c r="A57" s="24" t="s">
        <v>196</v>
      </c>
      <c r="B57" s="2" t="s">
        <v>197</v>
      </c>
      <c r="C57" s="2" t="s">
        <v>198</v>
      </c>
      <c r="D57" s="2" t="s">
        <v>199</v>
      </c>
      <c r="E57" s="21" t="s">
        <v>21</v>
      </c>
      <c r="F57" s="19" t="s">
        <v>22</v>
      </c>
      <c r="G57" s="22" t="str">
        <f t="shared" ca="1" si="3"/>
        <v>VENCEU</v>
      </c>
      <c r="H57" s="4">
        <v>45351</v>
      </c>
      <c r="I57" s="22">
        <f ca="1">IF(H57="Aguardando","VENCEU",TODAY()-H57)</f>
        <v>95</v>
      </c>
      <c r="J57" s="2" t="s">
        <v>23</v>
      </c>
      <c r="K57" s="5" t="s">
        <v>24</v>
      </c>
      <c r="L57" s="2" t="s">
        <v>23</v>
      </c>
      <c r="M57" s="5" t="s">
        <v>24</v>
      </c>
      <c r="N57" s="13">
        <v>45388</v>
      </c>
      <c r="O57" s="5">
        <f ca="1">IF(N57="Aguardando","VENCEU",TODAY()-N57)</f>
        <v>58</v>
      </c>
      <c r="P57" s="13" t="s">
        <v>25</v>
      </c>
      <c r="Q57" s="12" t="s">
        <v>25</v>
      </c>
    </row>
    <row r="58" spans="1:17" s="9" customFormat="1" x14ac:dyDescent="0.3">
      <c r="A58" s="24" t="s">
        <v>200</v>
      </c>
      <c r="B58" s="2" t="s">
        <v>201</v>
      </c>
      <c r="C58" s="2" t="s">
        <v>202</v>
      </c>
      <c r="D58" s="2" t="s">
        <v>29</v>
      </c>
      <c r="E58" s="21" t="s">
        <v>53</v>
      </c>
      <c r="F58" s="4">
        <v>45399</v>
      </c>
      <c r="G58" s="22">
        <f t="shared" ca="1" si="3"/>
        <v>47</v>
      </c>
      <c r="H58" s="4">
        <v>45716</v>
      </c>
      <c r="I58" s="22">
        <f ca="1">IF(H58="Aguardando","VENCEU",TODAY()-H58)</f>
        <v>-270</v>
      </c>
      <c r="J58" s="4">
        <v>45657</v>
      </c>
      <c r="K58" s="5">
        <f ca="1">IF(J58="Aguardando","VENCEU",TODAY()-J58)</f>
        <v>-211</v>
      </c>
      <c r="L58" s="2" t="s">
        <v>23</v>
      </c>
      <c r="M58" s="4">
        <v>46022</v>
      </c>
      <c r="N58" s="5">
        <f ca="1">IF(M58="Aguardando","VENCEU",TODAY()-M58)</f>
        <v>-576</v>
      </c>
      <c r="O58" s="5" t="s">
        <v>24</v>
      </c>
      <c r="P58" s="13" t="s">
        <v>25</v>
      </c>
      <c r="Q58" s="12" t="s">
        <v>25</v>
      </c>
    </row>
    <row r="59" spans="1:17" s="9" customFormat="1" x14ac:dyDescent="0.3">
      <c r="A59" s="49" t="s">
        <v>203</v>
      </c>
      <c r="B59" s="50" t="s">
        <v>204</v>
      </c>
      <c r="C59" s="51" t="s">
        <v>205</v>
      </c>
      <c r="D59" s="2" t="s">
        <v>29</v>
      </c>
      <c r="E59" s="21" t="s">
        <v>53</v>
      </c>
      <c r="F59" s="19">
        <v>45595</v>
      </c>
      <c r="G59" s="22">
        <f ca="1">IF(F59="Aguardando","VENCEU",TODAY()-F59)</f>
        <v>-149</v>
      </c>
      <c r="H59" s="4">
        <v>45442</v>
      </c>
      <c r="I59" s="22">
        <f ca="1">IF(H59="Aguardando","VENCEU",TODAY()-H59)</f>
        <v>4</v>
      </c>
      <c r="J59" s="4">
        <v>46022</v>
      </c>
      <c r="K59" s="22">
        <f ca="1">IF(J59="Aguardando","VENCEU",TODAY()-J59)</f>
        <v>-576</v>
      </c>
      <c r="L59" s="2" t="s">
        <v>23</v>
      </c>
      <c r="M59" s="5" t="s">
        <v>24</v>
      </c>
      <c r="N59" s="12" t="s">
        <v>23</v>
      </c>
      <c r="O59" s="12" t="s">
        <v>24</v>
      </c>
      <c r="P59" s="13" t="s">
        <v>25</v>
      </c>
      <c r="Q59" s="12" t="s">
        <v>25</v>
      </c>
    </row>
    <row r="60" spans="1:17" x14ac:dyDescent="0.3">
      <c r="A60" s="24" t="s">
        <v>206</v>
      </c>
      <c r="B60" s="2" t="s">
        <v>207</v>
      </c>
      <c r="C60" s="2" t="s">
        <v>205</v>
      </c>
      <c r="D60" s="2" t="s">
        <v>29</v>
      </c>
      <c r="E60" s="21" t="s">
        <v>53</v>
      </c>
      <c r="F60" s="4">
        <v>45507</v>
      </c>
      <c r="G60" s="5">
        <f t="shared" ca="1" si="3"/>
        <v>-61</v>
      </c>
      <c r="H60" s="4">
        <v>45657</v>
      </c>
      <c r="I60" s="5">
        <f ca="1">IF(H60="Aguardando","VENCEU",TODAY()-H60)</f>
        <v>-211</v>
      </c>
      <c r="J60" s="4">
        <v>45657</v>
      </c>
      <c r="K60" s="5">
        <f ca="1">IF(J60="Aguardando","VENCEU",TODAY()-J60)</f>
        <v>-211</v>
      </c>
      <c r="L60" s="2" t="s">
        <v>23</v>
      </c>
      <c r="M60" s="5" t="s">
        <v>24</v>
      </c>
      <c r="N60" s="5" t="s">
        <v>23</v>
      </c>
      <c r="O60" s="5" t="s">
        <v>24</v>
      </c>
      <c r="P60" s="13" t="s">
        <v>25</v>
      </c>
      <c r="Q60" s="12" t="s">
        <v>25</v>
      </c>
    </row>
    <row r="61" spans="1:17" s="9" customFormat="1" x14ac:dyDescent="0.3">
      <c r="A61" s="24" t="s">
        <v>208</v>
      </c>
      <c r="B61" s="2" t="s">
        <v>209</v>
      </c>
      <c r="C61" s="29" t="s">
        <v>210</v>
      </c>
      <c r="D61" s="2" t="s">
        <v>60</v>
      </c>
      <c r="E61" s="21" t="s">
        <v>21</v>
      </c>
      <c r="F61" s="4" t="s">
        <v>22</v>
      </c>
      <c r="G61" s="22" t="str">
        <f t="shared" ca="1" si="3"/>
        <v>VENCEU</v>
      </c>
      <c r="H61" s="4" t="s">
        <v>22</v>
      </c>
      <c r="I61" s="22" t="str">
        <f ca="1">IF(H61="Aguardando","VENCEU",TODAY()-H61)</f>
        <v>VENCEU</v>
      </c>
      <c r="J61" s="2" t="s">
        <v>23</v>
      </c>
      <c r="K61" s="5" t="s">
        <v>24</v>
      </c>
      <c r="L61" s="2" t="s">
        <v>23</v>
      </c>
      <c r="M61" s="5" t="s">
        <v>24</v>
      </c>
      <c r="N61" s="12" t="s">
        <v>23</v>
      </c>
      <c r="O61" s="12" t="s">
        <v>24</v>
      </c>
      <c r="P61" s="13" t="s">
        <v>25</v>
      </c>
      <c r="Q61" s="12" t="s">
        <v>25</v>
      </c>
    </row>
    <row r="62" spans="1:17" s="9" customFormat="1" x14ac:dyDescent="0.3">
      <c r="A62" s="24" t="s">
        <v>211</v>
      </c>
      <c r="B62" s="2" t="s">
        <v>212</v>
      </c>
      <c r="C62" s="2" t="s">
        <v>213</v>
      </c>
      <c r="D62" s="2" t="s">
        <v>76</v>
      </c>
      <c r="E62" s="21" t="s">
        <v>53</v>
      </c>
      <c r="F62" s="4">
        <v>45460</v>
      </c>
      <c r="G62" s="5">
        <f ca="1">IF(F62="Aguardando","VENCEU",TODAY()-F62)</f>
        <v>-14</v>
      </c>
      <c r="H62" s="13" t="s">
        <v>23</v>
      </c>
      <c r="I62" s="5" t="s">
        <v>24</v>
      </c>
      <c r="J62" s="2" t="s">
        <v>23</v>
      </c>
      <c r="K62" s="5" t="s">
        <v>24</v>
      </c>
      <c r="L62" s="2" t="s">
        <v>23</v>
      </c>
      <c r="M62" s="5" t="s">
        <v>24</v>
      </c>
      <c r="N62" s="12" t="s">
        <v>23</v>
      </c>
      <c r="O62" s="12" t="s">
        <v>24</v>
      </c>
      <c r="P62" s="13" t="s">
        <v>25</v>
      </c>
      <c r="Q62" s="12" t="s">
        <v>25</v>
      </c>
    </row>
    <row r="63" spans="1:17" x14ac:dyDescent="0.3">
      <c r="A63" s="24" t="s">
        <v>214</v>
      </c>
      <c r="B63" s="2" t="s">
        <v>215</v>
      </c>
      <c r="C63" s="29" t="s">
        <v>216</v>
      </c>
      <c r="D63" s="2" t="s">
        <v>29</v>
      </c>
      <c r="E63" s="21" t="s">
        <v>21</v>
      </c>
      <c r="F63" s="2" t="s">
        <v>22</v>
      </c>
      <c r="G63" s="22" t="str">
        <f t="shared" ca="1" si="3"/>
        <v>VENCEU</v>
      </c>
      <c r="H63" s="4">
        <v>45351</v>
      </c>
      <c r="I63" s="22">
        <f ca="1">IF(H63="Aguardando","VENCEU",TODAY()-H63)</f>
        <v>95</v>
      </c>
      <c r="J63" s="2" t="s">
        <v>22</v>
      </c>
      <c r="K63" s="22" t="str">
        <f ca="1">IF(J63="Aguardando","VENCEU",TODAY()-J63)</f>
        <v>VENCEU</v>
      </c>
      <c r="L63" s="2" t="s">
        <v>23</v>
      </c>
      <c r="M63" s="5" t="s">
        <v>24</v>
      </c>
      <c r="N63" s="12" t="s">
        <v>23</v>
      </c>
      <c r="O63" s="12" t="s">
        <v>24</v>
      </c>
      <c r="P63" s="13" t="s">
        <v>25</v>
      </c>
      <c r="Q63" s="12" t="s">
        <v>25</v>
      </c>
    </row>
    <row r="64" spans="1:17" s="9" customFormat="1" x14ac:dyDescent="0.3">
      <c r="A64" s="24" t="s">
        <v>217</v>
      </c>
      <c r="B64" s="2" t="s">
        <v>218</v>
      </c>
      <c r="C64" s="2" t="s">
        <v>219</v>
      </c>
      <c r="D64" s="2" t="s">
        <v>60</v>
      </c>
      <c r="E64" s="21" t="s">
        <v>53</v>
      </c>
      <c r="F64" s="4">
        <v>45535</v>
      </c>
      <c r="G64" s="22">
        <f t="shared" ca="1" si="3"/>
        <v>-89</v>
      </c>
      <c r="H64" s="4" t="s">
        <v>22</v>
      </c>
      <c r="I64" s="22" t="str">
        <f ca="1">IF(H64="Aguardando","VENCEU",TODAY()-H64)</f>
        <v>VENCEU</v>
      </c>
      <c r="J64" s="2" t="s">
        <v>23</v>
      </c>
      <c r="K64" s="5" t="s">
        <v>24</v>
      </c>
      <c r="L64" s="2" t="s">
        <v>23</v>
      </c>
      <c r="M64" s="5" t="s">
        <v>24</v>
      </c>
      <c r="N64" s="5" t="s">
        <v>23</v>
      </c>
      <c r="O64" s="5" t="s">
        <v>24</v>
      </c>
      <c r="P64" s="13" t="s">
        <v>25</v>
      </c>
      <c r="Q64" s="12" t="s">
        <v>25</v>
      </c>
    </row>
    <row r="65" spans="1:17" x14ac:dyDescent="0.3">
      <c r="A65" s="25" t="s">
        <v>220</v>
      </c>
      <c r="B65" s="7" t="s">
        <v>221</v>
      </c>
      <c r="C65" s="7" t="s">
        <v>222</v>
      </c>
      <c r="D65" s="7" t="s">
        <v>29</v>
      </c>
      <c r="E65" s="21" t="s">
        <v>53</v>
      </c>
      <c r="F65" s="18">
        <v>45653</v>
      </c>
      <c r="G65" s="22">
        <f t="shared" ca="1" si="3"/>
        <v>-207</v>
      </c>
      <c r="H65" s="4">
        <v>45442</v>
      </c>
      <c r="I65" s="22">
        <f t="shared" ca="1" si="3"/>
        <v>4</v>
      </c>
      <c r="J65" s="18">
        <v>45442</v>
      </c>
      <c r="K65" s="5">
        <f ca="1">IF(J65="Aguardando","VENCEU",TODAY()-J65)</f>
        <v>4</v>
      </c>
      <c r="L65" s="2" t="s">
        <v>23</v>
      </c>
      <c r="M65" s="5" t="s">
        <v>24</v>
      </c>
      <c r="N65" s="18" t="s">
        <v>22</v>
      </c>
      <c r="O65" s="28" t="str">
        <f ca="1">IF(N65="Aguardando","VENCEU",TODAY()-N65)</f>
        <v>VENCEU</v>
      </c>
      <c r="P65" s="13" t="s">
        <v>25</v>
      </c>
      <c r="Q65" s="12" t="s">
        <v>25</v>
      </c>
    </row>
    <row r="66" spans="1:17" x14ac:dyDescent="0.3">
      <c r="A66" s="24" t="s">
        <v>223</v>
      </c>
      <c r="B66" s="2" t="s">
        <v>224</v>
      </c>
      <c r="C66" s="29" t="s">
        <v>222</v>
      </c>
      <c r="D66" s="2" t="s">
        <v>29</v>
      </c>
      <c r="E66" s="21" t="s">
        <v>53</v>
      </c>
      <c r="F66" s="4">
        <v>45428</v>
      </c>
      <c r="G66" s="22">
        <f t="shared" ref="G66:K86" ca="1" si="8">IF(F66="Aguardando","VENCEU",TODAY()-F66)</f>
        <v>18</v>
      </c>
      <c r="H66" s="4">
        <v>45351</v>
      </c>
      <c r="I66" s="22">
        <f ca="1">IF(H66="Aguardando","VENCEU",TODAY()-H66)</f>
        <v>95</v>
      </c>
      <c r="J66" s="2" t="s">
        <v>22</v>
      </c>
      <c r="K66" s="22" t="str">
        <f ca="1">IF(J66="Aguardando","VENCEU",TODAY()-J66)</f>
        <v>VENCEU</v>
      </c>
      <c r="L66" s="2" t="s">
        <v>23</v>
      </c>
      <c r="M66" s="5" t="s">
        <v>24</v>
      </c>
      <c r="N66" s="12" t="s">
        <v>23</v>
      </c>
      <c r="O66" s="12" t="s">
        <v>24</v>
      </c>
      <c r="P66" s="13" t="s">
        <v>25</v>
      </c>
      <c r="Q66" s="12" t="s">
        <v>25</v>
      </c>
    </row>
    <row r="67" spans="1:17" x14ac:dyDescent="0.3">
      <c r="A67" s="24" t="s">
        <v>225</v>
      </c>
      <c r="B67" s="2" t="s">
        <v>226</v>
      </c>
      <c r="C67" s="29" t="s">
        <v>227</v>
      </c>
      <c r="D67" s="2" t="s">
        <v>29</v>
      </c>
      <c r="E67" s="21" t="s">
        <v>53</v>
      </c>
      <c r="F67" s="4">
        <v>45693</v>
      </c>
      <c r="G67" s="22">
        <f t="shared" ca="1" si="8"/>
        <v>-247</v>
      </c>
      <c r="H67" s="13">
        <v>45412</v>
      </c>
      <c r="I67" s="22">
        <f t="shared" ca="1" si="8"/>
        <v>34</v>
      </c>
      <c r="J67" s="4">
        <v>46387</v>
      </c>
      <c r="K67" s="22">
        <f t="shared" ca="1" si="8"/>
        <v>-941</v>
      </c>
      <c r="L67" s="2" t="s">
        <v>23</v>
      </c>
      <c r="M67" s="5" t="s">
        <v>24</v>
      </c>
      <c r="N67" s="12" t="s">
        <v>23</v>
      </c>
      <c r="O67" s="12" t="s">
        <v>24</v>
      </c>
      <c r="P67" s="13" t="s">
        <v>25</v>
      </c>
      <c r="Q67" s="12" t="s">
        <v>25</v>
      </c>
    </row>
    <row r="68" spans="1:17" s="9" customFormat="1" x14ac:dyDescent="0.3">
      <c r="A68" s="24" t="s">
        <v>228</v>
      </c>
      <c r="B68" s="2" t="s">
        <v>229</v>
      </c>
      <c r="C68" s="29" t="s">
        <v>230</v>
      </c>
      <c r="D68" s="2" t="s">
        <v>60</v>
      </c>
      <c r="E68" s="21" t="s">
        <v>53</v>
      </c>
      <c r="F68" s="4">
        <v>45535</v>
      </c>
      <c r="G68" s="22">
        <f t="shared" ca="1" si="8"/>
        <v>-89</v>
      </c>
      <c r="H68" s="4" t="s">
        <v>22</v>
      </c>
      <c r="I68" s="22" t="str">
        <f ca="1">IF(H68="Aguardando","VENCEU",TODAY()-H68)</f>
        <v>VENCEU</v>
      </c>
      <c r="J68" s="2" t="s">
        <v>23</v>
      </c>
      <c r="K68" s="5" t="s">
        <v>24</v>
      </c>
      <c r="L68" s="2" t="s">
        <v>23</v>
      </c>
      <c r="M68" s="5" t="s">
        <v>24</v>
      </c>
      <c r="N68" s="12" t="s">
        <v>23</v>
      </c>
      <c r="O68" s="12" t="s">
        <v>24</v>
      </c>
      <c r="P68" s="13" t="s">
        <v>25</v>
      </c>
      <c r="Q68" s="12" t="s">
        <v>25</v>
      </c>
    </row>
    <row r="69" spans="1:17" x14ac:dyDescent="0.3">
      <c r="A69" s="24" t="s">
        <v>231</v>
      </c>
      <c r="B69" s="2" t="s">
        <v>232</v>
      </c>
      <c r="C69" s="29" t="s">
        <v>233</v>
      </c>
      <c r="D69" s="2" t="s">
        <v>29</v>
      </c>
      <c r="E69" s="21" t="s">
        <v>53</v>
      </c>
      <c r="F69" s="4">
        <v>45479</v>
      </c>
      <c r="G69" s="22">
        <f t="shared" ca="1" si="8"/>
        <v>-33</v>
      </c>
      <c r="H69" s="13">
        <v>45442</v>
      </c>
      <c r="I69" s="22">
        <f t="shared" ca="1" si="8"/>
        <v>4</v>
      </c>
      <c r="J69" s="4">
        <v>45442</v>
      </c>
      <c r="K69" s="22">
        <f t="shared" ca="1" si="8"/>
        <v>4</v>
      </c>
      <c r="L69" s="2" t="s">
        <v>23</v>
      </c>
      <c r="M69" s="5" t="s">
        <v>24</v>
      </c>
      <c r="N69" s="12" t="s">
        <v>23</v>
      </c>
      <c r="O69" s="12" t="s">
        <v>24</v>
      </c>
      <c r="P69" s="13" t="s">
        <v>25</v>
      </c>
      <c r="Q69" s="12" t="s">
        <v>25</v>
      </c>
    </row>
    <row r="70" spans="1:17" x14ac:dyDescent="0.3">
      <c r="A70" s="24" t="s">
        <v>234</v>
      </c>
      <c r="B70" s="2" t="s">
        <v>235</v>
      </c>
      <c r="C70" s="2" t="s">
        <v>236</v>
      </c>
      <c r="D70" s="2" t="s">
        <v>29</v>
      </c>
      <c r="E70" s="21" t="s">
        <v>53</v>
      </c>
      <c r="F70" s="4">
        <v>45380</v>
      </c>
      <c r="G70" s="22">
        <f t="shared" ca="1" si="8"/>
        <v>66</v>
      </c>
      <c r="H70" s="4">
        <v>45351</v>
      </c>
      <c r="I70" s="5">
        <f ca="1">IF(H70="Aguardando","VENCEU",TODAY()-H70)</f>
        <v>95</v>
      </c>
      <c r="J70" s="4">
        <v>45657</v>
      </c>
      <c r="K70" s="5">
        <f ca="1">IF(J70="Aguardando","VENCEU",TODAY()-J70)</f>
        <v>-211</v>
      </c>
      <c r="L70" s="2" t="s">
        <v>23</v>
      </c>
      <c r="M70" s="5" t="s">
        <v>24</v>
      </c>
      <c r="N70" s="12" t="s">
        <v>23</v>
      </c>
      <c r="O70" s="12" t="s">
        <v>24</v>
      </c>
      <c r="P70" s="13" t="s">
        <v>25</v>
      </c>
      <c r="Q70" s="12" t="s">
        <v>25</v>
      </c>
    </row>
    <row r="71" spans="1:17" x14ac:dyDescent="0.3">
      <c r="A71" s="24" t="s">
        <v>237</v>
      </c>
      <c r="B71" s="2" t="s">
        <v>238</v>
      </c>
      <c r="C71" s="2" t="s">
        <v>239</v>
      </c>
      <c r="D71" s="2" t="s">
        <v>29</v>
      </c>
      <c r="E71" s="21" t="s">
        <v>53</v>
      </c>
      <c r="F71" s="19">
        <v>45535</v>
      </c>
      <c r="G71" s="5">
        <f ca="1">IF(F71="Aguardando","VENCEU",TODAY()-F71)</f>
        <v>-89</v>
      </c>
      <c r="H71" s="13">
        <v>45657</v>
      </c>
      <c r="I71" s="5">
        <f ca="1">IF(H71="Aguardando","VENCEU",TODAY()-H71)</f>
        <v>-211</v>
      </c>
      <c r="J71" s="19">
        <v>45657</v>
      </c>
      <c r="K71" s="5">
        <f ca="1">IF(J71="Aguardando","VENCEU",TODAY()-J71)</f>
        <v>-211</v>
      </c>
      <c r="L71" s="2" t="s">
        <v>23</v>
      </c>
      <c r="M71" s="5" t="s">
        <v>24</v>
      </c>
      <c r="N71" s="5" t="s">
        <v>23</v>
      </c>
      <c r="O71" s="5" t="s">
        <v>24</v>
      </c>
      <c r="P71" s="13" t="s">
        <v>25</v>
      </c>
      <c r="Q71" s="12" t="s">
        <v>25</v>
      </c>
    </row>
    <row r="72" spans="1:17" x14ac:dyDescent="0.3">
      <c r="A72" s="24" t="s">
        <v>240</v>
      </c>
      <c r="B72" s="2" t="s">
        <v>241</v>
      </c>
      <c r="C72" s="29" t="s">
        <v>242</v>
      </c>
      <c r="D72" s="2" t="s">
        <v>29</v>
      </c>
      <c r="E72" s="21" t="s">
        <v>21</v>
      </c>
      <c r="F72" s="2" t="s">
        <v>22</v>
      </c>
      <c r="G72" s="22" t="str">
        <f t="shared" ca="1" si="8"/>
        <v>VENCEU</v>
      </c>
      <c r="H72" s="4">
        <v>45351</v>
      </c>
      <c r="I72" s="22">
        <f ca="1">IF(H72="Aguardando","VENCEU",TODAY()-H72)</f>
        <v>95</v>
      </c>
      <c r="J72" s="2" t="s">
        <v>22</v>
      </c>
      <c r="K72" s="22" t="str">
        <f ca="1">IF(J72="Aguardando","VENCEU",TODAY()-J72)</f>
        <v>VENCEU</v>
      </c>
      <c r="L72" s="2" t="s">
        <v>23</v>
      </c>
      <c r="M72" s="5" t="s">
        <v>24</v>
      </c>
      <c r="N72" s="12" t="s">
        <v>23</v>
      </c>
      <c r="O72" s="12" t="s">
        <v>24</v>
      </c>
      <c r="P72" s="13" t="s">
        <v>25</v>
      </c>
      <c r="Q72" s="12" t="s">
        <v>25</v>
      </c>
    </row>
    <row r="73" spans="1:17" x14ac:dyDescent="0.3">
      <c r="A73" s="24" t="s">
        <v>243</v>
      </c>
      <c r="B73" s="2" t="s">
        <v>244</v>
      </c>
      <c r="C73" s="2" t="s">
        <v>245</v>
      </c>
      <c r="D73" s="2" t="s">
        <v>29</v>
      </c>
      <c r="E73" s="21" t="s">
        <v>53</v>
      </c>
      <c r="F73" s="4">
        <v>45455</v>
      </c>
      <c r="G73" s="22">
        <f t="shared" ca="1" si="8"/>
        <v>-9</v>
      </c>
      <c r="H73" s="4">
        <v>45351</v>
      </c>
      <c r="I73" s="22">
        <f ca="1">IF(H73="Aguardando","VENCEU",TODAY()-H73)</f>
        <v>95</v>
      </c>
      <c r="J73" s="4" t="s">
        <v>22</v>
      </c>
      <c r="K73" s="22" t="str">
        <f ca="1">IF(J73="Aguardando","VENCEU",TODAY()-J73)</f>
        <v>VENCEU</v>
      </c>
      <c r="L73" s="2" t="s">
        <v>23</v>
      </c>
      <c r="M73" s="5" t="s">
        <v>24</v>
      </c>
      <c r="N73" s="12" t="s">
        <v>23</v>
      </c>
      <c r="O73" s="12" t="s">
        <v>24</v>
      </c>
      <c r="P73" s="13" t="s">
        <v>25</v>
      </c>
      <c r="Q73" s="12" t="s">
        <v>25</v>
      </c>
    </row>
    <row r="74" spans="1:17" x14ac:dyDescent="0.3">
      <c r="A74" s="24" t="s">
        <v>246</v>
      </c>
      <c r="B74" s="2" t="s">
        <v>247</v>
      </c>
      <c r="C74" s="29" t="s">
        <v>248</v>
      </c>
      <c r="D74" s="2" t="s">
        <v>20</v>
      </c>
      <c r="E74" s="21" t="s">
        <v>21</v>
      </c>
      <c r="F74" s="4" t="s">
        <v>22</v>
      </c>
      <c r="G74" s="22" t="str">
        <f t="shared" ca="1" si="8"/>
        <v>VENCEU</v>
      </c>
      <c r="H74" s="4" t="s">
        <v>23</v>
      </c>
      <c r="I74" s="5" t="s">
        <v>24</v>
      </c>
      <c r="J74" s="2" t="s">
        <v>23</v>
      </c>
      <c r="K74" s="5" t="s">
        <v>24</v>
      </c>
      <c r="L74" s="2" t="s">
        <v>23</v>
      </c>
      <c r="M74" s="5" t="s">
        <v>24</v>
      </c>
      <c r="N74" s="12" t="s">
        <v>23</v>
      </c>
      <c r="O74" s="12" t="s">
        <v>24</v>
      </c>
      <c r="P74" s="13" t="s">
        <v>25</v>
      </c>
      <c r="Q74" s="12" t="s">
        <v>25</v>
      </c>
    </row>
    <row r="75" spans="1:17" x14ac:dyDescent="0.3">
      <c r="A75" s="24" t="s">
        <v>249</v>
      </c>
      <c r="B75" s="2" t="s">
        <v>250</v>
      </c>
      <c r="C75" s="2" t="s">
        <v>251</v>
      </c>
      <c r="D75" s="2" t="s">
        <v>29</v>
      </c>
      <c r="E75" s="21" t="s">
        <v>21</v>
      </c>
      <c r="F75" s="2" t="s">
        <v>22</v>
      </c>
      <c r="G75" s="22" t="str">
        <f t="shared" ca="1" si="8"/>
        <v>VENCEU</v>
      </c>
      <c r="H75" s="4">
        <v>45351</v>
      </c>
      <c r="I75" s="22">
        <f ca="1">IF(H75="Aguardando","VENCEU",TODAY()-H75)</f>
        <v>95</v>
      </c>
      <c r="J75" s="2" t="s">
        <v>22</v>
      </c>
      <c r="K75" s="22" t="str">
        <f ca="1">IF(J75="Aguardando","VENCEU",TODAY()-J75)</f>
        <v>VENCEU</v>
      </c>
      <c r="L75" s="2" t="s">
        <v>23</v>
      </c>
      <c r="M75" s="5" t="s">
        <v>24</v>
      </c>
      <c r="N75" s="12" t="s">
        <v>23</v>
      </c>
      <c r="O75" s="12" t="s">
        <v>24</v>
      </c>
      <c r="P75" s="13">
        <v>45121</v>
      </c>
      <c r="Q75" s="12">
        <f ca="1">TODAY()-P75</f>
        <v>325</v>
      </c>
    </row>
    <row r="76" spans="1:17" x14ac:dyDescent="0.3">
      <c r="A76" s="24" t="s">
        <v>252</v>
      </c>
      <c r="B76" s="2" t="s">
        <v>253</v>
      </c>
      <c r="C76" s="29" t="s">
        <v>254</v>
      </c>
      <c r="D76" s="2" t="s">
        <v>20</v>
      </c>
      <c r="E76" s="21" t="s">
        <v>21</v>
      </c>
      <c r="F76" s="4" t="s">
        <v>22</v>
      </c>
      <c r="G76" s="22" t="str">
        <f t="shared" ca="1" si="8"/>
        <v>VENCEU</v>
      </c>
      <c r="H76" s="13" t="s">
        <v>23</v>
      </c>
      <c r="I76" s="5" t="s">
        <v>24</v>
      </c>
      <c r="J76" s="2" t="s">
        <v>23</v>
      </c>
      <c r="K76" s="5" t="s">
        <v>24</v>
      </c>
      <c r="L76" s="2" t="s">
        <v>23</v>
      </c>
      <c r="M76" s="5" t="s">
        <v>24</v>
      </c>
      <c r="N76" s="12" t="s">
        <v>23</v>
      </c>
      <c r="O76" s="12" t="s">
        <v>24</v>
      </c>
      <c r="P76" s="13" t="s">
        <v>25</v>
      </c>
      <c r="Q76" s="12" t="s">
        <v>25</v>
      </c>
    </row>
    <row r="77" spans="1:17" x14ac:dyDescent="0.3">
      <c r="A77" s="24" t="s">
        <v>255</v>
      </c>
      <c r="B77" s="2" t="s">
        <v>256</v>
      </c>
      <c r="C77" s="29" t="s">
        <v>257</v>
      </c>
      <c r="D77" s="2" t="s">
        <v>258</v>
      </c>
      <c r="E77" s="21" t="s">
        <v>21</v>
      </c>
      <c r="F77" s="2" t="s">
        <v>22</v>
      </c>
      <c r="G77" s="22" t="str">
        <f t="shared" ca="1" si="8"/>
        <v>VENCEU</v>
      </c>
      <c r="H77" s="4" t="s">
        <v>23</v>
      </c>
      <c r="I77" s="5" t="s">
        <v>24</v>
      </c>
      <c r="J77" s="2" t="s">
        <v>23</v>
      </c>
      <c r="K77" s="5" t="s">
        <v>24</v>
      </c>
      <c r="L77" s="2" t="s">
        <v>23</v>
      </c>
      <c r="M77" s="5" t="s">
        <v>24</v>
      </c>
      <c r="N77" s="12" t="s">
        <v>23</v>
      </c>
      <c r="O77" s="12" t="s">
        <v>24</v>
      </c>
      <c r="P77" s="13" t="s">
        <v>25</v>
      </c>
      <c r="Q77" s="12" t="s">
        <v>25</v>
      </c>
    </row>
    <row r="78" spans="1:17" x14ac:dyDescent="0.3">
      <c r="A78" s="24" t="s">
        <v>259</v>
      </c>
      <c r="B78" s="2" t="s">
        <v>260</v>
      </c>
      <c r="C78" s="2" t="s">
        <v>261</v>
      </c>
      <c r="D78" s="2" t="s">
        <v>29</v>
      </c>
      <c r="E78" s="21" t="s">
        <v>53</v>
      </c>
      <c r="F78" s="4">
        <v>45455</v>
      </c>
      <c r="G78" s="22">
        <f t="shared" ca="1" si="8"/>
        <v>-9</v>
      </c>
      <c r="H78" s="4">
        <v>45351</v>
      </c>
      <c r="I78" s="22">
        <f ca="1">IF(H78="Aguardando","VENCEU",TODAY()-H78)</f>
        <v>95</v>
      </c>
      <c r="J78" s="4">
        <v>45291</v>
      </c>
      <c r="K78" s="22">
        <f ca="1">IF(J78="Aguardando","VENCEU",TODAY()-J78)</f>
        <v>155</v>
      </c>
      <c r="L78" s="2" t="s">
        <v>23</v>
      </c>
      <c r="M78" s="5" t="s">
        <v>24</v>
      </c>
      <c r="N78" s="12" t="s">
        <v>23</v>
      </c>
      <c r="O78" s="12" t="s">
        <v>24</v>
      </c>
      <c r="P78" s="13" t="s">
        <v>25</v>
      </c>
      <c r="Q78" s="12" t="s">
        <v>25</v>
      </c>
    </row>
    <row r="79" spans="1:17" x14ac:dyDescent="0.3">
      <c r="A79" s="24" t="s">
        <v>262</v>
      </c>
      <c r="B79" s="2" t="s">
        <v>263</v>
      </c>
      <c r="C79" s="29" t="s">
        <v>264</v>
      </c>
      <c r="D79" s="2" t="s">
        <v>29</v>
      </c>
      <c r="E79" s="21" t="s">
        <v>21</v>
      </c>
      <c r="F79" s="4" t="s">
        <v>22</v>
      </c>
      <c r="G79" s="22" t="str">
        <f t="shared" ca="1" si="8"/>
        <v>VENCEU</v>
      </c>
      <c r="H79" s="4">
        <v>45351</v>
      </c>
      <c r="I79" s="22">
        <f ca="1">IF(H79="Aguardando","VENCEU",TODAY()-H79)</f>
        <v>95</v>
      </c>
      <c r="J79" s="4" t="s">
        <v>22</v>
      </c>
      <c r="K79" s="22" t="str">
        <f ca="1">IF(J79="Aguardando","VENCEU",TODAY()-J79)</f>
        <v>VENCEU</v>
      </c>
      <c r="L79" s="2" t="s">
        <v>23</v>
      </c>
      <c r="M79" s="5" t="s">
        <v>24</v>
      </c>
      <c r="N79" s="12" t="s">
        <v>23</v>
      </c>
      <c r="O79" s="12" t="s">
        <v>24</v>
      </c>
      <c r="P79" s="13" t="s">
        <v>25</v>
      </c>
      <c r="Q79" s="12" t="s">
        <v>25</v>
      </c>
    </row>
    <row r="80" spans="1:17" x14ac:dyDescent="0.3">
      <c r="A80" s="24" t="s">
        <v>265</v>
      </c>
      <c r="B80" s="2" t="s">
        <v>266</v>
      </c>
      <c r="C80" s="2" t="s">
        <v>264</v>
      </c>
      <c r="D80" s="2" t="s">
        <v>29</v>
      </c>
      <c r="E80" s="21" t="s">
        <v>53</v>
      </c>
      <c r="F80" s="4">
        <v>45507</v>
      </c>
      <c r="G80" s="22">
        <f t="shared" ca="1" si="8"/>
        <v>-61</v>
      </c>
      <c r="H80" s="4">
        <v>45657</v>
      </c>
      <c r="I80" s="5">
        <f ca="1">IF(H80="Aguardando","VENCEU",TODAY()-H80)</f>
        <v>-211</v>
      </c>
      <c r="J80" s="4">
        <v>45657</v>
      </c>
      <c r="K80" s="5">
        <f ca="1">IF(J80="Aguardando","VENCEU",TODAY()-J80)</f>
        <v>-211</v>
      </c>
      <c r="L80" s="2" t="s">
        <v>23</v>
      </c>
      <c r="M80" s="5" t="s">
        <v>24</v>
      </c>
      <c r="N80" s="12" t="s">
        <v>23</v>
      </c>
      <c r="O80" s="12" t="s">
        <v>24</v>
      </c>
      <c r="P80" s="13" t="s">
        <v>25</v>
      </c>
      <c r="Q80" s="12" t="s">
        <v>25</v>
      </c>
    </row>
    <row r="81" spans="1:17" s="9" customFormat="1" x14ac:dyDescent="0.3">
      <c r="A81" s="24" t="s">
        <v>267</v>
      </c>
      <c r="B81" s="20" t="s">
        <v>268</v>
      </c>
      <c r="C81" s="20" t="s">
        <v>269</v>
      </c>
      <c r="D81" s="2" t="s">
        <v>29</v>
      </c>
      <c r="E81" s="21" t="s">
        <v>53</v>
      </c>
      <c r="F81" s="19">
        <v>45677</v>
      </c>
      <c r="G81" s="22">
        <f t="shared" ca="1" si="8"/>
        <v>-231</v>
      </c>
      <c r="H81" s="4">
        <v>45657</v>
      </c>
      <c r="I81" s="5">
        <f ca="1">IF(H81="Aguardando","VENCEU",TODAY()-H81)</f>
        <v>-211</v>
      </c>
      <c r="J81" s="4">
        <v>46751</v>
      </c>
      <c r="K81" s="5">
        <f ca="1">IF(J81="Aguardando","VENCEU",TODAY()-J81)</f>
        <v>-1305</v>
      </c>
      <c r="L81" s="2" t="s">
        <v>23</v>
      </c>
      <c r="M81" s="5" t="s">
        <v>24</v>
      </c>
      <c r="N81" s="12" t="s">
        <v>23</v>
      </c>
      <c r="O81" s="12" t="s">
        <v>24</v>
      </c>
      <c r="P81" s="13" t="s">
        <v>25</v>
      </c>
      <c r="Q81" s="12" t="s">
        <v>25</v>
      </c>
    </row>
    <row r="82" spans="1:17" s="9" customFormat="1" x14ac:dyDescent="0.3">
      <c r="A82" s="24" t="s">
        <v>270</v>
      </c>
      <c r="B82" s="2" t="s">
        <v>271</v>
      </c>
      <c r="C82" s="29" t="s">
        <v>272</v>
      </c>
      <c r="D82" s="2" t="s">
        <v>29</v>
      </c>
      <c r="E82" s="21" t="s">
        <v>21</v>
      </c>
      <c r="F82" s="2" t="s">
        <v>22</v>
      </c>
      <c r="G82" s="22" t="str">
        <f t="shared" ca="1" si="8"/>
        <v>VENCEU</v>
      </c>
      <c r="H82" s="4">
        <v>45351</v>
      </c>
      <c r="I82" s="22">
        <f ca="1">IF(H82="Aguardando","VENCEU",TODAY()-H82)</f>
        <v>95</v>
      </c>
      <c r="J82" s="2" t="s">
        <v>22</v>
      </c>
      <c r="K82" s="22" t="str">
        <f ca="1">IF(J82="Aguardando","VENCEU",TODAY()-J82)</f>
        <v>VENCEU</v>
      </c>
      <c r="L82" s="2" t="s">
        <v>23</v>
      </c>
      <c r="M82" s="5" t="s">
        <v>24</v>
      </c>
      <c r="N82" s="12" t="s">
        <v>23</v>
      </c>
      <c r="O82" s="12" t="s">
        <v>24</v>
      </c>
      <c r="P82" s="13" t="s">
        <v>25</v>
      </c>
      <c r="Q82" s="12" t="s">
        <v>25</v>
      </c>
    </row>
    <row r="83" spans="1:17" s="9" customFormat="1" x14ac:dyDescent="0.3">
      <c r="A83" s="24" t="s">
        <v>273</v>
      </c>
      <c r="B83" s="2" t="s">
        <v>274</v>
      </c>
      <c r="C83" s="29" t="s">
        <v>275</v>
      </c>
      <c r="D83" s="2" t="s">
        <v>20</v>
      </c>
      <c r="E83" s="21" t="s">
        <v>21</v>
      </c>
      <c r="F83" s="2" t="s">
        <v>22</v>
      </c>
      <c r="G83" s="22" t="str">
        <f t="shared" ca="1" si="8"/>
        <v>VENCEU</v>
      </c>
      <c r="H83" s="4" t="s">
        <v>23</v>
      </c>
      <c r="I83" s="5" t="s">
        <v>24</v>
      </c>
      <c r="J83" s="2" t="s">
        <v>23</v>
      </c>
      <c r="K83" s="5" t="s">
        <v>24</v>
      </c>
      <c r="L83" s="2" t="s">
        <v>23</v>
      </c>
      <c r="M83" s="5" t="s">
        <v>24</v>
      </c>
      <c r="N83" s="12" t="s">
        <v>23</v>
      </c>
      <c r="O83" s="12" t="s">
        <v>24</v>
      </c>
      <c r="P83" s="13" t="s">
        <v>25</v>
      </c>
      <c r="Q83" s="12" t="s">
        <v>25</v>
      </c>
    </row>
    <row r="84" spans="1:17" s="9" customFormat="1" x14ac:dyDescent="0.3">
      <c r="A84" s="45" t="s">
        <v>276</v>
      </c>
      <c r="B84" s="2" t="s">
        <v>277</v>
      </c>
      <c r="C84" s="2" t="s">
        <v>278</v>
      </c>
      <c r="D84" s="2" t="s">
        <v>60</v>
      </c>
      <c r="E84" s="21" t="s">
        <v>53</v>
      </c>
      <c r="F84" s="4">
        <v>45581</v>
      </c>
      <c r="G84" s="22">
        <f t="shared" ca="1" si="8"/>
        <v>-135</v>
      </c>
      <c r="H84" s="4" t="s">
        <v>22</v>
      </c>
      <c r="I84" s="22" t="str">
        <f ca="1">IF(H84="Aguardando","VENCEU",TODAY()-H84)</f>
        <v>VENCEU</v>
      </c>
      <c r="J84" s="2" t="s">
        <v>23</v>
      </c>
      <c r="K84" s="5" t="s">
        <v>24</v>
      </c>
      <c r="L84" s="2" t="s">
        <v>23</v>
      </c>
      <c r="M84" s="5" t="s">
        <v>24</v>
      </c>
      <c r="N84" s="12" t="s">
        <v>23</v>
      </c>
      <c r="O84" s="12" t="s">
        <v>24</v>
      </c>
      <c r="P84" s="13" t="s">
        <v>25</v>
      </c>
      <c r="Q84" s="12" t="s">
        <v>25</v>
      </c>
    </row>
    <row r="85" spans="1:17" s="9" customFormat="1" x14ac:dyDescent="0.3">
      <c r="A85" s="24" t="s">
        <v>279</v>
      </c>
      <c r="B85" s="2" t="s">
        <v>280</v>
      </c>
      <c r="C85" s="2" t="s">
        <v>281</v>
      </c>
      <c r="D85" s="2" t="s">
        <v>20</v>
      </c>
      <c r="E85" s="21" t="s">
        <v>53</v>
      </c>
      <c r="F85" s="4">
        <v>45460</v>
      </c>
      <c r="G85" s="5">
        <f ca="1">IF(F85="Aguardando","VENCEU",TODAY()-F85)</f>
        <v>-14</v>
      </c>
      <c r="H85" s="4" t="s">
        <v>23</v>
      </c>
      <c r="I85" s="5" t="s">
        <v>24</v>
      </c>
      <c r="J85" s="2" t="s">
        <v>23</v>
      </c>
      <c r="K85" s="5" t="s">
        <v>24</v>
      </c>
      <c r="L85" s="2" t="s">
        <v>23</v>
      </c>
      <c r="M85" s="5" t="s">
        <v>24</v>
      </c>
      <c r="N85" s="5" t="s">
        <v>23</v>
      </c>
      <c r="O85" s="5" t="s">
        <v>24</v>
      </c>
      <c r="P85" s="13" t="s">
        <v>25</v>
      </c>
      <c r="Q85" s="12" t="s">
        <v>25</v>
      </c>
    </row>
    <row r="86" spans="1:17" s="9" customFormat="1" x14ac:dyDescent="0.3">
      <c r="A86" s="24" t="s">
        <v>282</v>
      </c>
      <c r="B86" s="2" t="s">
        <v>283</v>
      </c>
      <c r="C86" s="29" t="s">
        <v>284</v>
      </c>
      <c r="D86" s="2" t="s">
        <v>29</v>
      </c>
      <c r="E86" s="21" t="s">
        <v>21</v>
      </c>
      <c r="F86" s="2" t="s">
        <v>22</v>
      </c>
      <c r="G86" s="22" t="str">
        <f t="shared" ca="1" si="8"/>
        <v>VENCEU</v>
      </c>
      <c r="H86" s="4">
        <v>45351</v>
      </c>
      <c r="I86" s="22">
        <f ca="1">IF(H86="Aguardando","VENCEU",TODAY()-H86)</f>
        <v>95</v>
      </c>
      <c r="J86" s="2" t="s">
        <v>22</v>
      </c>
      <c r="K86" s="22" t="str">
        <f ca="1">IF(J86="Aguardando","VENCEU",TODAY()-J86)</f>
        <v>VENCEU</v>
      </c>
      <c r="L86" s="2" t="s">
        <v>23</v>
      </c>
      <c r="M86" s="5" t="s">
        <v>24</v>
      </c>
      <c r="N86" s="12" t="s">
        <v>23</v>
      </c>
      <c r="O86" s="12" t="s">
        <v>24</v>
      </c>
      <c r="P86" s="13" t="s">
        <v>25</v>
      </c>
      <c r="Q86" s="12" t="s">
        <v>25</v>
      </c>
    </row>
    <row r="87" spans="1:17" s="9" customFormat="1" x14ac:dyDescent="0.3">
      <c r="A87" s="24" t="s">
        <v>285</v>
      </c>
      <c r="B87" s="2" t="s">
        <v>286</v>
      </c>
      <c r="C87" s="2" t="s">
        <v>287</v>
      </c>
      <c r="D87" s="2" t="s">
        <v>29</v>
      </c>
      <c r="E87" s="21" t="s">
        <v>53</v>
      </c>
      <c r="F87" s="4">
        <v>45489</v>
      </c>
      <c r="G87" s="22">
        <f ca="1">IF(F87="Aguardando","VENCEU",TODAY()-F87)</f>
        <v>-43</v>
      </c>
      <c r="H87" s="4">
        <v>45442</v>
      </c>
      <c r="I87" s="22">
        <f ca="1">IF(H87="Aguardando","VENCEU",TODAY()-H87)</f>
        <v>4</v>
      </c>
      <c r="J87" s="4">
        <v>45442</v>
      </c>
      <c r="K87" s="22">
        <f ca="1">IF(J87="Aguardando","VENCEU",TODAY()-J87)</f>
        <v>4</v>
      </c>
      <c r="L87" s="2" t="s">
        <v>23</v>
      </c>
      <c r="M87" s="5" t="s">
        <v>24</v>
      </c>
      <c r="N87" s="12" t="s">
        <v>23</v>
      </c>
      <c r="O87" s="12" t="s">
        <v>24</v>
      </c>
      <c r="P87" s="13" t="s">
        <v>25</v>
      </c>
      <c r="Q87" s="12" t="s">
        <v>25</v>
      </c>
    </row>
    <row r="88" spans="1:17" x14ac:dyDescent="0.3">
      <c r="A88" s="24" t="s">
        <v>288</v>
      </c>
      <c r="B88" s="2" t="s">
        <v>289</v>
      </c>
      <c r="C88" s="2" t="s">
        <v>290</v>
      </c>
      <c r="D88" s="2" t="s">
        <v>36</v>
      </c>
      <c r="E88" s="21" t="s">
        <v>53</v>
      </c>
      <c r="F88" s="4">
        <v>45546</v>
      </c>
      <c r="G88" s="5">
        <f t="shared" ref="G88:K119" ca="1" si="9">IF(F88="Aguardando","VENCEU",TODAY()-F88)</f>
        <v>-100</v>
      </c>
      <c r="H88" s="4" t="s">
        <v>23</v>
      </c>
      <c r="I88" s="5" t="s">
        <v>24</v>
      </c>
      <c r="J88" s="2" t="s">
        <v>23</v>
      </c>
      <c r="K88" s="5" t="s">
        <v>24</v>
      </c>
      <c r="L88" s="2" t="s">
        <v>23</v>
      </c>
      <c r="M88" s="5" t="s">
        <v>24</v>
      </c>
      <c r="N88" s="12" t="s">
        <v>23</v>
      </c>
      <c r="O88" s="12" t="s">
        <v>24</v>
      </c>
      <c r="P88" s="13" t="s">
        <v>25</v>
      </c>
      <c r="Q88" s="12" t="s">
        <v>25</v>
      </c>
    </row>
    <row r="89" spans="1:17" s="9" customFormat="1" x14ac:dyDescent="0.3">
      <c r="A89" s="52" t="s">
        <v>291</v>
      </c>
      <c r="B89" s="53" t="s">
        <v>292</v>
      </c>
      <c r="C89" s="53" t="s">
        <v>293</v>
      </c>
      <c r="D89" s="7" t="s">
        <v>29</v>
      </c>
      <c r="E89" s="21" t="s">
        <v>53</v>
      </c>
      <c r="F89" s="18">
        <v>45646</v>
      </c>
      <c r="G89" s="5">
        <f ca="1">IF(F89="Aguardando","VENCEU",TODAY()-F89)</f>
        <v>-200</v>
      </c>
      <c r="H89" s="4">
        <v>45351</v>
      </c>
      <c r="I89" s="5">
        <f ca="1">IF(H89="Aguardando","VENCEU",TODAY()-H89)</f>
        <v>95</v>
      </c>
      <c r="J89" s="4">
        <v>45351</v>
      </c>
      <c r="K89" s="5">
        <f ca="1">IF(J89="Aguardando","VENCEU",TODAY()-J89)</f>
        <v>95</v>
      </c>
      <c r="L89" s="2" t="s">
        <v>23</v>
      </c>
      <c r="M89" s="5" t="s">
        <v>24</v>
      </c>
      <c r="N89" s="12" t="s">
        <v>23</v>
      </c>
      <c r="O89" s="12" t="s">
        <v>24</v>
      </c>
      <c r="P89" s="13" t="s">
        <v>25</v>
      </c>
      <c r="Q89" s="12" t="s">
        <v>25</v>
      </c>
    </row>
    <row r="90" spans="1:17" x14ac:dyDescent="0.3">
      <c r="A90" s="24" t="s">
        <v>294</v>
      </c>
      <c r="B90" s="2" t="s">
        <v>295</v>
      </c>
      <c r="C90" s="29" t="s">
        <v>296</v>
      </c>
      <c r="D90" s="2" t="s">
        <v>297</v>
      </c>
      <c r="E90" s="21" t="s">
        <v>21</v>
      </c>
      <c r="F90" s="2" t="s">
        <v>22</v>
      </c>
      <c r="G90" s="22" t="str">
        <f t="shared" ca="1" si="9"/>
        <v>VENCEU</v>
      </c>
      <c r="H90" s="4" t="s">
        <v>23</v>
      </c>
      <c r="I90" s="5" t="s">
        <v>24</v>
      </c>
      <c r="J90" s="2" t="s">
        <v>23</v>
      </c>
      <c r="K90" s="5" t="s">
        <v>24</v>
      </c>
      <c r="L90" s="2" t="s">
        <v>23</v>
      </c>
      <c r="M90" s="5" t="s">
        <v>24</v>
      </c>
      <c r="N90" s="12" t="s">
        <v>23</v>
      </c>
      <c r="O90" s="12" t="s">
        <v>24</v>
      </c>
      <c r="P90" s="13" t="s">
        <v>25</v>
      </c>
      <c r="Q90" s="12" t="s">
        <v>25</v>
      </c>
    </row>
    <row r="91" spans="1:17" x14ac:dyDescent="0.3">
      <c r="A91" s="24" t="s">
        <v>298</v>
      </c>
      <c r="B91" s="2" t="s">
        <v>299</v>
      </c>
      <c r="C91" s="2" t="s">
        <v>300</v>
      </c>
      <c r="D91" s="2" t="s">
        <v>29</v>
      </c>
      <c r="E91" s="21" t="s">
        <v>21</v>
      </c>
      <c r="F91" s="4" t="s">
        <v>22</v>
      </c>
      <c r="G91" s="5" t="str">
        <f t="shared" ca="1" si="9"/>
        <v>VENCEU</v>
      </c>
      <c r="H91" s="4">
        <v>45351</v>
      </c>
      <c r="I91" s="5">
        <f ca="1">IF(H91="Aguardando","VENCEU",TODAY()-H91)</f>
        <v>95</v>
      </c>
      <c r="J91" s="4">
        <v>45706</v>
      </c>
      <c r="K91" s="5">
        <f ca="1">IF(J91="Aguardando","VENCEU",TODAY()-J91)</f>
        <v>-260</v>
      </c>
      <c r="L91" s="2" t="s">
        <v>23</v>
      </c>
      <c r="M91" s="5" t="s">
        <v>24</v>
      </c>
      <c r="N91" s="12" t="s">
        <v>23</v>
      </c>
      <c r="O91" s="12" t="s">
        <v>24</v>
      </c>
      <c r="P91" s="13" t="s">
        <v>25</v>
      </c>
      <c r="Q91" s="12" t="s">
        <v>25</v>
      </c>
    </row>
    <row r="92" spans="1:17" x14ac:dyDescent="0.3">
      <c r="A92" s="24" t="s">
        <v>301</v>
      </c>
      <c r="B92" s="2" t="s">
        <v>302</v>
      </c>
      <c r="C92" s="29" t="s">
        <v>303</v>
      </c>
      <c r="D92" s="2" t="s">
        <v>29</v>
      </c>
      <c r="E92" s="21" t="s">
        <v>21</v>
      </c>
      <c r="F92" s="2" t="s">
        <v>22</v>
      </c>
      <c r="G92" s="22" t="str">
        <f t="shared" ca="1" si="9"/>
        <v>VENCEU</v>
      </c>
      <c r="H92" s="13">
        <v>45351</v>
      </c>
      <c r="I92" s="22">
        <f ca="1">IF(H92="Aguardando","VENCEU",TODAY()-H92)</f>
        <v>95</v>
      </c>
      <c r="J92" s="2" t="s">
        <v>22</v>
      </c>
      <c r="K92" s="22" t="str">
        <f ca="1">IF(J92="Aguardando","VENCEU",TODAY()-J92)</f>
        <v>VENCEU</v>
      </c>
      <c r="L92" s="2" t="s">
        <v>23</v>
      </c>
      <c r="M92" s="5" t="s">
        <v>24</v>
      </c>
      <c r="N92" s="12" t="s">
        <v>23</v>
      </c>
      <c r="O92" s="12" t="s">
        <v>24</v>
      </c>
      <c r="P92" s="13" t="s">
        <v>25</v>
      </c>
      <c r="Q92" s="12" t="s">
        <v>25</v>
      </c>
    </row>
    <row r="93" spans="1:17" x14ac:dyDescent="0.3">
      <c r="A93" s="24" t="s">
        <v>304</v>
      </c>
      <c r="B93" s="2" t="s">
        <v>305</v>
      </c>
      <c r="C93" s="29" t="s">
        <v>306</v>
      </c>
      <c r="D93" s="2" t="s">
        <v>195</v>
      </c>
      <c r="E93" s="21" t="s">
        <v>21</v>
      </c>
      <c r="F93" s="2" t="s">
        <v>22</v>
      </c>
      <c r="G93" s="22" t="str">
        <f t="shared" ca="1" si="9"/>
        <v>VENCEU</v>
      </c>
      <c r="H93" s="4" t="s">
        <v>23</v>
      </c>
      <c r="I93" s="5" t="s">
        <v>24</v>
      </c>
      <c r="J93" s="2" t="s">
        <v>23</v>
      </c>
      <c r="K93" s="5" t="s">
        <v>24</v>
      </c>
      <c r="L93" s="2" t="s">
        <v>23</v>
      </c>
      <c r="M93" s="5" t="s">
        <v>24</v>
      </c>
      <c r="N93" s="12" t="s">
        <v>23</v>
      </c>
      <c r="O93" s="12" t="s">
        <v>24</v>
      </c>
      <c r="P93" s="13" t="s">
        <v>25</v>
      </c>
      <c r="Q93" s="12" t="s">
        <v>25</v>
      </c>
    </row>
    <row r="94" spans="1:17" x14ac:dyDescent="0.3">
      <c r="A94" s="24" t="s">
        <v>307</v>
      </c>
      <c r="B94" s="2" t="s">
        <v>308</v>
      </c>
      <c r="C94" s="29" t="s">
        <v>309</v>
      </c>
      <c r="D94" s="2" t="s">
        <v>36</v>
      </c>
      <c r="E94" s="21" t="s">
        <v>21</v>
      </c>
      <c r="F94" s="2" t="s">
        <v>22</v>
      </c>
      <c r="G94" s="22" t="str">
        <f t="shared" ca="1" si="9"/>
        <v>VENCEU</v>
      </c>
      <c r="H94" s="4" t="s">
        <v>23</v>
      </c>
      <c r="I94" s="5" t="s">
        <v>24</v>
      </c>
      <c r="J94" s="2" t="s">
        <v>23</v>
      </c>
      <c r="K94" s="5" t="s">
        <v>24</v>
      </c>
      <c r="L94" s="2" t="s">
        <v>23</v>
      </c>
      <c r="M94" s="5" t="s">
        <v>24</v>
      </c>
      <c r="N94" s="12" t="s">
        <v>23</v>
      </c>
      <c r="O94" s="12" t="s">
        <v>24</v>
      </c>
      <c r="P94" s="13" t="s">
        <v>25</v>
      </c>
      <c r="Q94" s="12" t="s">
        <v>25</v>
      </c>
    </row>
    <row r="95" spans="1:17" x14ac:dyDescent="0.3">
      <c r="A95" s="52" t="s">
        <v>310</v>
      </c>
      <c r="B95" s="53" t="s">
        <v>311</v>
      </c>
      <c r="C95" s="53" t="s">
        <v>312</v>
      </c>
      <c r="D95" s="7" t="s">
        <v>258</v>
      </c>
      <c r="E95" s="21" t="s">
        <v>21</v>
      </c>
      <c r="F95" s="19" t="s">
        <v>22</v>
      </c>
      <c r="G95" s="22" t="str">
        <f t="shared" ca="1" si="9"/>
        <v>VENCEU</v>
      </c>
      <c r="H95" s="13" t="s">
        <v>23</v>
      </c>
      <c r="I95" s="5" t="s">
        <v>24</v>
      </c>
      <c r="J95" s="2" t="s">
        <v>23</v>
      </c>
      <c r="K95" s="5" t="s">
        <v>24</v>
      </c>
      <c r="L95" s="2" t="s">
        <v>23</v>
      </c>
      <c r="M95" s="5" t="s">
        <v>24</v>
      </c>
      <c r="N95" s="12" t="s">
        <v>23</v>
      </c>
      <c r="O95" s="12" t="s">
        <v>24</v>
      </c>
      <c r="P95" s="13" t="s">
        <v>25</v>
      </c>
      <c r="Q95" s="12" t="s">
        <v>25</v>
      </c>
    </row>
    <row r="96" spans="1:17" x14ac:dyDescent="0.3">
      <c r="A96" s="24" t="s">
        <v>313</v>
      </c>
      <c r="B96" s="2" t="s">
        <v>314</v>
      </c>
      <c r="C96" s="29" t="s">
        <v>315</v>
      </c>
      <c r="D96" s="2" t="s">
        <v>36</v>
      </c>
      <c r="E96" s="21" t="s">
        <v>21</v>
      </c>
      <c r="F96" s="2" t="s">
        <v>22</v>
      </c>
      <c r="G96" s="22" t="str">
        <f t="shared" ca="1" si="9"/>
        <v>VENCEU</v>
      </c>
      <c r="H96" s="4" t="s">
        <v>23</v>
      </c>
      <c r="I96" s="5" t="s">
        <v>24</v>
      </c>
      <c r="J96" s="2" t="s">
        <v>23</v>
      </c>
      <c r="K96" s="5" t="s">
        <v>24</v>
      </c>
      <c r="L96" s="2" t="s">
        <v>23</v>
      </c>
      <c r="M96" s="5" t="s">
        <v>24</v>
      </c>
      <c r="N96" s="12" t="s">
        <v>23</v>
      </c>
      <c r="O96" s="12" t="s">
        <v>24</v>
      </c>
      <c r="P96" s="13" t="s">
        <v>25</v>
      </c>
      <c r="Q96" s="12" t="s">
        <v>25</v>
      </c>
    </row>
    <row r="97" spans="1:17" x14ac:dyDescent="0.3">
      <c r="A97" s="24" t="s">
        <v>316</v>
      </c>
      <c r="B97" s="2" t="s">
        <v>317</v>
      </c>
      <c r="C97" s="2" t="s">
        <v>318</v>
      </c>
      <c r="D97" s="2" t="s">
        <v>29</v>
      </c>
      <c r="E97" s="21" t="s">
        <v>21</v>
      </c>
      <c r="F97" s="2" t="s">
        <v>22</v>
      </c>
      <c r="G97" s="22" t="str">
        <f t="shared" ca="1" si="9"/>
        <v>VENCEU</v>
      </c>
      <c r="H97" s="13">
        <v>45351</v>
      </c>
      <c r="I97" s="22">
        <f ca="1">IF(H97="Aguardando","VENCEU",TODAY()-H97)</f>
        <v>95</v>
      </c>
      <c r="J97" s="2" t="s">
        <v>22</v>
      </c>
      <c r="K97" s="22" t="str">
        <f ca="1">IF(J97="Aguardando","VENCEU",TODAY()-J97)</f>
        <v>VENCEU</v>
      </c>
      <c r="L97" s="2" t="s">
        <v>23</v>
      </c>
      <c r="M97" s="5" t="s">
        <v>24</v>
      </c>
      <c r="N97" s="12" t="s">
        <v>23</v>
      </c>
      <c r="O97" s="12" t="s">
        <v>24</v>
      </c>
      <c r="P97" s="13">
        <v>45121</v>
      </c>
      <c r="Q97" s="12">
        <f ca="1">TODAY()-P97</f>
        <v>325</v>
      </c>
    </row>
    <row r="98" spans="1:17" x14ac:dyDescent="0.3">
      <c r="A98" s="24" t="s">
        <v>319</v>
      </c>
      <c r="B98" s="2" t="s">
        <v>320</v>
      </c>
      <c r="C98" s="2" t="s">
        <v>321</v>
      </c>
      <c r="D98" s="2" t="s">
        <v>29</v>
      </c>
      <c r="E98" s="21" t="s">
        <v>21</v>
      </c>
      <c r="F98" s="4">
        <v>45489</v>
      </c>
      <c r="G98" s="5">
        <f t="shared" ca="1" si="9"/>
        <v>-43</v>
      </c>
      <c r="H98" s="18">
        <v>45351</v>
      </c>
      <c r="I98" s="5">
        <f ca="1">IF(H98="Aguardando","VENCEU",TODAY()-H98)</f>
        <v>95</v>
      </c>
      <c r="J98" s="4">
        <v>45291</v>
      </c>
      <c r="K98" s="5">
        <f ca="1">IF(J98="Aguardando","VENCEU",TODAY()-J98)</f>
        <v>155</v>
      </c>
      <c r="L98" s="2" t="s">
        <v>23</v>
      </c>
      <c r="M98" s="5" t="s">
        <v>24</v>
      </c>
      <c r="N98" s="12" t="s">
        <v>23</v>
      </c>
      <c r="O98" s="12" t="s">
        <v>24</v>
      </c>
      <c r="P98" s="13" t="s">
        <v>25</v>
      </c>
      <c r="Q98" s="12" t="s">
        <v>25</v>
      </c>
    </row>
    <row r="99" spans="1:17" x14ac:dyDescent="0.3">
      <c r="A99" s="24" t="s">
        <v>322</v>
      </c>
      <c r="B99" s="2" t="s">
        <v>323</v>
      </c>
      <c r="C99" s="29" t="s">
        <v>324</v>
      </c>
      <c r="D99" s="2" t="s">
        <v>20</v>
      </c>
      <c r="E99" s="21" t="s">
        <v>21</v>
      </c>
      <c r="F99" s="2" t="s">
        <v>22</v>
      </c>
      <c r="G99" s="22" t="str">
        <f t="shared" ca="1" si="9"/>
        <v>VENCEU</v>
      </c>
      <c r="H99" s="4" t="s">
        <v>23</v>
      </c>
      <c r="I99" s="5" t="s">
        <v>24</v>
      </c>
      <c r="J99" s="2" t="s">
        <v>23</v>
      </c>
      <c r="K99" s="5" t="s">
        <v>24</v>
      </c>
      <c r="L99" s="2" t="s">
        <v>23</v>
      </c>
      <c r="M99" s="5" t="s">
        <v>24</v>
      </c>
      <c r="N99" s="12" t="s">
        <v>23</v>
      </c>
      <c r="O99" s="12" t="s">
        <v>24</v>
      </c>
      <c r="P99" s="13" t="s">
        <v>25</v>
      </c>
      <c r="Q99" s="12" t="s">
        <v>25</v>
      </c>
    </row>
    <row r="100" spans="1:17" x14ac:dyDescent="0.3">
      <c r="A100" s="24" t="s">
        <v>325</v>
      </c>
      <c r="B100" s="2" t="s">
        <v>326</v>
      </c>
      <c r="C100" s="29" t="s">
        <v>327</v>
      </c>
      <c r="D100" s="2" t="s">
        <v>328</v>
      </c>
      <c r="E100" s="21" t="s">
        <v>21</v>
      </c>
      <c r="F100" s="2" t="s">
        <v>22</v>
      </c>
      <c r="G100" s="22" t="str">
        <f t="shared" ca="1" si="9"/>
        <v>VENCEU</v>
      </c>
      <c r="H100" s="4" t="s">
        <v>23</v>
      </c>
      <c r="I100" s="5" t="s">
        <v>24</v>
      </c>
      <c r="J100" s="2" t="s">
        <v>23</v>
      </c>
      <c r="K100" s="5" t="s">
        <v>24</v>
      </c>
      <c r="L100" s="2" t="s">
        <v>23</v>
      </c>
      <c r="M100" s="5" t="s">
        <v>24</v>
      </c>
      <c r="N100" s="12" t="s">
        <v>23</v>
      </c>
      <c r="O100" s="12" t="s">
        <v>24</v>
      </c>
      <c r="P100" s="13" t="s">
        <v>25</v>
      </c>
      <c r="Q100" s="12" t="s">
        <v>25</v>
      </c>
    </row>
    <row r="101" spans="1:17" x14ac:dyDescent="0.3">
      <c r="A101" s="24" t="s">
        <v>329</v>
      </c>
      <c r="B101" s="2" t="s">
        <v>330</v>
      </c>
      <c r="C101" s="29" t="s">
        <v>331</v>
      </c>
      <c r="D101" s="2" t="s">
        <v>60</v>
      </c>
      <c r="E101" s="21" t="s">
        <v>21</v>
      </c>
      <c r="F101" s="2" t="s">
        <v>22</v>
      </c>
      <c r="G101" s="22" t="str">
        <f t="shared" ca="1" si="9"/>
        <v>VENCEU</v>
      </c>
      <c r="H101" s="4" t="s">
        <v>22</v>
      </c>
      <c r="I101" s="22" t="str">
        <f ca="1">IF(H101="Aguardando","VENCEU",TODAY()-H101)</f>
        <v>VENCEU</v>
      </c>
      <c r="J101" s="2" t="s">
        <v>23</v>
      </c>
      <c r="K101" s="5" t="s">
        <v>24</v>
      </c>
      <c r="L101" s="2" t="s">
        <v>23</v>
      </c>
      <c r="M101" s="5" t="s">
        <v>24</v>
      </c>
      <c r="N101" s="12" t="s">
        <v>23</v>
      </c>
      <c r="O101" s="12" t="s">
        <v>24</v>
      </c>
      <c r="P101" s="13" t="s">
        <v>25</v>
      </c>
      <c r="Q101" s="12" t="s">
        <v>25</v>
      </c>
    </row>
    <row r="102" spans="1:17" x14ac:dyDescent="0.3">
      <c r="A102" s="24" t="s">
        <v>332</v>
      </c>
      <c r="B102" t="s">
        <v>906</v>
      </c>
      <c r="C102" s="2" t="s">
        <v>333</v>
      </c>
      <c r="D102" s="2" t="s">
        <v>60</v>
      </c>
      <c r="E102" s="21" t="s">
        <v>53</v>
      </c>
      <c r="F102" s="4">
        <v>45720</v>
      </c>
      <c r="G102" s="22">
        <f t="shared" ca="1" si="9"/>
        <v>-274</v>
      </c>
      <c r="H102" s="4">
        <v>45716</v>
      </c>
      <c r="I102" s="22">
        <f t="shared" ca="1" si="9"/>
        <v>-270</v>
      </c>
      <c r="J102" s="2" t="s">
        <v>23</v>
      </c>
      <c r="K102" s="5" t="s">
        <v>24</v>
      </c>
      <c r="L102" s="2" t="s">
        <v>23</v>
      </c>
      <c r="M102" s="5" t="s">
        <v>24</v>
      </c>
      <c r="N102" s="12" t="s">
        <v>23</v>
      </c>
      <c r="O102" s="12" t="s">
        <v>24</v>
      </c>
      <c r="P102" s="13" t="s">
        <v>25</v>
      </c>
      <c r="Q102" s="12" t="s">
        <v>25</v>
      </c>
    </row>
    <row r="103" spans="1:17" x14ac:dyDescent="0.3">
      <c r="A103" s="24" t="s">
        <v>334</v>
      </c>
      <c r="B103" s="2" t="s">
        <v>335</v>
      </c>
      <c r="C103" s="2" t="s">
        <v>336</v>
      </c>
      <c r="D103" s="2" t="s">
        <v>29</v>
      </c>
      <c r="E103" s="21" t="s">
        <v>53</v>
      </c>
      <c r="F103" s="4">
        <v>45551</v>
      </c>
      <c r="G103" s="22">
        <f t="shared" ca="1" si="9"/>
        <v>-105</v>
      </c>
      <c r="H103" s="13" t="s">
        <v>23</v>
      </c>
      <c r="I103" s="5" t="s">
        <v>24</v>
      </c>
      <c r="J103" s="4" t="s">
        <v>23</v>
      </c>
      <c r="K103" s="5" t="s">
        <v>24</v>
      </c>
      <c r="L103" s="4">
        <v>45351</v>
      </c>
      <c r="M103" s="22">
        <f t="shared" ref="M103" ca="1" si="10">IF(L103="Aguardando","VENCEU",TODAY()-L103)</f>
        <v>95</v>
      </c>
      <c r="N103" s="12" t="s">
        <v>23</v>
      </c>
      <c r="O103" s="12" t="s">
        <v>24</v>
      </c>
      <c r="P103" s="13" t="s">
        <v>25</v>
      </c>
      <c r="Q103" s="12" t="s">
        <v>25</v>
      </c>
    </row>
    <row r="104" spans="1:17" x14ac:dyDescent="0.3">
      <c r="A104" s="24" t="s">
        <v>337</v>
      </c>
      <c r="B104" s="2" t="s">
        <v>338</v>
      </c>
      <c r="C104" s="29" t="s">
        <v>339</v>
      </c>
      <c r="D104" s="2" t="s">
        <v>36</v>
      </c>
      <c r="E104" s="21" t="s">
        <v>21</v>
      </c>
      <c r="F104" s="2" t="s">
        <v>22</v>
      </c>
      <c r="G104" s="22" t="str">
        <f t="shared" ca="1" si="9"/>
        <v>VENCEU</v>
      </c>
      <c r="H104" s="4" t="s">
        <v>23</v>
      </c>
      <c r="I104" s="5" t="s">
        <v>24</v>
      </c>
      <c r="J104" s="2" t="s">
        <v>23</v>
      </c>
      <c r="K104" s="5" t="s">
        <v>24</v>
      </c>
      <c r="L104" s="2" t="s">
        <v>23</v>
      </c>
      <c r="M104" s="5" t="s">
        <v>24</v>
      </c>
      <c r="N104" s="12" t="s">
        <v>23</v>
      </c>
      <c r="O104" s="12" t="s">
        <v>24</v>
      </c>
      <c r="P104" s="13" t="s">
        <v>25</v>
      </c>
      <c r="Q104" s="12" t="s">
        <v>25</v>
      </c>
    </row>
    <row r="105" spans="1:17" x14ac:dyDescent="0.3">
      <c r="A105" s="24" t="s">
        <v>340</v>
      </c>
      <c r="B105" s="2" t="s">
        <v>341</v>
      </c>
      <c r="C105" s="29" t="s">
        <v>342</v>
      </c>
      <c r="D105" s="2" t="s">
        <v>29</v>
      </c>
      <c r="E105" s="21" t="s">
        <v>21</v>
      </c>
      <c r="F105" s="2" t="s">
        <v>22</v>
      </c>
      <c r="G105" s="22" t="str">
        <f t="shared" ca="1" si="9"/>
        <v>VENCEU</v>
      </c>
      <c r="H105" s="13">
        <v>45351</v>
      </c>
      <c r="I105" s="22">
        <f ca="1">IF(H105="Aguardando","VENCEU",TODAY()-H105)</f>
        <v>95</v>
      </c>
      <c r="J105" s="2" t="s">
        <v>22</v>
      </c>
      <c r="K105" s="22" t="str">
        <f ca="1">IF(J105="Aguardando","VENCEU",TODAY()-J105)</f>
        <v>VENCEU</v>
      </c>
      <c r="L105" s="2" t="s">
        <v>23</v>
      </c>
      <c r="M105" s="5" t="s">
        <v>24</v>
      </c>
      <c r="N105" s="12" t="s">
        <v>23</v>
      </c>
      <c r="O105" s="12" t="s">
        <v>24</v>
      </c>
      <c r="P105" s="13" t="s">
        <v>25</v>
      </c>
      <c r="Q105" s="12" t="s">
        <v>25</v>
      </c>
    </row>
    <row r="106" spans="1:17" x14ac:dyDescent="0.3">
      <c r="A106" s="24" t="s">
        <v>343</v>
      </c>
      <c r="B106" s="2" t="s">
        <v>344</v>
      </c>
      <c r="C106" s="2" t="s">
        <v>345</v>
      </c>
      <c r="D106" s="2" t="s">
        <v>60</v>
      </c>
      <c r="E106" s="21" t="s">
        <v>53</v>
      </c>
      <c r="F106" s="4">
        <v>45465</v>
      </c>
      <c r="G106" s="5">
        <f t="shared" ca="1" si="9"/>
        <v>-19</v>
      </c>
      <c r="H106" s="4" t="s">
        <v>22</v>
      </c>
      <c r="I106" s="22" t="str">
        <f ca="1">IF(H106="Aguardando","VENCEU",TODAY()-H106)</f>
        <v>VENCEU</v>
      </c>
      <c r="J106" s="2" t="s">
        <v>23</v>
      </c>
      <c r="K106" s="5" t="s">
        <v>24</v>
      </c>
      <c r="L106" s="2" t="s">
        <v>23</v>
      </c>
      <c r="M106" s="5" t="s">
        <v>24</v>
      </c>
      <c r="N106" s="5" t="s">
        <v>23</v>
      </c>
      <c r="O106" s="5" t="s">
        <v>24</v>
      </c>
      <c r="P106" s="13" t="s">
        <v>25</v>
      </c>
      <c r="Q106" s="12" t="s">
        <v>25</v>
      </c>
    </row>
    <row r="107" spans="1:17" x14ac:dyDescent="0.3">
      <c r="A107" s="24" t="s">
        <v>346</v>
      </c>
      <c r="B107" s="2" t="s">
        <v>347</v>
      </c>
      <c r="C107" s="2" t="s">
        <v>348</v>
      </c>
      <c r="D107" s="2" t="s">
        <v>29</v>
      </c>
      <c r="E107" s="21" t="s">
        <v>53</v>
      </c>
      <c r="F107" s="19">
        <v>45691</v>
      </c>
      <c r="G107" s="5">
        <f t="shared" ca="1" si="9"/>
        <v>-245</v>
      </c>
      <c r="H107" s="4" t="s">
        <v>23</v>
      </c>
      <c r="I107" s="5" t="s">
        <v>24</v>
      </c>
      <c r="J107" s="2" t="s">
        <v>23</v>
      </c>
      <c r="K107" s="5" t="s">
        <v>24</v>
      </c>
      <c r="L107" s="4">
        <v>45291</v>
      </c>
      <c r="M107" s="5">
        <f ca="1">IF(L107="Aguardando","VENCEU",TODAY()-L107)</f>
        <v>155</v>
      </c>
      <c r="N107" s="12" t="s">
        <v>23</v>
      </c>
      <c r="O107" s="12" t="s">
        <v>24</v>
      </c>
      <c r="P107" s="13" t="s">
        <v>25</v>
      </c>
      <c r="Q107" s="12" t="s">
        <v>25</v>
      </c>
    </row>
    <row r="108" spans="1:17" x14ac:dyDescent="0.3">
      <c r="A108" s="24" t="s">
        <v>349</v>
      </c>
      <c r="B108" s="2" t="s">
        <v>350</v>
      </c>
      <c r="C108" s="29" t="s">
        <v>351</v>
      </c>
      <c r="D108" s="2" t="s">
        <v>29</v>
      </c>
      <c r="E108" s="21" t="s">
        <v>21</v>
      </c>
      <c r="F108" s="2" t="s">
        <v>22</v>
      </c>
      <c r="G108" s="22" t="str">
        <f t="shared" ca="1" si="9"/>
        <v>VENCEU</v>
      </c>
      <c r="H108" s="4">
        <v>45351</v>
      </c>
      <c r="I108" s="22">
        <f ca="1">IF(H108="Aguardando","VENCEU",TODAY()-H108)</f>
        <v>95</v>
      </c>
      <c r="J108" s="2" t="s">
        <v>22</v>
      </c>
      <c r="K108" s="22" t="str">
        <f ca="1">IF(J108="Aguardando","VENCEU",TODAY()-J108)</f>
        <v>VENCEU</v>
      </c>
      <c r="L108" s="2" t="s">
        <v>23</v>
      </c>
      <c r="M108" s="5" t="s">
        <v>24</v>
      </c>
      <c r="N108" s="12" t="s">
        <v>23</v>
      </c>
      <c r="O108" s="12" t="s">
        <v>24</v>
      </c>
      <c r="P108" s="13" t="s">
        <v>25</v>
      </c>
      <c r="Q108" s="12" t="s">
        <v>25</v>
      </c>
    </row>
    <row r="109" spans="1:17" x14ac:dyDescent="0.3">
      <c r="A109" s="24" t="s">
        <v>352</v>
      </c>
      <c r="B109" s="2" t="s">
        <v>353</v>
      </c>
      <c r="C109" s="2" t="s">
        <v>354</v>
      </c>
      <c r="D109" s="2" t="s">
        <v>29</v>
      </c>
      <c r="E109" s="21" t="s">
        <v>53</v>
      </c>
      <c r="F109" s="4">
        <v>45455</v>
      </c>
      <c r="G109" s="22">
        <f t="shared" ca="1" si="9"/>
        <v>-9</v>
      </c>
      <c r="H109" s="4">
        <v>45657</v>
      </c>
      <c r="I109" s="22">
        <f t="shared" ca="1" si="9"/>
        <v>-211</v>
      </c>
      <c r="J109" s="4">
        <v>45622</v>
      </c>
      <c r="K109" s="22">
        <f t="shared" ca="1" si="9"/>
        <v>-176</v>
      </c>
      <c r="L109" s="4" t="s">
        <v>23</v>
      </c>
      <c r="M109" s="5" t="s">
        <v>24</v>
      </c>
      <c r="N109" s="12" t="s">
        <v>23</v>
      </c>
      <c r="O109" s="12" t="s">
        <v>24</v>
      </c>
      <c r="P109" s="13">
        <v>45121</v>
      </c>
      <c r="Q109" s="12">
        <f ca="1">TODAY()-P109</f>
        <v>325</v>
      </c>
    </row>
    <row r="110" spans="1:17" x14ac:dyDescent="0.3">
      <c r="A110" s="24" t="s">
        <v>355</v>
      </c>
      <c r="B110" s="2" t="s">
        <v>356</v>
      </c>
      <c r="C110" s="2" t="s">
        <v>357</v>
      </c>
      <c r="D110" s="2" t="s">
        <v>29</v>
      </c>
      <c r="E110" s="21" t="s">
        <v>53</v>
      </c>
      <c r="F110" s="19">
        <v>45460</v>
      </c>
      <c r="G110" s="5">
        <f t="shared" ca="1" si="9"/>
        <v>-14</v>
      </c>
      <c r="H110" s="4">
        <v>45442</v>
      </c>
      <c r="I110" s="5">
        <f ca="1">IF(H110="Aguardando","VENCEU",TODAY()-H110)</f>
        <v>4</v>
      </c>
      <c r="J110" s="19">
        <v>45442</v>
      </c>
      <c r="K110" s="5">
        <f ca="1">IF(J110="Aguardando","VENCEU",TODAY()-J110)</f>
        <v>4</v>
      </c>
      <c r="L110" s="2" t="s">
        <v>23</v>
      </c>
      <c r="M110" s="5" t="s">
        <v>24</v>
      </c>
      <c r="N110" s="12" t="s">
        <v>23</v>
      </c>
      <c r="O110" s="12" t="s">
        <v>24</v>
      </c>
      <c r="P110" s="13" t="s">
        <v>25</v>
      </c>
      <c r="Q110" s="12" t="s">
        <v>25</v>
      </c>
    </row>
    <row r="111" spans="1:17" ht="15.75" customHeight="1" x14ac:dyDescent="0.3">
      <c r="A111" s="24" t="s">
        <v>358</v>
      </c>
      <c r="B111" s="2" t="s">
        <v>359</v>
      </c>
      <c r="C111" s="29" t="s">
        <v>360</v>
      </c>
      <c r="D111" s="2" t="s">
        <v>361</v>
      </c>
      <c r="E111" s="21" t="s">
        <v>21</v>
      </c>
      <c r="F111" s="2" t="s">
        <v>22</v>
      </c>
      <c r="G111" s="22" t="str">
        <f t="shared" ca="1" si="9"/>
        <v>VENCEU</v>
      </c>
      <c r="H111" s="4">
        <v>45351</v>
      </c>
      <c r="I111" s="22">
        <f ca="1">IF(H111="Aguardando","VENCEU",TODAY()-H111)</f>
        <v>95</v>
      </c>
      <c r="J111" s="2" t="s">
        <v>22</v>
      </c>
      <c r="K111" s="22" t="str">
        <f ca="1">IF(J111="Aguardando","VENCEU",TODAY()-J111)</f>
        <v>VENCEU</v>
      </c>
      <c r="L111" s="2" t="s">
        <v>23</v>
      </c>
      <c r="M111" s="5" t="s">
        <v>24</v>
      </c>
      <c r="N111" s="12" t="s">
        <v>23</v>
      </c>
      <c r="O111" s="12" t="s">
        <v>24</v>
      </c>
      <c r="P111" s="13" t="s">
        <v>25</v>
      </c>
      <c r="Q111" s="12" t="s">
        <v>25</v>
      </c>
    </row>
    <row r="112" spans="1:17" x14ac:dyDescent="0.3">
      <c r="A112" s="24" t="s">
        <v>362</v>
      </c>
      <c r="B112" s="2" t="s">
        <v>363</v>
      </c>
      <c r="C112" s="2" t="s">
        <v>364</v>
      </c>
      <c r="D112" s="2" t="s">
        <v>195</v>
      </c>
      <c r="E112" s="21" t="s">
        <v>53</v>
      </c>
      <c r="F112" s="4">
        <v>45654</v>
      </c>
      <c r="G112" s="22">
        <f t="shared" ca="1" si="9"/>
        <v>-208</v>
      </c>
      <c r="H112" s="4" t="s">
        <v>23</v>
      </c>
      <c r="I112" s="5" t="s">
        <v>24</v>
      </c>
      <c r="J112" s="2" t="s">
        <v>23</v>
      </c>
      <c r="K112" s="5" t="s">
        <v>24</v>
      </c>
      <c r="L112" s="2" t="s">
        <v>23</v>
      </c>
      <c r="M112" s="5" t="s">
        <v>24</v>
      </c>
      <c r="N112" s="12" t="s">
        <v>23</v>
      </c>
      <c r="O112" s="12" t="s">
        <v>24</v>
      </c>
      <c r="P112" s="13" t="s">
        <v>25</v>
      </c>
      <c r="Q112" s="12" t="s">
        <v>25</v>
      </c>
    </row>
    <row r="113" spans="1:17" x14ac:dyDescent="0.3">
      <c r="A113" s="24" t="s">
        <v>365</v>
      </c>
      <c r="B113" s="2" t="s">
        <v>366</v>
      </c>
      <c r="C113" s="2" t="s">
        <v>367</v>
      </c>
      <c r="D113" s="2" t="s">
        <v>76</v>
      </c>
      <c r="E113" s="21" t="s">
        <v>21</v>
      </c>
      <c r="F113" s="4" t="s">
        <v>22</v>
      </c>
      <c r="G113" s="22" t="str">
        <f t="shared" ca="1" si="9"/>
        <v>VENCEU</v>
      </c>
      <c r="H113" s="4" t="s">
        <v>23</v>
      </c>
      <c r="I113" s="5" t="s">
        <v>24</v>
      </c>
      <c r="J113" s="2" t="s">
        <v>23</v>
      </c>
      <c r="K113" s="5" t="s">
        <v>24</v>
      </c>
      <c r="L113" s="2" t="s">
        <v>23</v>
      </c>
      <c r="M113" s="5" t="s">
        <v>24</v>
      </c>
      <c r="N113" s="12" t="s">
        <v>23</v>
      </c>
      <c r="O113" s="12" t="s">
        <v>24</v>
      </c>
      <c r="P113" s="13" t="s">
        <v>25</v>
      </c>
      <c r="Q113" s="12" t="s">
        <v>25</v>
      </c>
    </row>
    <row r="114" spans="1:17" x14ac:dyDescent="0.3">
      <c r="A114" s="24" t="s">
        <v>368</v>
      </c>
      <c r="B114" s="2" t="s">
        <v>369</v>
      </c>
      <c r="C114" s="29" t="s">
        <v>370</v>
      </c>
      <c r="D114" s="2" t="s">
        <v>29</v>
      </c>
      <c r="E114" s="21" t="s">
        <v>21</v>
      </c>
      <c r="F114" s="2" t="s">
        <v>22</v>
      </c>
      <c r="G114" s="22" t="str">
        <f t="shared" ca="1" si="9"/>
        <v>VENCEU</v>
      </c>
      <c r="H114" s="13">
        <v>45351</v>
      </c>
      <c r="I114" s="22">
        <f ca="1">IF(H114="Aguardando","VENCEU",TODAY()-H114)</f>
        <v>95</v>
      </c>
      <c r="J114" s="2" t="s">
        <v>22</v>
      </c>
      <c r="K114" s="22" t="str">
        <f ca="1">IF(J114="Aguardando","VENCEU",TODAY()-J114)</f>
        <v>VENCEU</v>
      </c>
      <c r="L114" s="2" t="s">
        <v>23</v>
      </c>
      <c r="M114" s="5" t="s">
        <v>24</v>
      </c>
      <c r="N114" s="12" t="s">
        <v>23</v>
      </c>
      <c r="O114" s="12" t="s">
        <v>24</v>
      </c>
      <c r="P114" s="13" t="s">
        <v>25</v>
      </c>
      <c r="Q114" s="12" t="s">
        <v>25</v>
      </c>
    </row>
    <row r="115" spans="1:17" x14ac:dyDescent="0.3">
      <c r="A115" s="24" t="s">
        <v>371</v>
      </c>
      <c r="B115" s="2" t="s">
        <v>372</v>
      </c>
      <c r="C115" s="29" t="s">
        <v>373</v>
      </c>
      <c r="D115" s="2" t="s">
        <v>328</v>
      </c>
      <c r="E115" s="21" t="s">
        <v>21</v>
      </c>
      <c r="F115" s="2" t="s">
        <v>22</v>
      </c>
      <c r="G115" s="22" t="str">
        <f t="shared" ca="1" si="9"/>
        <v>VENCEU</v>
      </c>
      <c r="H115" s="4" t="s">
        <v>23</v>
      </c>
      <c r="I115" s="5" t="s">
        <v>24</v>
      </c>
      <c r="J115" s="2" t="s">
        <v>23</v>
      </c>
      <c r="K115" s="5" t="s">
        <v>24</v>
      </c>
      <c r="L115" s="10" t="s">
        <v>22</v>
      </c>
      <c r="M115" s="22" t="str">
        <f ca="1">IF(L115="Aguardando","VENCEU",TODAY()-L115)</f>
        <v>VENCEU</v>
      </c>
      <c r="N115" s="12" t="s">
        <v>23</v>
      </c>
      <c r="O115" s="12" t="s">
        <v>24</v>
      </c>
      <c r="P115" s="13" t="s">
        <v>25</v>
      </c>
      <c r="Q115" s="12" t="s">
        <v>25</v>
      </c>
    </row>
    <row r="116" spans="1:17" x14ac:dyDescent="0.3">
      <c r="A116" s="24" t="s">
        <v>374</v>
      </c>
      <c r="B116" s="2" t="s">
        <v>375</v>
      </c>
      <c r="C116" s="2" t="s">
        <v>376</v>
      </c>
      <c r="D116" s="2" t="s">
        <v>29</v>
      </c>
      <c r="E116" s="21" t="s">
        <v>53</v>
      </c>
      <c r="F116" s="4">
        <v>45535</v>
      </c>
      <c r="G116" s="22">
        <f t="shared" ca="1" si="9"/>
        <v>-89</v>
      </c>
      <c r="H116" s="4">
        <v>45442</v>
      </c>
      <c r="I116" s="22">
        <f t="shared" ca="1" si="9"/>
        <v>4</v>
      </c>
      <c r="J116" s="4">
        <v>45657</v>
      </c>
      <c r="K116" s="22">
        <f t="shared" ref="K116" ca="1" si="11">IF(J116="Aguardando","VENCEU",TODAY()-J116)</f>
        <v>-211</v>
      </c>
      <c r="L116" s="2" t="s">
        <v>23</v>
      </c>
      <c r="M116" s="5" t="s">
        <v>24</v>
      </c>
      <c r="N116" s="13">
        <v>45205</v>
      </c>
      <c r="O116" s="22">
        <f ca="1">IF(N116="Aguardando","VENCEU",TODAY()-N116)</f>
        <v>241</v>
      </c>
      <c r="P116" s="13" t="s">
        <v>25</v>
      </c>
      <c r="Q116" s="12" t="s">
        <v>25</v>
      </c>
    </row>
    <row r="117" spans="1:17" x14ac:dyDescent="0.3">
      <c r="A117" s="24" t="s">
        <v>377</v>
      </c>
      <c r="B117" s="2" t="s">
        <v>378</v>
      </c>
      <c r="C117" s="2" t="s">
        <v>376</v>
      </c>
      <c r="D117" s="2" t="s">
        <v>29</v>
      </c>
      <c r="E117" s="21" t="s">
        <v>53</v>
      </c>
      <c r="F117" s="4">
        <v>45507</v>
      </c>
      <c r="G117" s="22">
        <f t="shared" ca="1" si="9"/>
        <v>-61</v>
      </c>
      <c r="H117" s="4">
        <v>45442</v>
      </c>
      <c r="I117" s="22">
        <f t="shared" ca="1" si="9"/>
        <v>4</v>
      </c>
      <c r="J117" s="4">
        <v>45442</v>
      </c>
      <c r="K117" s="22">
        <f t="shared" ca="1" si="9"/>
        <v>4</v>
      </c>
      <c r="L117" s="2" t="s">
        <v>23</v>
      </c>
      <c r="M117" s="5" t="s">
        <v>24</v>
      </c>
      <c r="N117" s="12" t="s">
        <v>23</v>
      </c>
      <c r="O117" s="12" t="s">
        <v>24</v>
      </c>
      <c r="P117" s="13" t="s">
        <v>25</v>
      </c>
      <c r="Q117" s="12" t="s">
        <v>25</v>
      </c>
    </row>
    <row r="118" spans="1:17" x14ac:dyDescent="0.3">
      <c r="A118" s="24" t="s">
        <v>379</v>
      </c>
      <c r="B118" s="2" t="s">
        <v>380</v>
      </c>
      <c r="C118" s="2" t="s">
        <v>381</v>
      </c>
      <c r="D118" s="2" t="s">
        <v>29</v>
      </c>
      <c r="E118" s="21" t="s">
        <v>53</v>
      </c>
      <c r="F118" s="4">
        <v>45581</v>
      </c>
      <c r="G118" s="22">
        <f t="shared" ca="1" si="9"/>
        <v>-135</v>
      </c>
      <c r="H118" s="18">
        <v>45442</v>
      </c>
      <c r="I118" s="5">
        <f t="shared" ref="I118:I125" ca="1" si="12">IF(H118="Aguardando","VENCEU",TODAY()-H118)</f>
        <v>4</v>
      </c>
      <c r="J118" s="4">
        <v>45657</v>
      </c>
      <c r="K118" s="22">
        <f t="shared" ref="K118" ca="1" si="13">IF(J118="Aguardando","VENCEU",TODAY()-J118)</f>
        <v>-211</v>
      </c>
      <c r="L118" s="2" t="s">
        <v>23</v>
      </c>
      <c r="M118" s="2" t="s">
        <v>24</v>
      </c>
      <c r="N118" s="11" t="s">
        <v>23</v>
      </c>
      <c r="O118" s="11" t="s">
        <v>24</v>
      </c>
      <c r="P118" s="13" t="s">
        <v>25</v>
      </c>
      <c r="Q118" s="12" t="s">
        <v>25</v>
      </c>
    </row>
    <row r="119" spans="1:17" x14ac:dyDescent="0.3">
      <c r="A119" s="24" t="s">
        <v>382</v>
      </c>
      <c r="B119" s="2" t="s">
        <v>383</v>
      </c>
      <c r="C119" s="29" t="s">
        <v>384</v>
      </c>
      <c r="D119" s="2" t="s">
        <v>60</v>
      </c>
      <c r="E119" s="21" t="s">
        <v>21</v>
      </c>
      <c r="F119" s="2" t="s">
        <v>22</v>
      </c>
      <c r="G119" s="22" t="str">
        <f t="shared" ca="1" si="9"/>
        <v>VENCEU</v>
      </c>
      <c r="H119" s="4" t="s">
        <v>22</v>
      </c>
      <c r="I119" s="22" t="str">
        <f t="shared" ca="1" si="12"/>
        <v>VENCEU</v>
      </c>
      <c r="J119" s="2" t="s">
        <v>23</v>
      </c>
      <c r="K119" s="5" t="s">
        <v>24</v>
      </c>
      <c r="L119" s="2" t="s">
        <v>23</v>
      </c>
      <c r="M119" s="5" t="s">
        <v>24</v>
      </c>
      <c r="N119" s="12" t="s">
        <v>23</v>
      </c>
      <c r="O119" s="12" t="s">
        <v>24</v>
      </c>
      <c r="P119" s="13" t="s">
        <v>25</v>
      </c>
      <c r="Q119" s="12" t="s">
        <v>25</v>
      </c>
    </row>
    <row r="120" spans="1:17" x14ac:dyDescent="0.3">
      <c r="A120" s="24" t="s">
        <v>385</v>
      </c>
      <c r="B120" s="2" t="s">
        <v>386</v>
      </c>
      <c r="C120" s="29" t="s">
        <v>387</v>
      </c>
      <c r="D120" s="2" t="s">
        <v>29</v>
      </c>
      <c r="E120" s="21" t="s">
        <v>21</v>
      </c>
      <c r="F120" s="2" t="s">
        <v>22</v>
      </c>
      <c r="G120" s="22" t="str">
        <f t="shared" ref="G120:G151" ca="1" si="14">IF(F120="Aguardando","VENCEU",TODAY()-F120)</f>
        <v>VENCEU</v>
      </c>
      <c r="H120" s="4">
        <v>45351</v>
      </c>
      <c r="I120" s="22">
        <f t="shared" ca="1" si="12"/>
        <v>95</v>
      </c>
      <c r="J120" s="2" t="s">
        <v>22</v>
      </c>
      <c r="K120" s="22" t="str">
        <f ca="1">IF(J120="Aguardando","VENCEU",TODAY()-J120)</f>
        <v>VENCEU</v>
      </c>
      <c r="L120" s="2" t="s">
        <v>23</v>
      </c>
      <c r="M120" s="5" t="s">
        <v>24</v>
      </c>
      <c r="N120" s="12" t="s">
        <v>23</v>
      </c>
      <c r="O120" s="12" t="s">
        <v>24</v>
      </c>
      <c r="P120" s="13" t="s">
        <v>25</v>
      </c>
      <c r="Q120" s="12" t="s">
        <v>25</v>
      </c>
    </row>
    <row r="121" spans="1:17" x14ac:dyDescent="0.3">
      <c r="A121" s="24" t="s">
        <v>388</v>
      </c>
      <c r="B121" s="2" t="s">
        <v>389</v>
      </c>
      <c r="C121" s="2" t="s">
        <v>390</v>
      </c>
      <c r="D121" s="2" t="s">
        <v>29</v>
      </c>
      <c r="E121" s="21" t="s">
        <v>21</v>
      </c>
      <c r="F121" s="19" t="s">
        <v>22</v>
      </c>
      <c r="G121" s="22" t="str">
        <f t="shared" ca="1" si="14"/>
        <v>VENCEU</v>
      </c>
      <c r="H121" s="4">
        <v>45351</v>
      </c>
      <c r="I121" s="5">
        <f t="shared" ca="1" si="12"/>
        <v>95</v>
      </c>
      <c r="J121" s="4" t="s">
        <v>22</v>
      </c>
      <c r="K121" s="22" t="str">
        <f ca="1">IF(J121="Aguardando","VENCEU",TODAY()-J121)</f>
        <v>VENCEU</v>
      </c>
      <c r="L121" s="2" t="s">
        <v>23</v>
      </c>
      <c r="M121" s="2" t="s">
        <v>24</v>
      </c>
      <c r="N121" s="12" t="s">
        <v>23</v>
      </c>
      <c r="O121" s="12" t="s">
        <v>24</v>
      </c>
      <c r="P121" s="13" t="s">
        <v>25</v>
      </c>
      <c r="Q121" s="12" t="s">
        <v>25</v>
      </c>
    </row>
    <row r="122" spans="1:17" x14ac:dyDescent="0.3">
      <c r="A122" s="24" t="s">
        <v>391</v>
      </c>
      <c r="B122" s="2" t="s">
        <v>392</v>
      </c>
      <c r="C122" s="2" t="s">
        <v>393</v>
      </c>
      <c r="D122" s="2" t="s">
        <v>199</v>
      </c>
      <c r="E122" s="21" t="s">
        <v>21</v>
      </c>
      <c r="F122" s="2" t="s">
        <v>22</v>
      </c>
      <c r="G122" s="22" t="str">
        <f t="shared" ca="1" si="14"/>
        <v>VENCEU</v>
      </c>
      <c r="H122" s="13">
        <v>45351</v>
      </c>
      <c r="I122" s="22">
        <f t="shared" ca="1" si="12"/>
        <v>95</v>
      </c>
      <c r="J122" s="2" t="s">
        <v>22</v>
      </c>
      <c r="K122" s="22" t="str">
        <f ca="1">IF(J122="Aguardando","VENCEU",TODAY()-J122)</f>
        <v>VENCEU</v>
      </c>
      <c r="L122" s="2" t="s">
        <v>23</v>
      </c>
      <c r="M122" s="5" t="s">
        <v>24</v>
      </c>
      <c r="N122" s="12" t="s">
        <v>23</v>
      </c>
      <c r="O122" s="12" t="s">
        <v>24</v>
      </c>
      <c r="P122" s="13">
        <v>45121</v>
      </c>
      <c r="Q122" s="12">
        <f ca="1">TODAY()-P122</f>
        <v>325</v>
      </c>
    </row>
    <row r="123" spans="1:17" x14ac:dyDescent="0.3">
      <c r="A123" s="24" t="s">
        <v>394</v>
      </c>
      <c r="B123" s="2" t="s">
        <v>395</v>
      </c>
      <c r="C123" s="29" t="s">
        <v>396</v>
      </c>
      <c r="D123" s="2" t="s">
        <v>29</v>
      </c>
      <c r="E123" s="21" t="s">
        <v>21</v>
      </c>
      <c r="F123" s="2" t="s">
        <v>22</v>
      </c>
      <c r="G123" s="22" t="str">
        <f t="shared" ca="1" si="14"/>
        <v>VENCEU</v>
      </c>
      <c r="H123" s="13">
        <v>45351</v>
      </c>
      <c r="I123" s="22">
        <f t="shared" ca="1" si="12"/>
        <v>95</v>
      </c>
      <c r="J123" s="2" t="s">
        <v>22</v>
      </c>
      <c r="K123" s="22" t="str">
        <f ca="1">IF(J123="Aguardando","VENCEU",TODAY()-J123)</f>
        <v>VENCEU</v>
      </c>
      <c r="L123" s="2" t="s">
        <v>23</v>
      </c>
      <c r="M123" s="5" t="s">
        <v>24</v>
      </c>
      <c r="N123" s="12" t="s">
        <v>23</v>
      </c>
      <c r="O123" s="12" t="s">
        <v>24</v>
      </c>
      <c r="P123" s="13" t="s">
        <v>25</v>
      </c>
      <c r="Q123" s="12" t="s">
        <v>25</v>
      </c>
    </row>
    <row r="124" spans="1:17" x14ac:dyDescent="0.3">
      <c r="A124" s="24" t="s">
        <v>397</v>
      </c>
      <c r="B124" s="2" t="s">
        <v>398</v>
      </c>
      <c r="C124" s="29" t="s">
        <v>399</v>
      </c>
      <c r="D124" s="2" t="s">
        <v>29</v>
      </c>
      <c r="E124" s="21" t="s">
        <v>21</v>
      </c>
      <c r="F124" s="2" t="s">
        <v>22</v>
      </c>
      <c r="G124" s="22" t="str">
        <f t="shared" ca="1" si="14"/>
        <v>VENCEU</v>
      </c>
      <c r="H124" s="13">
        <v>45351</v>
      </c>
      <c r="I124" s="22">
        <f t="shared" ca="1" si="12"/>
        <v>95</v>
      </c>
      <c r="J124" s="2" t="s">
        <v>22</v>
      </c>
      <c r="K124" s="22" t="str">
        <f ca="1">IF(J124="Aguardando","VENCEU",TODAY()-J124)</f>
        <v>VENCEU</v>
      </c>
      <c r="L124" s="2" t="s">
        <v>23</v>
      </c>
      <c r="M124" s="5" t="s">
        <v>24</v>
      </c>
      <c r="N124" s="12" t="s">
        <v>23</v>
      </c>
      <c r="O124" s="12" t="s">
        <v>24</v>
      </c>
      <c r="P124" s="13" t="s">
        <v>25</v>
      </c>
      <c r="Q124" s="12" t="s">
        <v>25</v>
      </c>
    </row>
    <row r="125" spans="1:17" x14ac:dyDescent="0.3">
      <c r="A125" s="24" t="s">
        <v>400</v>
      </c>
      <c r="B125" s="2" t="s">
        <v>401</v>
      </c>
      <c r="C125" s="2" t="s">
        <v>402</v>
      </c>
      <c r="D125" s="2" t="s">
        <v>60</v>
      </c>
      <c r="E125" s="21" t="s">
        <v>21</v>
      </c>
      <c r="F125" s="19" t="s">
        <v>22</v>
      </c>
      <c r="G125" s="22" t="str">
        <f t="shared" ca="1" si="14"/>
        <v>VENCEU</v>
      </c>
      <c r="H125" s="4" t="s">
        <v>22</v>
      </c>
      <c r="I125" s="22" t="str">
        <f t="shared" ca="1" si="12"/>
        <v>VENCEU</v>
      </c>
      <c r="J125" s="2" t="s">
        <v>23</v>
      </c>
      <c r="K125" s="5" t="s">
        <v>24</v>
      </c>
      <c r="L125" s="2" t="s">
        <v>23</v>
      </c>
      <c r="M125" s="5" t="s">
        <v>24</v>
      </c>
      <c r="N125" s="12" t="s">
        <v>23</v>
      </c>
      <c r="O125" s="12" t="s">
        <v>24</v>
      </c>
      <c r="P125" s="13" t="s">
        <v>25</v>
      </c>
      <c r="Q125" s="12" t="s">
        <v>25</v>
      </c>
    </row>
    <row r="126" spans="1:17" x14ac:dyDescent="0.3">
      <c r="A126" s="24" t="s">
        <v>403</v>
      </c>
      <c r="B126" s="2" t="s">
        <v>404</v>
      </c>
      <c r="C126" s="2" t="s">
        <v>405</v>
      </c>
      <c r="D126" s="2" t="s">
        <v>29</v>
      </c>
      <c r="E126" s="21" t="s">
        <v>53</v>
      </c>
      <c r="F126" s="4">
        <v>45536</v>
      </c>
      <c r="G126" s="22">
        <f t="shared" ca="1" si="14"/>
        <v>-90</v>
      </c>
      <c r="H126" s="4">
        <v>45351</v>
      </c>
      <c r="I126" s="22">
        <f t="shared" ref="I126:I132" ca="1" si="15">IF(H126="Aguardando","VENCEU",TODAY()-H126)</f>
        <v>95</v>
      </c>
      <c r="J126" s="4">
        <v>46022</v>
      </c>
      <c r="K126" s="5">
        <f t="shared" ref="K126:K132" ca="1" si="16">IF(J126="Aguardando","VENCEU",TODAY()-J126)</f>
        <v>-576</v>
      </c>
      <c r="L126" s="2" t="s">
        <v>23</v>
      </c>
      <c r="M126" s="5" t="s">
        <v>24</v>
      </c>
      <c r="N126" s="12" t="s">
        <v>23</v>
      </c>
      <c r="O126" s="12" t="s">
        <v>24</v>
      </c>
      <c r="P126" s="13" t="s">
        <v>25</v>
      </c>
      <c r="Q126" s="12" t="s">
        <v>25</v>
      </c>
    </row>
    <row r="127" spans="1:17" x14ac:dyDescent="0.3">
      <c r="A127" s="25" t="s">
        <v>406</v>
      </c>
      <c r="B127" s="7" t="s">
        <v>407</v>
      </c>
      <c r="C127" s="7" t="s">
        <v>408</v>
      </c>
      <c r="D127" s="7" t="s">
        <v>29</v>
      </c>
      <c r="E127" s="21" t="s">
        <v>53</v>
      </c>
      <c r="F127" s="18">
        <v>45515</v>
      </c>
      <c r="G127" s="22">
        <f t="shared" ca="1" si="14"/>
        <v>-69</v>
      </c>
      <c r="H127" s="13">
        <v>45351</v>
      </c>
      <c r="I127" s="22">
        <f t="shared" ca="1" si="15"/>
        <v>95</v>
      </c>
      <c r="J127" s="18">
        <v>45291</v>
      </c>
      <c r="K127" s="22">
        <f t="shared" ca="1" si="16"/>
        <v>155</v>
      </c>
      <c r="L127" s="2" t="s">
        <v>23</v>
      </c>
      <c r="M127" s="5" t="s">
        <v>24</v>
      </c>
      <c r="N127" s="26">
        <v>45269</v>
      </c>
      <c r="O127" s="22">
        <f t="shared" ref="O127" ca="1" si="17">IF(N127="Aguardando","VENCEU",TODAY()-N127)</f>
        <v>177</v>
      </c>
      <c r="P127" s="13" t="s">
        <v>25</v>
      </c>
      <c r="Q127" s="12" t="s">
        <v>25</v>
      </c>
    </row>
    <row r="128" spans="1:17" x14ac:dyDescent="0.3">
      <c r="A128" s="24" t="s">
        <v>409</v>
      </c>
      <c r="B128" s="2" t="s">
        <v>410</v>
      </c>
      <c r="C128" s="2" t="s">
        <v>411</v>
      </c>
      <c r="D128" s="2" t="s">
        <v>29</v>
      </c>
      <c r="E128" s="21" t="s">
        <v>21</v>
      </c>
      <c r="F128" s="2" t="s">
        <v>22</v>
      </c>
      <c r="G128" s="22" t="str">
        <f t="shared" ca="1" si="14"/>
        <v>VENCEU</v>
      </c>
      <c r="H128" s="4">
        <v>45351</v>
      </c>
      <c r="I128" s="22">
        <f t="shared" ca="1" si="15"/>
        <v>95</v>
      </c>
      <c r="J128" s="2" t="s">
        <v>22</v>
      </c>
      <c r="K128" s="22" t="str">
        <f t="shared" ca="1" si="16"/>
        <v>VENCEU</v>
      </c>
      <c r="L128" s="2" t="s">
        <v>23</v>
      </c>
      <c r="M128" s="5" t="s">
        <v>24</v>
      </c>
      <c r="N128" s="12" t="s">
        <v>23</v>
      </c>
      <c r="O128" s="12" t="s">
        <v>24</v>
      </c>
      <c r="P128" s="13">
        <v>45121</v>
      </c>
      <c r="Q128" s="12">
        <f ca="1">TODAY()-P128</f>
        <v>325</v>
      </c>
    </row>
    <row r="129" spans="1:17" x14ac:dyDescent="0.3">
      <c r="A129" s="24" t="s">
        <v>412</v>
      </c>
      <c r="B129" s="2" t="s">
        <v>413</v>
      </c>
      <c r="C129" s="29" t="s">
        <v>414</v>
      </c>
      <c r="D129" s="2" t="s">
        <v>29</v>
      </c>
      <c r="E129" s="21" t="s">
        <v>21</v>
      </c>
      <c r="F129" s="2" t="s">
        <v>22</v>
      </c>
      <c r="G129" s="22" t="str">
        <f t="shared" ca="1" si="14"/>
        <v>VENCEU</v>
      </c>
      <c r="H129" s="4">
        <v>45351</v>
      </c>
      <c r="I129" s="22">
        <f t="shared" ca="1" si="15"/>
        <v>95</v>
      </c>
      <c r="J129" s="2" t="s">
        <v>22</v>
      </c>
      <c r="K129" s="22" t="str">
        <f t="shared" ca="1" si="16"/>
        <v>VENCEU</v>
      </c>
      <c r="L129" s="2" t="s">
        <v>23</v>
      </c>
      <c r="M129" s="5" t="s">
        <v>24</v>
      </c>
      <c r="N129" s="12" t="s">
        <v>23</v>
      </c>
      <c r="O129" s="12" t="s">
        <v>24</v>
      </c>
      <c r="P129" s="13" t="s">
        <v>25</v>
      </c>
      <c r="Q129" s="12" t="s">
        <v>25</v>
      </c>
    </row>
    <row r="130" spans="1:17" x14ac:dyDescent="0.3">
      <c r="A130" s="24" t="s">
        <v>415</v>
      </c>
      <c r="B130" s="2" t="s">
        <v>416</v>
      </c>
      <c r="C130" s="29" t="s">
        <v>417</v>
      </c>
      <c r="D130" s="2" t="s">
        <v>29</v>
      </c>
      <c r="E130" s="21" t="s">
        <v>21</v>
      </c>
      <c r="F130" s="2" t="s">
        <v>22</v>
      </c>
      <c r="G130" s="22" t="str">
        <f t="shared" ca="1" si="14"/>
        <v>VENCEU</v>
      </c>
      <c r="H130" s="4">
        <v>45351</v>
      </c>
      <c r="I130" s="22">
        <f t="shared" ca="1" si="15"/>
        <v>95</v>
      </c>
      <c r="J130" s="2" t="s">
        <v>22</v>
      </c>
      <c r="K130" s="22" t="str">
        <f t="shared" ca="1" si="16"/>
        <v>VENCEU</v>
      </c>
      <c r="L130" s="2" t="s">
        <v>23</v>
      </c>
      <c r="M130" s="5" t="s">
        <v>24</v>
      </c>
      <c r="N130" s="12" t="s">
        <v>23</v>
      </c>
      <c r="O130" s="12" t="s">
        <v>24</v>
      </c>
      <c r="P130" s="13" t="s">
        <v>25</v>
      </c>
      <c r="Q130" s="12" t="s">
        <v>25</v>
      </c>
    </row>
    <row r="131" spans="1:17" x14ac:dyDescent="0.3">
      <c r="A131" s="24" t="s">
        <v>418</v>
      </c>
      <c r="B131" s="2" t="s">
        <v>419</v>
      </c>
      <c r="C131" s="29" t="s">
        <v>420</v>
      </c>
      <c r="D131" s="2" t="s">
        <v>29</v>
      </c>
      <c r="E131" s="21" t="s">
        <v>21</v>
      </c>
      <c r="F131" s="2" t="s">
        <v>22</v>
      </c>
      <c r="G131" s="22" t="str">
        <f t="shared" ca="1" si="14"/>
        <v>VENCEU</v>
      </c>
      <c r="H131" s="13">
        <v>45351</v>
      </c>
      <c r="I131" s="22">
        <f t="shared" ca="1" si="15"/>
        <v>95</v>
      </c>
      <c r="J131" s="2" t="s">
        <v>22</v>
      </c>
      <c r="K131" s="22" t="str">
        <f t="shared" ca="1" si="16"/>
        <v>VENCEU</v>
      </c>
      <c r="L131" s="2" t="s">
        <v>23</v>
      </c>
      <c r="M131" s="5" t="s">
        <v>24</v>
      </c>
      <c r="N131" s="12" t="s">
        <v>23</v>
      </c>
      <c r="O131" s="12" t="s">
        <v>24</v>
      </c>
      <c r="P131" s="13" t="s">
        <v>25</v>
      </c>
      <c r="Q131" s="12" t="s">
        <v>25</v>
      </c>
    </row>
    <row r="132" spans="1:17" x14ac:dyDescent="0.3">
      <c r="A132" s="24" t="s">
        <v>421</v>
      </c>
      <c r="B132" s="2" t="s">
        <v>422</v>
      </c>
      <c r="C132" s="29" t="s">
        <v>423</v>
      </c>
      <c r="D132" s="2" t="s">
        <v>361</v>
      </c>
      <c r="E132" s="21" t="s">
        <v>21</v>
      </c>
      <c r="F132" s="2" t="s">
        <v>22</v>
      </c>
      <c r="G132" s="22" t="str">
        <f t="shared" ca="1" si="14"/>
        <v>VENCEU</v>
      </c>
      <c r="H132" s="4">
        <v>45351</v>
      </c>
      <c r="I132" s="22">
        <f t="shared" ca="1" si="15"/>
        <v>95</v>
      </c>
      <c r="J132" s="2" t="s">
        <v>22</v>
      </c>
      <c r="K132" s="22" t="str">
        <f t="shared" ca="1" si="16"/>
        <v>VENCEU</v>
      </c>
      <c r="L132" s="2" t="s">
        <v>23</v>
      </c>
      <c r="M132" s="5" t="s">
        <v>24</v>
      </c>
      <c r="N132" s="12" t="s">
        <v>23</v>
      </c>
      <c r="O132" s="12" t="s">
        <v>24</v>
      </c>
      <c r="P132" s="13" t="s">
        <v>25</v>
      </c>
      <c r="Q132" s="12" t="s">
        <v>25</v>
      </c>
    </row>
    <row r="133" spans="1:17" x14ac:dyDescent="0.3">
      <c r="A133" s="24" t="s">
        <v>424</v>
      </c>
      <c r="B133" s="2" t="s">
        <v>425</v>
      </c>
      <c r="C133" s="29" t="s">
        <v>426</v>
      </c>
      <c r="D133" s="2" t="s">
        <v>20</v>
      </c>
      <c r="E133" s="21" t="s">
        <v>21</v>
      </c>
      <c r="F133" s="2" t="s">
        <v>22</v>
      </c>
      <c r="G133" s="22" t="str">
        <f t="shared" ca="1" si="14"/>
        <v>VENCEU</v>
      </c>
      <c r="H133" s="4" t="s">
        <v>23</v>
      </c>
      <c r="I133" s="5" t="s">
        <v>24</v>
      </c>
      <c r="J133" s="2" t="s">
        <v>23</v>
      </c>
      <c r="K133" s="5" t="s">
        <v>24</v>
      </c>
      <c r="L133" s="2" t="s">
        <v>23</v>
      </c>
      <c r="M133" s="5" t="s">
        <v>24</v>
      </c>
      <c r="N133" s="12" t="s">
        <v>23</v>
      </c>
      <c r="O133" s="12" t="s">
        <v>24</v>
      </c>
      <c r="P133" s="13" t="s">
        <v>25</v>
      </c>
      <c r="Q133" s="12" t="s">
        <v>25</v>
      </c>
    </row>
    <row r="134" spans="1:17" x14ac:dyDescent="0.3">
      <c r="A134" s="24" t="s">
        <v>427</v>
      </c>
      <c r="B134" s="2" t="s">
        <v>428</v>
      </c>
      <c r="C134" s="2" t="s">
        <v>429</v>
      </c>
      <c r="D134" s="2" t="s">
        <v>195</v>
      </c>
      <c r="E134" s="21" t="s">
        <v>21</v>
      </c>
      <c r="F134" s="4" t="s">
        <v>22</v>
      </c>
      <c r="G134" s="5" t="str">
        <f t="shared" ca="1" si="14"/>
        <v>VENCEU</v>
      </c>
      <c r="H134" s="2" t="s">
        <v>23</v>
      </c>
      <c r="I134" s="23" t="s">
        <v>24</v>
      </c>
      <c r="J134" s="2" t="s">
        <v>23</v>
      </c>
      <c r="K134" s="23" t="s">
        <v>24</v>
      </c>
      <c r="L134" s="2" t="s">
        <v>23</v>
      </c>
      <c r="M134" s="5" t="s">
        <v>24</v>
      </c>
      <c r="N134" s="12" t="s">
        <v>23</v>
      </c>
      <c r="O134" s="12" t="s">
        <v>24</v>
      </c>
      <c r="P134" s="13" t="s">
        <v>25</v>
      </c>
      <c r="Q134" s="12" t="s">
        <v>25</v>
      </c>
    </row>
    <row r="135" spans="1:17" x14ac:dyDescent="0.3">
      <c r="A135" s="24" t="s">
        <v>430</v>
      </c>
      <c r="B135" s="2" t="s">
        <v>431</v>
      </c>
      <c r="C135" s="29" t="s">
        <v>432</v>
      </c>
      <c r="D135" s="2" t="s">
        <v>60</v>
      </c>
      <c r="E135" s="21" t="s">
        <v>21</v>
      </c>
      <c r="F135" s="2" t="s">
        <v>22</v>
      </c>
      <c r="G135" s="22" t="str">
        <f t="shared" ca="1" si="14"/>
        <v>VENCEU</v>
      </c>
      <c r="H135" s="4" t="s">
        <v>22</v>
      </c>
      <c r="I135" s="22" t="str">
        <f ca="1">IF(H135="Aguardando","VENCEU",TODAY()-H135)</f>
        <v>VENCEU</v>
      </c>
      <c r="J135" s="2" t="s">
        <v>23</v>
      </c>
      <c r="K135" s="5" t="s">
        <v>24</v>
      </c>
      <c r="L135" s="2" t="s">
        <v>23</v>
      </c>
      <c r="M135" s="5" t="s">
        <v>24</v>
      </c>
      <c r="N135" s="12" t="s">
        <v>23</v>
      </c>
      <c r="O135" s="12" t="s">
        <v>24</v>
      </c>
      <c r="P135" s="13" t="s">
        <v>25</v>
      </c>
      <c r="Q135" s="12" t="s">
        <v>25</v>
      </c>
    </row>
    <row r="136" spans="1:17" x14ac:dyDescent="0.3">
      <c r="A136" s="25" t="s">
        <v>433</v>
      </c>
      <c r="B136" s="7" t="s">
        <v>434</v>
      </c>
      <c r="C136" s="31" t="s">
        <v>435</v>
      </c>
      <c r="D136" s="7" t="s">
        <v>29</v>
      </c>
      <c r="E136" s="21" t="s">
        <v>53</v>
      </c>
      <c r="F136" s="18">
        <v>45535</v>
      </c>
      <c r="G136" s="22">
        <f t="shared" ca="1" si="14"/>
        <v>-89</v>
      </c>
      <c r="H136" s="4">
        <v>45351</v>
      </c>
      <c r="I136" s="22">
        <f ca="1">IF(H136="Aguardando","VENCEU",TODAY()-H136)</f>
        <v>95</v>
      </c>
      <c r="J136" s="18">
        <v>45291</v>
      </c>
      <c r="K136" s="8">
        <f ca="1">IF(J136="Aguardando","VENCEU",TODAY()-J136)</f>
        <v>155</v>
      </c>
      <c r="L136" s="2" t="s">
        <v>23</v>
      </c>
      <c r="M136" s="5" t="s">
        <v>24</v>
      </c>
      <c r="N136" s="5" t="s">
        <v>23</v>
      </c>
      <c r="O136" s="5" t="s">
        <v>24</v>
      </c>
      <c r="P136" s="13" t="s">
        <v>25</v>
      </c>
      <c r="Q136" s="12" t="s">
        <v>25</v>
      </c>
    </row>
    <row r="137" spans="1:17" x14ac:dyDescent="0.3">
      <c r="A137" s="25" t="s">
        <v>436</v>
      </c>
      <c r="B137" s="7" t="s">
        <v>437</v>
      </c>
      <c r="C137" s="31" t="s">
        <v>438</v>
      </c>
      <c r="D137" s="7" t="s">
        <v>76</v>
      </c>
      <c r="E137" s="21" t="s">
        <v>53</v>
      </c>
      <c r="F137" s="18">
        <v>45507</v>
      </c>
      <c r="G137" s="22">
        <f t="shared" ca="1" si="14"/>
        <v>-61</v>
      </c>
      <c r="H137" s="13" t="s">
        <v>23</v>
      </c>
      <c r="I137" s="5" t="s">
        <v>24</v>
      </c>
      <c r="J137" s="2" t="s">
        <v>23</v>
      </c>
      <c r="K137" s="5" t="s">
        <v>24</v>
      </c>
      <c r="L137" s="2" t="s">
        <v>23</v>
      </c>
      <c r="M137" s="5" t="s">
        <v>24</v>
      </c>
      <c r="N137" s="12" t="s">
        <v>23</v>
      </c>
      <c r="O137" s="12" t="s">
        <v>24</v>
      </c>
      <c r="P137" s="13" t="s">
        <v>25</v>
      </c>
      <c r="Q137" s="12" t="s">
        <v>25</v>
      </c>
    </row>
    <row r="138" spans="1:17" x14ac:dyDescent="0.3">
      <c r="A138" s="25" t="s">
        <v>439</v>
      </c>
      <c r="B138" s="7" t="s">
        <v>440</v>
      </c>
      <c r="C138" s="31" t="s">
        <v>441</v>
      </c>
      <c r="D138" s="7" t="s">
        <v>199</v>
      </c>
      <c r="E138" s="21" t="s">
        <v>21</v>
      </c>
      <c r="F138" s="10" t="s">
        <v>22</v>
      </c>
      <c r="G138" s="22" t="str">
        <f t="shared" ca="1" si="14"/>
        <v>VENCEU</v>
      </c>
      <c r="H138" s="13" t="s">
        <v>23</v>
      </c>
      <c r="I138" s="5" t="s">
        <v>24</v>
      </c>
      <c r="J138" s="2" t="s">
        <v>23</v>
      </c>
      <c r="K138" s="5" t="s">
        <v>24</v>
      </c>
      <c r="L138" s="2" t="s">
        <v>23</v>
      </c>
      <c r="M138" s="5" t="s">
        <v>24</v>
      </c>
      <c r="N138" s="12" t="s">
        <v>23</v>
      </c>
      <c r="O138" s="12" t="s">
        <v>24</v>
      </c>
      <c r="P138" s="13" t="s">
        <v>25</v>
      </c>
      <c r="Q138" s="12" t="s">
        <v>25</v>
      </c>
    </row>
    <row r="139" spans="1:17" x14ac:dyDescent="0.3">
      <c r="A139" s="24" t="s">
        <v>442</v>
      </c>
      <c r="B139" s="2" t="s">
        <v>443</v>
      </c>
      <c r="C139" s="29" t="s">
        <v>444</v>
      </c>
      <c r="D139" s="2" t="s">
        <v>29</v>
      </c>
      <c r="E139" s="21" t="s">
        <v>21</v>
      </c>
      <c r="F139" s="2" t="s">
        <v>22</v>
      </c>
      <c r="G139" s="22" t="str">
        <f t="shared" ca="1" si="14"/>
        <v>VENCEU</v>
      </c>
      <c r="H139" s="4">
        <v>45351</v>
      </c>
      <c r="I139" s="22">
        <f ca="1">IF(H139="Aguardando","VENCEU",TODAY()-H139)</f>
        <v>95</v>
      </c>
      <c r="J139" s="2" t="s">
        <v>22</v>
      </c>
      <c r="K139" s="22" t="str">
        <f ca="1">IF(J139="Aguardando","VENCEU",TODAY()-J139)</f>
        <v>VENCEU</v>
      </c>
      <c r="L139" s="2" t="s">
        <v>23</v>
      </c>
      <c r="M139" s="5" t="s">
        <v>24</v>
      </c>
      <c r="N139" s="12" t="s">
        <v>23</v>
      </c>
      <c r="O139" s="12" t="s">
        <v>24</v>
      </c>
      <c r="P139" s="13" t="s">
        <v>25</v>
      </c>
      <c r="Q139" s="12" t="s">
        <v>25</v>
      </c>
    </row>
    <row r="140" spans="1:17" x14ac:dyDescent="0.3">
      <c r="A140" s="24" t="s">
        <v>445</v>
      </c>
      <c r="B140" s="2" t="s">
        <v>446</v>
      </c>
      <c r="C140" s="29" t="s">
        <v>447</v>
      </c>
      <c r="D140" s="2" t="s">
        <v>29</v>
      </c>
      <c r="E140" s="21" t="s">
        <v>21</v>
      </c>
      <c r="F140" s="2" t="s">
        <v>22</v>
      </c>
      <c r="G140" s="22" t="str">
        <f t="shared" ca="1" si="14"/>
        <v>VENCEU</v>
      </c>
      <c r="H140" s="4">
        <v>45351</v>
      </c>
      <c r="I140" s="22">
        <f ca="1">IF(H140="Aguardando","VENCEU",TODAY()-H140)</f>
        <v>95</v>
      </c>
      <c r="J140" s="2" t="s">
        <v>22</v>
      </c>
      <c r="K140" s="22" t="str">
        <f ca="1">IF(J140="Aguardando","VENCEU",TODAY()-J140)</f>
        <v>VENCEU</v>
      </c>
      <c r="L140" s="2" t="s">
        <v>23</v>
      </c>
      <c r="M140" s="5" t="s">
        <v>24</v>
      </c>
      <c r="N140" s="12" t="s">
        <v>23</v>
      </c>
      <c r="O140" s="12" t="s">
        <v>24</v>
      </c>
      <c r="P140" s="13" t="s">
        <v>25</v>
      </c>
      <c r="Q140" s="12" t="s">
        <v>25</v>
      </c>
    </row>
    <row r="141" spans="1:17" x14ac:dyDescent="0.3">
      <c r="A141" s="24" t="s">
        <v>448</v>
      </c>
      <c r="B141" s="2" t="s">
        <v>449</v>
      </c>
      <c r="C141" s="29" t="s">
        <v>450</v>
      </c>
      <c r="D141" s="2" t="s">
        <v>20</v>
      </c>
      <c r="E141" s="21" t="s">
        <v>53</v>
      </c>
      <c r="F141" s="4">
        <v>45657</v>
      </c>
      <c r="G141" s="22">
        <f t="shared" ca="1" si="14"/>
        <v>-211</v>
      </c>
      <c r="H141" s="2" t="s">
        <v>23</v>
      </c>
      <c r="I141" s="5" t="s">
        <v>24</v>
      </c>
      <c r="J141" s="2" t="s">
        <v>23</v>
      </c>
      <c r="K141" s="5" t="s">
        <v>24</v>
      </c>
      <c r="L141" s="2" t="s">
        <v>23</v>
      </c>
      <c r="M141" s="5" t="s">
        <v>24</v>
      </c>
      <c r="N141" s="12" t="s">
        <v>23</v>
      </c>
      <c r="O141" s="12" t="s">
        <v>24</v>
      </c>
      <c r="P141" s="13" t="s">
        <v>25</v>
      </c>
      <c r="Q141" s="12" t="s">
        <v>25</v>
      </c>
    </row>
    <row r="142" spans="1:17" x14ac:dyDescent="0.3">
      <c r="A142" s="24" t="s">
        <v>451</v>
      </c>
      <c r="B142" s="2" t="s">
        <v>452</v>
      </c>
      <c r="C142" s="29" t="s">
        <v>453</v>
      </c>
      <c r="D142" s="2" t="s">
        <v>76</v>
      </c>
      <c r="E142" s="21" t="s">
        <v>21</v>
      </c>
      <c r="F142" s="2" t="s">
        <v>22</v>
      </c>
      <c r="G142" s="22" t="str">
        <f t="shared" ca="1" si="14"/>
        <v>VENCEU</v>
      </c>
      <c r="H142" s="4" t="s">
        <v>23</v>
      </c>
      <c r="I142" s="5" t="s">
        <v>24</v>
      </c>
      <c r="J142" s="2" t="s">
        <v>23</v>
      </c>
      <c r="K142" s="5" t="s">
        <v>24</v>
      </c>
      <c r="L142" s="2" t="s">
        <v>23</v>
      </c>
      <c r="M142" s="5" t="s">
        <v>24</v>
      </c>
      <c r="N142" s="12" t="s">
        <v>23</v>
      </c>
      <c r="O142" s="12" t="s">
        <v>24</v>
      </c>
      <c r="P142" s="13" t="s">
        <v>25</v>
      </c>
      <c r="Q142" s="12" t="s">
        <v>25</v>
      </c>
    </row>
    <row r="143" spans="1:17" x14ac:dyDescent="0.3">
      <c r="A143" s="24" t="s">
        <v>454</v>
      </c>
      <c r="B143" s="2" t="s">
        <v>455</v>
      </c>
      <c r="C143" s="29" t="s">
        <v>456</v>
      </c>
      <c r="D143" s="2" t="s">
        <v>29</v>
      </c>
      <c r="E143" s="21" t="s">
        <v>21</v>
      </c>
      <c r="F143" s="2" t="s">
        <v>22</v>
      </c>
      <c r="G143" s="22" t="str">
        <f t="shared" ca="1" si="14"/>
        <v>VENCEU</v>
      </c>
      <c r="H143" s="13">
        <v>45351</v>
      </c>
      <c r="I143" s="22">
        <f ca="1">IF(H143="Aguardando","VENCEU",TODAY()-H143)</f>
        <v>95</v>
      </c>
      <c r="J143" s="2" t="s">
        <v>22</v>
      </c>
      <c r="K143" s="22" t="str">
        <f ca="1">IF(J143="Aguardando","VENCEU",TODAY()-J143)</f>
        <v>VENCEU</v>
      </c>
      <c r="L143" s="2" t="s">
        <v>23</v>
      </c>
      <c r="M143" s="5" t="s">
        <v>24</v>
      </c>
      <c r="N143" s="12" t="s">
        <v>23</v>
      </c>
      <c r="O143" s="12" t="s">
        <v>24</v>
      </c>
      <c r="P143" s="13" t="s">
        <v>25</v>
      </c>
      <c r="Q143" s="12" t="s">
        <v>25</v>
      </c>
    </row>
    <row r="144" spans="1:17" x14ac:dyDescent="0.3">
      <c r="A144" s="24" t="s">
        <v>457</v>
      </c>
      <c r="B144" s="2" t="s">
        <v>458</v>
      </c>
      <c r="C144" s="29" t="s">
        <v>459</v>
      </c>
      <c r="D144" s="2" t="s">
        <v>76</v>
      </c>
      <c r="E144" s="21" t="s">
        <v>21</v>
      </c>
      <c r="F144" s="2" t="s">
        <v>22</v>
      </c>
      <c r="G144" s="22" t="str">
        <f t="shared" ca="1" si="14"/>
        <v>VENCEU</v>
      </c>
      <c r="H144" s="13" t="s">
        <v>23</v>
      </c>
      <c r="I144" s="5" t="s">
        <v>24</v>
      </c>
      <c r="J144" s="2" t="s">
        <v>23</v>
      </c>
      <c r="K144" s="5" t="s">
        <v>24</v>
      </c>
      <c r="L144" s="2" t="s">
        <v>23</v>
      </c>
      <c r="M144" s="5" t="s">
        <v>24</v>
      </c>
      <c r="N144" s="12" t="s">
        <v>23</v>
      </c>
      <c r="O144" s="12" t="s">
        <v>24</v>
      </c>
      <c r="P144" s="13" t="s">
        <v>25</v>
      </c>
      <c r="Q144" s="12" t="s">
        <v>25</v>
      </c>
    </row>
    <row r="145" spans="1:17" x14ac:dyDescent="0.3">
      <c r="A145" s="24" t="s">
        <v>460</v>
      </c>
      <c r="B145" s="2" t="s">
        <v>461</v>
      </c>
      <c r="C145" s="2" t="s">
        <v>462</v>
      </c>
      <c r="D145" s="2" t="s">
        <v>29</v>
      </c>
      <c r="E145" s="21" t="s">
        <v>21</v>
      </c>
      <c r="F145" s="2" t="s">
        <v>22</v>
      </c>
      <c r="G145" s="22" t="str">
        <f t="shared" ca="1" si="14"/>
        <v>VENCEU</v>
      </c>
      <c r="H145" s="4">
        <v>45351</v>
      </c>
      <c r="I145" s="22">
        <f ca="1">IF(H145="Aguardando","VENCEU",TODAY()-H145)</f>
        <v>95</v>
      </c>
      <c r="J145" s="2" t="s">
        <v>22</v>
      </c>
      <c r="K145" s="22" t="str">
        <f ca="1">IF(J145="Aguardando","VENCEU",TODAY()-J145)</f>
        <v>VENCEU</v>
      </c>
      <c r="L145" s="2" t="s">
        <v>23</v>
      </c>
      <c r="M145" s="5" t="s">
        <v>24</v>
      </c>
      <c r="N145" s="12" t="s">
        <v>23</v>
      </c>
      <c r="O145" s="12" t="s">
        <v>24</v>
      </c>
      <c r="P145" s="13">
        <v>45121</v>
      </c>
      <c r="Q145" s="12">
        <f ca="1">TODAY()-P145</f>
        <v>325</v>
      </c>
    </row>
    <row r="146" spans="1:17" x14ac:dyDescent="0.3">
      <c r="A146" s="24" t="s">
        <v>463</v>
      </c>
      <c r="B146" s="2" t="s">
        <v>464</v>
      </c>
      <c r="C146" s="2" t="s">
        <v>465</v>
      </c>
      <c r="D146" s="2" t="s">
        <v>29</v>
      </c>
      <c r="E146" s="21" t="s">
        <v>53</v>
      </c>
      <c r="F146" s="4">
        <v>45455</v>
      </c>
      <c r="G146" s="22">
        <f t="shared" ca="1" si="14"/>
        <v>-9</v>
      </c>
      <c r="H146" s="13">
        <v>45351</v>
      </c>
      <c r="I146" s="22">
        <f ca="1">IF(H146="Aguardando","VENCEU",TODAY()-H146)</f>
        <v>95</v>
      </c>
      <c r="J146" s="4">
        <v>45291</v>
      </c>
      <c r="K146" s="5">
        <f ca="1">IF(J146="Aguardando","VENCEU",TODAY()-J146)</f>
        <v>155</v>
      </c>
      <c r="L146" s="2" t="s">
        <v>23</v>
      </c>
      <c r="M146" s="5" t="s">
        <v>24</v>
      </c>
      <c r="N146" s="12" t="s">
        <v>23</v>
      </c>
      <c r="O146" s="12" t="s">
        <v>24</v>
      </c>
      <c r="P146" s="13" t="s">
        <v>25</v>
      </c>
      <c r="Q146" s="12" t="s">
        <v>25</v>
      </c>
    </row>
    <row r="147" spans="1:17" x14ac:dyDescent="0.3">
      <c r="A147" s="24" t="s">
        <v>466</v>
      </c>
      <c r="B147" s="2" t="s">
        <v>467</v>
      </c>
      <c r="C147" s="29" t="s">
        <v>468</v>
      </c>
      <c r="D147" s="2" t="s">
        <v>29</v>
      </c>
      <c r="E147" s="21" t="s">
        <v>53</v>
      </c>
      <c r="F147" s="19">
        <v>45507</v>
      </c>
      <c r="G147" s="22">
        <f t="shared" ca="1" si="14"/>
        <v>-61</v>
      </c>
      <c r="H147" s="13">
        <v>45442</v>
      </c>
      <c r="I147" s="5">
        <f ca="1">IF(H147="Aguardando","VENCEU",TODAY()-H147)</f>
        <v>4</v>
      </c>
      <c r="J147" s="19">
        <v>46022</v>
      </c>
      <c r="K147" s="5">
        <f ca="1">IF(J147="Aguardando","VENCEU",TODAY()-J147)</f>
        <v>-576</v>
      </c>
      <c r="L147" s="2" t="s">
        <v>23</v>
      </c>
      <c r="M147" s="5" t="s">
        <v>24</v>
      </c>
      <c r="N147" s="12" t="s">
        <v>23</v>
      </c>
      <c r="O147" s="5" t="s">
        <v>24</v>
      </c>
      <c r="P147" s="13" t="s">
        <v>25</v>
      </c>
      <c r="Q147" s="12" t="s">
        <v>25</v>
      </c>
    </row>
    <row r="148" spans="1:17" x14ac:dyDescent="0.3">
      <c r="A148" s="24" t="s">
        <v>469</v>
      </c>
      <c r="B148" s="2" t="s">
        <v>470</v>
      </c>
      <c r="C148" s="29" t="s">
        <v>471</v>
      </c>
      <c r="D148" s="2" t="s">
        <v>20</v>
      </c>
      <c r="E148" s="21" t="s">
        <v>21</v>
      </c>
      <c r="F148" s="2" t="s">
        <v>22</v>
      </c>
      <c r="G148" s="22" t="str">
        <f t="shared" ca="1" si="14"/>
        <v>VENCEU</v>
      </c>
      <c r="H148" s="13" t="s">
        <v>23</v>
      </c>
      <c r="I148" s="5" t="s">
        <v>24</v>
      </c>
      <c r="J148" s="2" t="s">
        <v>23</v>
      </c>
      <c r="K148" s="5" t="s">
        <v>24</v>
      </c>
      <c r="L148" s="2" t="s">
        <v>23</v>
      </c>
      <c r="M148" s="5" t="s">
        <v>24</v>
      </c>
      <c r="N148" s="12" t="s">
        <v>23</v>
      </c>
      <c r="O148" s="12" t="s">
        <v>24</v>
      </c>
      <c r="P148" s="13" t="s">
        <v>25</v>
      </c>
      <c r="Q148" s="12" t="s">
        <v>25</v>
      </c>
    </row>
    <row r="149" spans="1:17" x14ac:dyDescent="0.3">
      <c r="A149" s="24" t="s">
        <v>472</v>
      </c>
      <c r="B149" s="2" t="s">
        <v>473</v>
      </c>
      <c r="C149" s="2" t="s">
        <v>474</v>
      </c>
      <c r="D149" s="2" t="s">
        <v>361</v>
      </c>
      <c r="E149" s="21" t="s">
        <v>53</v>
      </c>
      <c r="F149" s="19">
        <v>45595</v>
      </c>
      <c r="G149" s="22">
        <f t="shared" ca="1" si="14"/>
        <v>-149</v>
      </c>
      <c r="H149" s="4" t="s">
        <v>23</v>
      </c>
      <c r="I149" s="23" t="s">
        <v>24</v>
      </c>
      <c r="J149" s="20" t="s">
        <v>23</v>
      </c>
      <c r="K149" s="23" t="s">
        <v>24</v>
      </c>
      <c r="L149" s="2" t="s">
        <v>23</v>
      </c>
      <c r="M149" s="5" t="s">
        <v>24</v>
      </c>
      <c r="N149" s="12" t="s">
        <v>23</v>
      </c>
      <c r="O149" s="12" t="s">
        <v>24</v>
      </c>
      <c r="P149" s="13" t="s">
        <v>25</v>
      </c>
      <c r="Q149" s="12" t="s">
        <v>25</v>
      </c>
    </row>
    <row r="150" spans="1:17" x14ac:dyDescent="0.3">
      <c r="A150" s="24" t="s">
        <v>475</v>
      </c>
      <c r="B150" s="2" t="s">
        <v>476</v>
      </c>
      <c r="C150" s="2" t="s">
        <v>477</v>
      </c>
      <c r="D150" s="2" t="s">
        <v>29</v>
      </c>
      <c r="E150" s="21" t="s">
        <v>21</v>
      </c>
      <c r="F150" s="4" t="s">
        <v>22</v>
      </c>
      <c r="G150" s="22" t="str">
        <f t="shared" ca="1" si="14"/>
        <v>VENCEU</v>
      </c>
      <c r="H150" s="13">
        <v>45351</v>
      </c>
      <c r="I150" s="17">
        <f ca="1">IF(H150="Aguardando","VENCEU",TODAY()-H150)</f>
        <v>95</v>
      </c>
      <c r="J150" s="4">
        <v>46183</v>
      </c>
      <c r="K150" s="5">
        <f ca="1">IF(J150="Aguardando","VENCEU",TODAY()-J150)</f>
        <v>-737</v>
      </c>
      <c r="L150" s="2" t="s">
        <v>23</v>
      </c>
      <c r="M150" s="5" t="s">
        <v>24</v>
      </c>
      <c r="N150" s="12" t="s">
        <v>23</v>
      </c>
      <c r="O150" s="12" t="s">
        <v>24</v>
      </c>
      <c r="P150" s="13" t="s">
        <v>25</v>
      </c>
      <c r="Q150" s="12" t="s">
        <v>25</v>
      </c>
    </row>
    <row r="151" spans="1:17" x14ac:dyDescent="0.3">
      <c r="A151" s="24" t="s">
        <v>478</v>
      </c>
      <c r="B151" s="2" t="s">
        <v>479</v>
      </c>
      <c r="C151" s="29" t="s">
        <v>480</v>
      </c>
      <c r="D151" s="2" t="s">
        <v>29</v>
      </c>
      <c r="E151" s="21" t="s">
        <v>21</v>
      </c>
      <c r="F151" s="2" t="s">
        <v>22</v>
      </c>
      <c r="G151" s="22" t="str">
        <f t="shared" ca="1" si="14"/>
        <v>VENCEU</v>
      </c>
      <c r="H151" s="13">
        <v>45351</v>
      </c>
      <c r="I151" s="22">
        <f ca="1">IF(H151="Aguardando","VENCEU",TODAY()-H151)</f>
        <v>95</v>
      </c>
      <c r="J151" s="2" t="s">
        <v>22</v>
      </c>
      <c r="K151" s="22" t="str">
        <f ca="1">IF(J151="Aguardando","VENCEU",TODAY()-J151)</f>
        <v>VENCEU</v>
      </c>
      <c r="L151" s="2" t="s">
        <v>23</v>
      </c>
      <c r="M151" s="5" t="s">
        <v>24</v>
      </c>
      <c r="N151" s="12" t="s">
        <v>23</v>
      </c>
      <c r="O151" s="12" t="s">
        <v>24</v>
      </c>
      <c r="P151" s="13" t="s">
        <v>25</v>
      </c>
      <c r="Q151" s="12" t="s">
        <v>25</v>
      </c>
    </row>
    <row r="152" spans="1:17" x14ac:dyDescent="0.3">
      <c r="A152" s="24" t="s">
        <v>481</v>
      </c>
      <c r="B152" s="2" t="s">
        <v>482</v>
      </c>
      <c r="C152" s="29" t="s">
        <v>483</v>
      </c>
      <c r="D152" s="2" t="s">
        <v>258</v>
      </c>
      <c r="E152" s="21" t="s">
        <v>21</v>
      </c>
      <c r="F152" s="2" t="s">
        <v>22</v>
      </c>
      <c r="G152" s="22" t="str">
        <f t="shared" ref="G152:G154" ca="1" si="18">IF(F152="Aguardando","VENCEU",TODAY()-F152)</f>
        <v>VENCEU</v>
      </c>
      <c r="H152" s="4" t="s">
        <v>23</v>
      </c>
      <c r="I152" s="5" t="s">
        <v>24</v>
      </c>
      <c r="J152" s="2" t="s">
        <v>23</v>
      </c>
      <c r="K152" s="5" t="s">
        <v>24</v>
      </c>
      <c r="L152" s="2" t="s">
        <v>23</v>
      </c>
      <c r="M152" s="5" t="s">
        <v>24</v>
      </c>
      <c r="N152" s="12" t="s">
        <v>23</v>
      </c>
      <c r="O152" s="12" t="s">
        <v>24</v>
      </c>
      <c r="P152" s="13" t="s">
        <v>25</v>
      </c>
      <c r="Q152" s="12" t="s">
        <v>25</v>
      </c>
    </row>
    <row r="153" spans="1:17" x14ac:dyDescent="0.3">
      <c r="A153" s="24" t="s">
        <v>484</v>
      </c>
      <c r="B153" s="2" t="s">
        <v>485</v>
      </c>
      <c r="C153" s="29" t="s">
        <v>486</v>
      </c>
      <c r="D153" s="2" t="s">
        <v>29</v>
      </c>
      <c r="E153" s="21" t="s">
        <v>53</v>
      </c>
      <c r="F153" s="4">
        <v>45483</v>
      </c>
      <c r="G153" s="5">
        <f ca="1">IF(F153="Aguardando","VENCEU",TODAY()-F153)</f>
        <v>-37</v>
      </c>
      <c r="H153" s="13">
        <v>45657</v>
      </c>
      <c r="I153" s="5">
        <f ca="1">IF(H153="Aguardando","VENCEU",TODAY()-H153)</f>
        <v>-211</v>
      </c>
      <c r="J153" s="4">
        <v>46022</v>
      </c>
      <c r="K153" s="5">
        <f ca="1">IF(J153="Aguardando","VENCEU",TODAY()-J153)</f>
        <v>-576</v>
      </c>
      <c r="L153" s="2" t="s">
        <v>23</v>
      </c>
      <c r="M153" s="5" t="s">
        <v>24</v>
      </c>
      <c r="N153" s="12" t="s">
        <v>23</v>
      </c>
      <c r="O153" s="12" t="s">
        <v>24</v>
      </c>
      <c r="P153" s="13" t="s">
        <v>25</v>
      </c>
      <c r="Q153" s="12" t="s">
        <v>25</v>
      </c>
    </row>
    <row r="154" spans="1:17" x14ac:dyDescent="0.3">
      <c r="A154" s="24" t="s">
        <v>487</v>
      </c>
      <c r="B154" s="2" t="s">
        <v>488</v>
      </c>
      <c r="C154" s="2" t="s">
        <v>489</v>
      </c>
      <c r="D154" s="2" t="s">
        <v>29</v>
      </c>
      <c r="E154" s="21" t="s">
        <v>21</v>
      </c>
      <c r="F154" s="2" t="s">
        <v>22</v>
      </c>
      <c r="G154" s="22" t="str">
        <f t="shared" ca="1" si="18"/>
        <v>VENCEU</v>
      </c>
      <c r="H154" s="13">
        <v>45351</v>
      </c>
      <c r="I154" s="22">
        <f ca="1">IF(H154="Aguardando","VENCEU",TODAY()-H154)</f>
        <v>95</v>
      </c>
      <c r="J154" s="2" t="s">
        <v>22</v>
      </c>
      <c r="K154" s="22" t="str">
        <f ca="1">IF(J154="Aguardando","VENCEU",TODAY()-J154)</f>
        <v>VENCEU</v>
      </c>
      <c r="L154" s="2" t="s">
        <v>23</v>
      </c>
      <c r="M154" s="5" t="s">
        <v>24</v>
      </c>
      <c r="N154" s="12" t="s">
        <v>23</v>
      </c>
      <c r="O154" s="12" t="s">
        <v>24</v>
      </c>
      <c r="P154" s="13">
        <v>45121</v>
      </c>
      <c r="Q154" s="12">
        <f ca="1">TODAY()-P154</f>
        <v>325</v>
      </c>
    </row>
    <row r="155" spans="1:17" x14ac:dyDescent="0.3">
      <c r="A155" s="24" t="s">
        <v>490</v>
      </c>
      <c r="B155" s="2" t="s">
        <v>491</v>
      </c>
      <c r="C155" s="2" t="s">
        <v>492</v>
      </c>
      <c r="D155" s="2" t="s">
        <v>76</v>
      </c>
      <c r="E155" s="21" t="s">
        <v>53</v>
      </c>
      <c r="F155" s="4">
        <v>45356</v>
      </c>
      <c r="G155" s="22">
        <v>-201</v>
      </c>
      <c r="H155" s="4" t="s">
        <v>23</v>
      </c>
      <c r="I155" s="5" t="s">
        <v>24</v>
      </c>
      <c r="J155" s="2" t="s">
        <v>23</v>
      </c>
      <c r="K155" s="5" t="s">
        <v>24</v>
      </c>
      <c r="L155" s="2" t="s">
        <v>23</v>
      </c>
      <c r="M155" s="5" t="s">
        <v>24</v>
      </c>
      <c r="N155" s="12" t="s">
        <v>23</v>
      </c>
      <c r="O155" s="12" t="s">
        <v>24</v>
      </c>
      <c r="P155" s="13" t="s">
        <v>25</v>
      </c>
      <c r="Q155" s="12" t="s">
        <v>25</v>
      </c>
    </row>
    <row r="156" spans="1:17" x14ac:dyDescent="0.3">
      <c r="A156" s="24" t="s">
        <v>493</v>
      </c>
      <c r="B156" s="2" t="s">
        <v>494</v>
      </c>
      <c r="C156" s="2" t="s">
        <v>495</v>
      </c>
      <c r="D156" s="2" t="s">
        <v>20</v>
      </c>
      <c r="E156" s="21" t="s">
        <v>21</v>
      </c>
      <c r="F156" s="2" t="s">
        <v>22</v>
      </c>
      <c r="G156" s="22" t="str">
        <f t="shared" ref="G156:I187" ca="1" si="19">IF(F156="Aguardando","VENCEU",TODAY()-F156)</f>
        <v>VENCEU</v>
      </c>
      <c r="H156" s="13" t="s">
        <v>23</v>
      </c>
      <c r="I156" s="5" t="s">
        <v>24</v>
      </c>
      <c r="J156" s="2" t="s">
        <v>23</v>
      </c>
      <c r="K156" s="5" t="s">
        <v>24</v>
      </c>
      <c r="L156" s="2" t="s">
        <v>23</v>
      </c>
      <c r="M156" s="5" t="s">
        <v>24</v>
      </c>
      <c r="N156" s="12" t="s">
        <v>23</v>
      </c>
      <c r="O156" s="12" t="s">
        <v>24</v>
      </c>
      <c r="P156" s="13">
        <v>45121</v>
      </c>
      <c r="Q156" s="12">
        <f ca="1">TODAY()-P156</f>
        <v>325</v>
      </c>
    </row>
    <row r="157" spans="1:17" x14ac:dyDescent="0.3">
      <c r="A157" s="24" t="s">
        <v>496</v>
      </c>
      <c r="B157" s="2" t="s">
        <v>497</v>
      </c>
      <c r="C157" s="2" t="s">
        <v>498</v>
      </c>
      <c r="D157" s="2" t="s">
        <v>36</v>
      </c>
      <c r="E157" s="21" t="s">
        <v>53</v>
      </c>
      <c r="F157" s="4">
        <v>45575</v>
      </c>
      <c r="G157" s="22">
        <f t="shared" ca="1" si="19"/>
        <v>-129</v>
      </c>
      <c r="H157" s="13">
        <v>45657</v>
      </c>
      <c r="I157" s="22">
        <f t="shared" ca="1" si="19"/>
        <v>-211</v>
      </c>
      <c r="J157" s="2" t="s">
        <v>23</v>
      </c>
      <c r="K157" s="5" t="s">
        <v>24</v>
      </c>
      <c r="L157" s="2" t="s">
        <v>23</v>
      </c>
      <c r="M157" s="5" t="s">
        <v>24</v>
      </c>
      <c r="N157" s="12" t="s">
        <v>23</v>
      </c>
      <c r="O157" s="12" t="s">
        <v>24</v>
      </c>
      <c r="P157" s="13">
        <v>45121</v>
      </c>
      <c r="Q157" s="12">
        <f ca="1">TODAY()-P157</f>
        <v>325</v>
      </c>
    </row>
    <row r="158" spans="1:17" x14ac:dyDescent="0.3">
      <c r="A158" s="24" t="s">
        <v>499</v>
      </c>
      <c r="B158" s="2" t="s">
        <v>500</v>
      </c>
      <c r="C158" s="2" t="s">
        <v>501</v>
      </c>
      <c r="D158" s="2" t="s">
        <v>29</v>
      </c>
      <c r="E158" s="21" t="s">
        <v>53</v>
      </c>
      <c r="F158" s="4">
        <v>45685</v>
      </c>
      <c r="G158" s="22">
        <f t="shared" ca="1" si="19"/>
        <v>-239</v>
      </c>
      <c r="H158" s="4">
        <v>45442</v>
      </c>
      <c r="I158" s="22">
        <f ca="1">IF(H158="Aguardando","VENCEU",TODAY()-H158)</f>
        <v>4</v>
      </c>
      <c r="J158" s="4">
        <v>46022</v>
      </c>
      <c r="K158" s="5">
        <f ca="1">IF(J158="Aguardando","VENCEU",TODAY()-J158)</f>
        <v>-576</v>
      </c>
      <c r="L158" s="2" t="s">
        <v>23</v>
      </c>
      <c r="M158" s="5" t="s">
        <v>24</v>
      </c>
      <c r="N158" s="12" t="s">
        <v>23</v>
      </c>
      <c r="O158" s="12" t="s">
        <v>24</v>
      </c>
      <c r="P158" s="13" t="s">
        <v>25</v>
      </c>
      <c r="Q158" s="12" t="s">
        <v>25</v>
      </c>
    </row>
    <row r="159" spans="1:17" x14ac:dyDescent="0.3">
      <c r="A159" s="24" t="s">
        <v>502</v>
      </c>
      <c r="B159" s="2" t="s">
        <v>503</v>
      </c>
      <c r="C159" s="2" t="s">
        <v>504</v>
      </c>
      <c r="D159" s="2" t="s">
        <v>505</v>
      </c>
      <c r="E159" s="21" t="s">
        <v>21</v>
      </c>
      <c r="F159" s="19" t="s">
        <v>22</v>
      </c>
      <c r="G159" s="22" t="str">
        <f t="shared" ca="1" si="19"/>
        <v>VENCEU</v>
      </c>
      <c r="H159" s="4" t="s">
        <v>23</v>
      </c>
      <c r="I159" s="5" t="s">
        <v>24</v>
      </c>
      <c r="J159" s="2" t="s">
        <v>23</v>
      </c>
      <c r="K159" s="5" t="s">
        <v>24</v>
      </c>
      <c r="L159" s="2" t="s">
        <v>23</v>
      </c>
      <c r="M159" s="5" t="s">
        <v>24</v>
      </c>
      <c r="N159" s="12" t="s">
        <v>23</v>
      </c>
      <c r="O159" s="12" t="s">
        <v>24</v>
      </c>
      <c r="P159" s="13" t="s">
        <v>25</v>
      </c>
      <c r="Q159" s="12" t="s">
        <v>25</v>
      </c>
    </row>
    <row r="160" spans="1:17" x14ac:dyDescent="0.3">
      <c r="A160" s="24" t="s">
        <v>506</v>
      </c>
      <c r="B160" s="2" t="s">
        <v>507</v>
      </c>
      <c r="C160" s="2" t="s">
        <v>508</v>
      </c>
      <c r="D160" s="2" t="s">
        <v>36</v>
      </c>
      <c r="E160" s="21" t="s">
        <v>21</v>
      </c>
      <c r="F160" s="19" t="s">
        <v>22</v>
      </c>
      <c r="G160" s="22" t="str">
        <f t="shared" ca="1" si="19"/>
        <v>VENCEU</v>
      </c>
      <c r="H160" s="4" t="s">
        <v>23</v>
      </c>
      <c r="I160" s="5" t="s">
        <v>24</v>
      </c>
      <c r="J160" s="2" t="s">
        <v>23</v>
      </c>
      <c r="K160" s="5" t="s">
        <v>24</v>
      </c>
      <c r="L160" s="2" t="s">
        <v>23</v>
      </c>
      <c r="M160" s="5" t="s">
        <v>24</v>
      </c>
      <c r="N160" s="27">
        <v>45654</v>
      </c>
      <c r="O160" s="5">
        <f ca="1">IF(N160="Aguardando","VENCEU",TODAY()-N160)</f>
        <v>-208</v>
      </c>
      <c r="P160" s="13" t="s">
        <v>25</v>
      </c>
      <c r="Q160" s="12" t="s">
        <v>25</v>
      </c>
    </row>
    <row r="161" spans="1:17" x14ac:dyDescent="0.3">
      <c r="A161" s="24" t="s">
        <v>509</v>
      </c>
      <c r="B161" s="2" t="s">
        <v>510</v>
      </c>
      <c r="C161" s="2" t="s">
        <v>511</v>
      </c>
      <c r="D161" s="2" t="s">
        <v>29</v>
      </c>
      <c r="E161" s="21" t="s">
        <v>53</v>
      </c>
      <c r="F161" s="4">
        <v>45455</v>
      </c>
      <c r="G161" s="22">
        <f t="shared" ca="1" si="19"/>
        <v>-9</v>
      </c>
      <c r="H161" s="4">
        <v>45657</v>
      </c>
      <c r="I161" s="22">
        <f ca="1">IF(H161="Aguardando","VENCEU",TODAY()-H161)</f>
        <v>-211</v>
      </c>
      <c r="J161" s="4">
        <v>45657</v>
      </c>
      <c r="K161" s="22">
        <f ca="1">IF(J161="Aguardando","VENCEU",TODAY()-J161)</f>
        <v>-211</v>
      </c>
      <c r="L161" s="2" t="s">
        <v>23</v>
      </c>
      <c r="M161" s="5" t="s">
        <v>24</v>
      </c>
      <c r="N161" s="12" t="s">
        <v>23</v>
      </c>
      <c r="O161" s="12" t="s">
        <v>24</v>
      </c>
      <c r="P161" s="13" t="s">
        <v>25</v>
      </c>
      <c r="Q161" s="12" t="s">
        <v>25</v>
      </c>
    </row>
    <row r="162" spans="1:17" x14ac:dyDescent="0.3">
      <c r="A162" s="24" t="s">
        <v>512</v>
      </c>
      <c r="B162" s="2" t="s">
        <v>513</v>
      </c>
      <c r="C162" s="2" t="s">
        <v>514</v>
      </c>
      <c r="D162" s="2" t="s">
        <v>29</v>
      </c>
      <c r="E162" s="21" t="s">
        <v>21</v>
      </c>
      <c r="F162" s="2" t="s">
        <v>22</v>
      </c>
      <c r="G162" s="22" t="str">
        <f t="shared" ca="1" si="19"/>
        <v>VENCEU</v>
      </c>
      <c r="H162" s="13">
        <v>45351</v>
      </c>
      <c r="I162" s="22">
        <f ca="1">IF(H162="Aguardando","VENCEU",TODAY()-H162)</f>
        <v>95</v>
      </c>
      <c r="J162" s="2" t="s">
        <v>22</v>
      </c>
      <c r="K162" s="22" t="str">
        <f ca="1">IF(J162="Aguardando","VENCEU",TODAY()-J162)</f>
        <v>VENCEU</v>
      </c>
      <c r="L162" s="2" t="s">
        <v>23</v>
      </c>
      <c r="M162" s="5" t="s">
        <v>24</v>
      </c>
      <c r="N162" s="12" t="s">
        <v>23</v>
      </c>
      <c r="O162" s="12" t="s">
        <v>24</v>
      </c>
      <c r="P162" s="13">
        <v>45121</v>
      </c>
      <c r="Q162" s="12">
        <f ca="1">TODAY()-P162</f>
        <v>325</v>
      </c>
    </row>
    <row r="163" spans="1:17" x14ac:dyDescent="0.3">
      <c r="A163" s="24" t="s">
        <v>515</v>
      </c>
      <c r="B163" s="2" t="s">
        <v>516</v>
      </c>
      <c r="C163" s="2" t="s">
        <v>517</v>
      </c>
      <c r="D163" s="2" t="s">
        <v>76</v>
      </c>
      <c r="E163" s="21" t="s">
        <v>21</v>
      </c>
      <c r="F163" s="19" t="s">
        <v>22</v>
      </c>
      <c r="G163" s="22" t="str">
        <f t="shared" ca="1" si="19"/>
        <v>VENCEU</v>
      </c>
      <c r="H163" s="13" t="s">
        <v>23</v>
      </c>
      <c r="I163" s="5" t="s">
        <v>24</v>
      </c>
      <c r="J163" s="2" t="s">
        <v>23</v>
      </c>
      <c r="K163" s="5" t="s">
        <v>24</v>
      </c>
      <c r="L163" s="2" t="s">
        <v>23</v>
      </c>
      <c r="M163" s="5" t="s">
        <v>24</v>
      </c>
      <c r="N163" s="12" t="s">
        <v>23</v>
      </c>
      <c r="O163" s="12" t="s">
        <v>24</v>
      </c>
      <c r="P163" s="13" t="s">
        <v>25</v>
      </c>
      <c r="Q163" s="12" t="s">
        <v>25</v>
      </c>
    </row>
    <row r="164" spans="1:17" x14ac:dyDescent="0.3">
      <c r="A164" s="24" t="s">
        <v>518</v>
      </c>
      <c r="B164" s="2" t="s">
        <v>519</v>
      </c>
      <c r="C164" s="2" t="s">
        <v>520</v>
      </c>
      <c r="D164" s="2" t="s">
        <v>60</v>
      </c>
      <c r="E164" s="21" t="s">
        <v>53</v>
      </c>
      <c r="F164" s="19">
        <v>45668</v>
      </c>
      <c r="G164" s="22">
        <f ca="1">IF(F164="Aguardando","VENCEU",TODAY()-F164)</f>
        <v>-222</v>
      </c>
      <c r="H164" s="4" t="s">
        <v>22</v>
      </c>
      <c r="I164" s="22" t="str">
        <f ca="1">IF(H164="Aguardando","VENCEU",TODAY()-H164)</f>
        <v>VENCEU</v>
      </c>
      <c r="J164" s="2" t="s">
        <v>23</v>
      </c>
      <c r="K164" s="5" t="s">
        <v>24</v>
      </c>
      <c r="L164" s="2" t="s">
        <v>23</v>
      </c>
      <c r="M164" s="5" t="s">
        <v>24</v>
      </c>
      <c r="N164" s="12" t="s">
        <v>23</v>
      </c>
      <c r="O164" s="12" t="s">
        <v>24</v>
      </c>
      <c r="P164" s="13" t="s">
        <v>25</v>
      </c>
      <c r="Q164" s="12" t="s">
        <v>25</v>
      </c>
    </row>
    <row r="165" spans="1:17" x14ac:dyDescent="0.3">
      <c r="A165" s="24" t="s">
        <v>521</v>
      </c>
      <c r="B165" s="2" t="s">
        <v>522</v>
      </c>
      <c r="C165" s="2" t="s">
        <v>523</v>
      </c>
      <c r="D165" s="2" t="s">
        <v>29</v>
      </c>
      <c r="E165" s="21" t="s">
        <v>53</v>
      </c>
      <c r="F165" s="4">
        <v>45393</v>
      </c>
      <c r="G165" s="22">
        <f t="shared" ca="1" si="19"/>
        <v>53</v>
      </c>
      <c r="H165" s="13">
        <v>45351</v>
      </c>
      <c r="I165" s="22">
        <f ca="1">IF(H165="Aguardando","VENCEU",TODAY()-H165)</f>
        <v>95</v>
      </c>
      <c r="J165" s="4">
        <v>46022</v>
      </c>
      <c r="K165" s="22">
        <f ca="1">IF(J165="Aguardando","VENCEU",TODAY()-J165)</f>
        <v>-576</v>
      </c>
      <c r="L165" s="2" t="s">
        <v>23</v>
      </c>
      <c r="M165" s="2" t="s">
        <v>24</v>
      </c>
      <c r="N165" s="11" t="s">
        <v>23</v>
      </c>
      <c r="O165" s="11" t="s">
        <v>24</v>
      </c>
      <c r="P165" s="13" t="s">
        <v>25</v>
      </c>
      <c r="Q165" s="12" t="s">
        <v>25</v>
      </c>
    </row>
    <row r="166" spans="1:17" x14ac:dyDescent="0.3">
      <c r="A166" s="24" t="s">
        <v>524</v>
      </c>
      <c r="B166" s="2" t="s">
        <v>525</v>
      </c>
      <c r="C166" s="29" t="s">
        <v>526</v>
      </c>
      <c r="D166" s="2" t="s">
        <v>20</v>
      </c>
      <c r="E166" s="21" t="s">
        <v>21</v>
      </c>
      <c r="F166" s="2" t="s">
        <v>22</v>
      </c>
      <c r="G166" s="22" t="str">
        <f t="shared" ca="1" si="19"/>
        <v>VENCEU</v>
      </c>
      <c r="H166" s="13" t="s">
        <v>23</v>
      </c>
      <c r="I166" s="5" t="s">
        <v>24</v>
      </c>
      <c r="J166" s="2" t="s">
        <v>23</v>
      </c>
      <c r="K166" s="5" t="s">
        <v>24</v>
      </c>
      <c r="L166" s="2" t="s">
        <v>23</v>
      </c>
      <c r="M166" s="5" t="s">
        <v>24</v>
      </c>
      <c r="N166" s="12" t="s">
        <v>23</v>
      </c>
      <c r="O166" s="12" t="s">
        <v>24</v>
      </c>
      <c r="P166" s="13" t="s">
        <v>25</v>
      </c>
      <c r="Q166" s="12" t="s">
        <v>25</v>
      </c>
    </row>
    <row r="167" spans="1:17" x14ac:dyDescent="0.3">
      <c r="A167" s="24" t="s">
        <v>527</v>
      </c>
      <c r="B167" s="2" t="s">
        <v>528</v>
      </c>
      <c r="C167" s="29" t="s">
        <v>529</v>
      </c>
      <c r="D167" s="2" t="s">
        <v>258</v>
      </c>
      <c r="E167" s="21" t="s">
        <v>21</v>
      </c>
      <c r="F167" s="2" t="s">
        <v>22</v>
      </c>
      <c r="G167" s="22" t="str">
        <f t="shared" ca="1" si="19"/>
        <v>VENCEU</v>
      </c>
      <c r="H167" s="13" t="s">
        <v>23</v>
      </c>
      <c r="I167" s="5" t="s">
        <v>24</v>
      </c>
      <c r="J167" s="2" t="s">
        <v>23</v>
      </c>
      <c r="K167" s="5" t="s">
        <v>24</v>
      </c>
      <c r="L167" s="2" t="s">
        <v>23</v>
      </c>
      <c r="M167" s="5" t="s">
        <v>24</v>
      </c>
      <c r="N167" s="12" t="s">
        <v>23</v>
      </c>
      <c r="O167" s="12" t="s">
        <v>24</v>
      </c>
      <c r="P167" s="13" t="s">
        <v>25</v>
      </c>
      <c r="Q167" s="12" t="s">
        <v>25</v>
      </c>
    </row>
    <row r="168" spans="1:17" x14ac:dyDescent="0.3">
      <c r="A168" s="24" t="s">
        <v>530</v>
      </c>
      <c r="B168" s="2" t="s">
        <v>531</v>
      </c>
      <c r="C168" s="29" t="s">
        <v>532</v>
      </c>
      <c r="D168" s="2" t="s">
        <v>29</v>
      </c>
      <c r="E168" s="21" t="s">
        <v>21</v>
      </c>
      <c r="F168" s="2" t="s">
        <v>22</v>
      </c>
      <c r="G168" s="22" t="str">
        <f t="shared" ca="1" si="19"/>
        <v>VENCEU</v>
      </c>
      <c r="H168" s="13">
        <v>45351</v>
      </c>
      <c r="I168" s="22">
        <f ca="1">IF(H168="Aguardando","VENCEU",TODAY()-H168)</f>
        <v>95</v>
      </c>
      <c r="J168" s="2" t="s">
        <v>22</v>
      </c>
      <c r="K168" s="22" t="str">
        <f ca="1">IF(J168="Aguardando","VENCEU",TODAY()-J168)</f>
        <v>VENCEU</v>
      </c>
      <c r="L168" s="2" t="s">
        <v>23</v>
      </c>
      <c r="M168" s="5" t="s">
        <v>24</v>
      </c>
      <c r="N168" s="12" t="s">
        <v>23</v>
      </c>
      <c r="O168" s="12" t="s">
        <v>24</v>
      </c>
      <c r="P168" s="13" t="s">
        <v>25</v>
      </c>
      <c r="Q168" s="12" t="s">
        <v>25</v>
      </c>
    </row>
    <row r="169" spans="1:17" x14ac:dyDescent="0.3">
      <c r="A169" s="24" t="s">
        <v>533</v>
      </c>
      <c r="B169" s="2" t="s">
        <v>534</v>
      </c>
      <c r="C169" s="29" t="s">
        <v>535</v>
      </c>
      <c r="D169" s="2" t="s">
        <v>60</v>
      </c>
      <c r="E169" s="21" t="s">
        <v>21</v>
      </c>
      <c r="F169" s="2" t="s">
        <v>22</v>
      </c>
      <c r="G169" s="22" t="str">
        <f t="shared" ca="1" si="19"/>
        <v>VENCEU</v>
      </c>
      <c r="H169" s="4" t="s">
        <v>22</v>
      </c>
      <c r="I169" s="22" t="str">
        <f ca="1">IF(H169="Aguardando","VENCEU",TODAY()-H169)</f>
        <v>VENCEU</v>
      </c>
      <c r="J169" s="2" t="s">
        <v>23</v>
      </c>
      <c r="K169" s="5" t="s">
        <v>24</v>
      </c>
      <c r="L169" s="10" t="s">
        <v>22</v>
      </c>
      <c r="M169" s="22" t="str">
        <f ca="1">IF(L169="Aguardando","VENCEU",TODAY()-L169)</f>
        <v>VENCEU</v>
      </c>
      <c r="N169" s="12" t="s">
        <v>23</v>
      </c>
      <c r="O169" s="12" t="s">
        <v>24</v>
      </c>
      <c r="P169" s="13" t="s">
        <v>25</v>
      </c>
      <c r="Q169" s="12" t="s">
        <v>25</v>
      </c>
    </row>
    <row r="170" spans="1:17" x14ac:dyDescent="0.3">
      <c r="A170" s="24" t="s">
        <v>536</v>
      </c>
      <c r="B170" s="2" t="s">
        <v>537</v>
      </c>
      <c r="C170" s="29" t="s">
        <v>538</v>
      </c>
      <c r="D170" s="2" t="s">
        <v>195</v>
      </c>
      <c r="E170" s="21" t="s">
        <v>21</v>
      </c>
      <c r="F170" s="2" t="s">
        <v>22</v>
      </c>
      <c r="G170" s="22" t="str">
        <f t="shared" ca="1" si="19"/>
        <v>VENCEU</v>
      </c>
      <c r="H170" s="4" t="s">
        <v>23</v>
      </c>
      <c r="I170" s="5" t="s">
        <v>24</v>
      </c>
      <c r="J170" s="2" t="s">
        <v>23</v>
      </c>
      <c r="K170" s="5" t="s">
        <v>24</v>
      </c>
      <c r="L170" s="2" t="s">
        <v>23</v>
      </c>
      <c r="M170" s="5" t="s">
        <v>24</v>
      </c>
      <c r="N170" s="12" t="s">
        <v>23</v>
      </c>
      <c r="O170" s="12" t="s">
        <v>24</v>
      </c>
      <c r="P170" s="13" t="s">
        <v>25</v>
      </c>
      <c r="Q170" s="12" t="s">
        <v>25</v>
      </c>
    </row>
    <row r="171" spans="1:17" x14ac:dyDescent="0.3">
      <c r="A171" s="24" t="s">
        <v>539</v>
      </c>
      <c r="B171" s="2" t="s">
        <v>540</v>
      </c>
      <c r="C171" s="29" t="s">
        <v>541</v>
      </c>
      <c r="D171" s="2" t="s">
        <v>29</v>
      </c>
      <c r="E171" s="21" t="s">
        <v>21</v>
      </c>
      <c r="F171" s="2" t="s">
        <v>22</v>
      </c>
      <c r="G171" s="22" t="str">
        <f t="shared" ca="1" si="19"/>
        <v>VENCEU</v>
      </c>
      <c r="H171" s="4">
        <v>45351</v>
      </c>
      <c r="I171" s="22">
        <f ca="1">IF(H171="Aguardando","VENCEU",TODAY()-H171)</f>
        <v>95</v>
      </c>
      <c r="J171" s="2" t="s">
        <v>22</v>
      </c>
      <c r="K171" s="22" t="str">
        <f ca="1">IF(J171="Aguardando","VENCEU",TODAY()-J171)</f>
        <v>VENCEU</v>
      </c>
      <c r="L171" s="2" t="s">
        <v>23</v>
      </c>
      <c r="M171" s="5" t="s">
        <v>24</v>
      </c>
      <c r="N171" s="12" t="s">
        <v>23</v>
      </c>
      <c r="O171" s="12" t="s">
        <v>24</v>
      </c>
      <c r="P171" s="13" t="s">
        <v>25</v>
      </c>
      <c r="Q171" s="12" t="s">
        <v>25</v>
      </c>
    </row>
    <row r="172" spans="1:17" x14ac:dyDescent="0.3">
      <c r="A172" s="24" t="s">
        <v>542</v>
      </c>
      <c r="B172" s="2" t="s">
        <v>543</v>
      </c>
      <c r="C172" s="29" t="s">
        <v>544</v>
      </c>
      <c r="D172" s="2" t="s">
        <v>29</v>
      </c>
      <c r="E172" s="21" t="s">
        <v>21</v>
      </c>
      <c r="F172" s="2" t="s">
        <v>22</v>
      </c>
      <c r="G172" s="22" t="str">
        <f t="shared" ca="1" si="19"/>
        <v>VENCEU</v>
      </c>
      <c r="H172" s="13">
        <v>45351</v>
      </c>
      <c r="I172" s="22">
        <f ca="1">IF(H172="Aguardando","VENCEU",TODAY()-H172)</f>
        <v>95</v>
      </c>
      <c r="J172" s="2" t="s">
        <v>22</v>
      </c>
      <c r="K172" s="22" t="str">
        <f ca="1">IF(J172="Aguardando","VENCEU",TODAY()-J172)</f>
        <v>VENCEU</v>
      </c>
      <c r="L172" s="2" t="s">
        <v>23</v>
      </c>
      <c r="M172" s="5" t="s">
        <v>24</v>
      </c>
      <c r="N172" s="12" t="s">
        <v>23</v>
      </c>
      <c r="O172" s="12" t="s">
        <v>24</v>
      </c>
      <c r="P172" s="13" t="s">
        <v>25</v>
      </c>
      <c r="Q172" s="12" t="s">
        <v>25</v>
      </c>
    </row>
    <row r="173" spans="1:17" x14ac:dyDescent="0.3">
      <c r="A173" s="24" t="s">
        <v>545</v>
      </c>
      <c r="B173" s="2" t="s">
        <v>546</v>
      </c>
      <c r="C173" s="29" t="s">
        <v>547</v>
      </c>
      <c r="D173" s="2" t="s">
        <v>29</v>
      </c>
      <c r="E173" s="21" t="s">
        <v>21</v>
      </c>
      <c r="F173" s="2" t="s">
        <v>22</v>
      </c>
      <c r="G173" s="22" t="str">
        <f t="shared" ca="1" si="19"/>
        <v>VENCEU</v>
      </c>
      <c r="H173" s="4">
        <v>45351</v>
      </c>
      <c r="I173" s="22">
        <f ca="1">IF(H173="Aguardando","VENCEU",TODAY()-H173)</f>
        <v>95</v>
      </c>
      <c r="J173" s="2" t="s">
        <v>22</v>
      </c>
      <c r="K173" s="22" t="str">
        <f ca="1">IF(J173="Aguardando","VENCEU",TODAY()-J173)</f>
        <v>VENCEU</v>
      </c>
      <c r="L173" s="2" t="s">
        <v>23</v>
      </c>
      <c r="M173" s="5" t="s">
        <v>24</v>
      </c>
      <c r="N173" s="12" t="s">
        <v>23</v>
      </c>
      <c r="O173" s="12" t="s">
        <v>24</v>
      </c>
      <c r="P173" s="13" t="s">
        <v>25</v>
      </c>
      <c r="Q173" s="12" t="s">
        <v>25</v>
      </c>
    </row>
    <row r="174" spans="1:17" x14ac:dyDescent="0.3">
      <c r="A174" s="24" t="s">
        <v>548</v>
      </c>
      <c r="B174" s="2" t="s">
        <v>549</v>
      </c>
      <c r="C174" s="2" t="s">
        <v>550</v>
      </c>
      <c r="D174" s="7" t="s">
        <v>29</v>
      </c>
      <c r="E174" s="21" t="s">
        <v>21</v>
      </c>
      <c r="F174" s="4" t="s">
        <v>22</v>
      </c>
      <c r="G174" s="5" t="str">
        <f t="shared" ca="1" si="19"/>
        <v>VENCEU</v>
      </c>
      <c r="H174" s="13">
        <v>45351</v>
      </c>
      <c r="I174" s="5">
        <f ca="1">IF(H174="Aguardando","VENCEU",TODAY()-H174)</f>
        <v>95</v>
      </c>
      <c r="J174" s="4">
        <v>46022</v>
      </c>
      <c r="K174" s="5">
        <f ca="1">IF(J174="Aguardando","VENCEU",TODAY()-J174)</f>
        <v>-576</v>
      </c>
      <c r="L174" s="2" t="s">
        <v>23</v>
      </c>
      <c r="M174" s="5" t="s">
        <v>24</v>
      </c>
      <c r="N174" s="12" t="s">
        <v>23</v>
      </c>
      <c r="O174" s="12" t="s">
        <v>24</v>
      </c>
      <c r="P174" s="13" t="s">
        <v>25</v>
      </c>
      <c r="Q174" s="12" t="s">
        <v>25</v>
      </c>
    </row>
    <row r="175" spans="1:17" x14ac:dyDescent="0.3">
      <c r="A175" s="24" t="s">
        <v>551</v>
      </c>
      <c r="B175" s="2" t="s">
        <v>552</v>
      </c>
      <c r="C175" s="2" t="s">
        <v>553</v>
      </c>
      <c r="D175" s="2" t="s">
        <v>60</v>
      </c>
      <c r="E175" s="21" t="s">
        <v>53</v>
      </c>
      <c r="F175" s="4">
        <v>45471</v>
      </c>
      <c r="G175" s="22">
        <f t="shared" ca="1" si="19"/>
        <v>-25</v>
      </c>
      <c r="H175" s="4" t="s">
        <v>22</v>
      </c>
      <c r="I175" s="22" t="str">
        <f ca="1">IF(H175="Aguardando","VENCEU",TODAY()-H175)</f>
        <v>VENCEU</v>
      </c>
      <c r="J175" s="2" t="s">
        <v>23</v>
      </c>
      <c r="K175" s="5" t="s">
        <v>24</v>
      </c>
      <c r="L175" s="2" t="s">
        <v>23</v>
      </c>
      <c r="M175" s="5" t="s">
        <v>24</v>
      </c>
      <c r="N175" s="12" t="s">
        <v>23</v>
      </c>
      <c r="O175" s="12" t="s">
        <v>24</v>
      </c>
      <c r="P175" s="13" t="s">
        <v>25</v>
      </c>
      <c r="Q175" s="12" t="s">
        <v>25</v>
      </c>
    </row>
    <row r="176" spans="1:17" x14ac:dyDescent="0.3">
      <c r="A176" s="24" t="s">
        <v>554</v>
      </c>
      <c r="B176" s="2" t="s">
        <v>555</v>
      </c>
      <c r="C176" s="29" t="s">
        <v>556</v>
      </c>
      <c r="D176" s="2" t="s">
        <v>76</v>
      </c>
      <c r="E176" s="21" t="s">
        <v>21</v>
      </c>
      <c r="F176" s="2" t="s">
        <v>22</v>
      </c>
      <c r="G176" s="22" t="str">
        <f t="shared" ca="1" si="19"/>
        <v>VENCEU</v>
      </c>
      <c r="H176" s="13" t="s">
        <v>23</v>
      </c>
      <c r="I176" s="5" t="s">
        <v>24</v>
      </c>
      <c r="J176" s="2" t="s">
        <v>23</v>
      </c>
      <c r="K176" s="5" t="s">
        <v>24</v>
      </c>
      <c r="L176" s="2" t="s">
        <v>23</v>
      </c>
      <c r="M176" s="5" t="s">
        <v>24</v>
      </c>
      <c r="N176" s="12" t="s">
        <v>23</v>
      </c>
      <c r="O176" s="12" t="s">
        <v>24</v>
      </c>
      <c r="P176" s="13" t="s">
        <v>25</v>
      </c>
      <c r="Q176" s="12" t="s">
        <v>25</v>
      </c>
    </row>
    <row r="177" spans="1:17" x14ac:dyDescent="0.3">
      <c r="A177" s="24" t="s">
        <v>557</v>
      </c>
      <c r="B177" s="2" t="s">
        <v>558</v>
      </c>
      <c r="C177" s="2" t="s">
        <v>559</v>
      </c>
      <c r="D177" s="2" t="s">
        <v>20</v>
      </c>
      <c r="E177" s="21" t="s">
        <v>53</v>
      </c>
      <c r="F177" s="19">
        <v>45544</v>
      </c>
      <c r="G177" s="22">
        <f t="shared" ca="1" si="19"/>
        <v>-98</v>
      </c>
      <c r="H177" s="4" t="s">
        <v>23</v>
      </c>
      <c r="I177" s="5" t="s">
        <v>24</v>
      </c>
      <c r="J177" s="2" t="s">
        <v>23</v>
      </c>
      <c r="K177" s="5" t="s">
        <v>24</v>
      </c>
      <c r="L177" s="2" t="s">
        <v>23</v>
      </c>
      <c r="M177" s="5" t="s">
        <v>24</v>
      </c>
      <c r="N177" s="12" t="s">
        <v>23</v>
      </c>
      <c r="O177" s="12" t="s">
        <v>24</v>
      </c>
      <c r="P177" s="13" t="s">
        <v>25</v>
      </c>
      <c r="Q177" s="12" t="s">
        <v>25</v>
      </c>
    </row>
    <row r="178" spans="1:17" x14ac:dyDescent="0.3">
      <c r="A178" s="24" t="s">
        <v>560</v>
      </c>
      <c r="B178" s="2" t="s">
        <v>561</v>
      </c>
      <c r="C178" s="29" t="s">
        <v>562</v>
      </c>
      <c r="D178" s="7" t="s">
        <v>20</v>
      </c>
      <c r="E178" s="21" t="s">
        <v>21</v>
      </c>
      <c r="F178" s="2" t="s">
        <v>22</v>
      </c>
      <c r="G178" s="22" t="str">
        <f t="shared" ca="1" si="19"/>
        <v>VENCEU</v>
      </c>
      <c r="H178" s="13" t="s">
        <v>23</v>
      </c>
      <c r="I178" s="5" t="s">
        <v>24</v>
      </c>
      <c r="J178" s="2" t="s">
        <v>23</v>
      </c>
      <c r="K178" s="5" t="s">
        <v>24</v>
      </c>
      <c r="L178" s="2" t="s">
        <v>23</v>
      </c>
      <c r="M178" s="5" t="s">
        <v>24</v>
      </c>
      <c r="N178" s="12" t="s">
        <v>23</v>
      </c>
      <c r="O178" s="12" t="s">
        <v>24</v>
      </c>
      <c r="P178" s="13" t="s">
        <v>25</v>
      </c>
      <c r="Q178" s="12" t="s">
        <v>25</v>
      </c>
    </row>
    <row r="179" spans="1:17" x14ac:dyDescent="0.3">
      <c r="A179" s="24" t="s">
        <v>563</v>
      </c>
      <c r="B179" s="2" t="s">
        <v>564</v>
      </c>
      <c r="C179" s="29" t="s">
        <v>565</v>
      </c>
      <c r="D179" s="2" t="s">
        <v>60</v>
      </c>
      <c r="E179" s="21" t="s">
        <v>53</v>
      </c>
      <c r="F179" s="4">
        <v>45489</v>
      </c>
      <c r="G179" s="22">
        <f t="shared" ca="1" si="19"/>
        <v>-43</v>
      </c>
      <c r="H179" s="4">
        <v>45657</v>
      </c>
      <c r="I179" s="22">
        <f t="shared" ca="1" si="19"/>
        <v>-211</v>
      </c>
      <c r="J179" s="2" t="s">
        <v>23</v>
      </c>
      <c r="K179" s="5" t="s">
        <v>24</v>
      </c>
      <c r="L179" s="2" t="s">
        <v>23</v>
      </c>
      <c r="M179" s="5" t="s">
        <v>24</v>
      </c>
      <c r="N179" s="12" t="s">
        <v>23</v>
      </c>
      <c r="O179" s="5" t="s">
        <v>24</v>
      </c>
      <c r="P179" s="13" t="s">
        <v>25</v>
      </c>
      <c r="Q179" s="12" t="s">
        <v>25</v>
      </c>
    </row>
    <row r="180" spans="1:17" x14ac:dyDescent="0.3">
      <c r="A180" s="24" t="s">
        <v>566</v>
      </c>
      <c r="B180" s="2" t="s">
        <v>567</v>
      </c>
      <c r="C180" s="2" t="s">
        <v>568</v>
      </c>
      <c r="D180" s="2" t="s">
        <v>36</v>
      </c>
      <c r="E180" s="21" t="s">
        <v>53</v>
      </c>
      <c r="F180" s="4">
        <v>45400</v>
      </c>
      <c r="G180" s="22">
        <f t="shared" ca="1" si="19"/>
        <v>46</v>
      </c>
      <c r="H180" s="4" t="s">
        <v>23</v>
      </c>
      <c r="I180" s="5" t="s">
        <v>24</v>
      </c>
      <c r="J180" s="2" t="s">
        <v>23</v>
      </c>
      <c r="K180" s="5" t="s">
        <v>24</v>
      </c>
      <c r="L180" s="2" t="s">
        <v>23</v>
      </c>
      <c r="M180" s="5" t="s">
        <v>24</v>
      </c>
      <c r="N180" s="12" t="s">
        <v>23</v>
      </c>
      <c r="O180" s="12" t="s">
        <v>24</v>
      </c>
      <c r="P180" s="13" t="s">
        <v>25</v>
      </c>
      <c r="Q180" s="12" t="s">
        <v>25</v>
      </c>
    </row>
    <row r="181" spans="1:17" ht="15" customHeight="1" x14ac:dyDescent="0.3">
      <c r="A181" s="24" t="s">
        <v>569</v>
      </c>
      <c r="B181" s="2" t="s">
        <v>570</v>
      </c>
      <c r="C181" s="2" t="s">
        <v>571</v>
      </c>
      <c r="D181" s="2" t="s">
        <v>195</v>
      </c>
      <c r="E181" s="21" t="s">
        <v>53</v>
      </c>
      <c r="F181" s="4">
        <v>45408</v>
      </c>
      <c r="G181" s="22">
        <f t="shared" ca="1" si="19"/>
        <v>38</v>
      </c>
      <c r="H181" s="4" t="s">
        <v>23</v>
      </c>
      <c r="I181" s="5" t="s">
        <v>24</v>
      </c>
      <c r="J181" s="2" t="s">
        <v>23</v>
      </c>
      <c r="K181" s="5" t="s">
        <v>24</v>
      </c>
      <c r="L181" s="2" t="s">
        <v>23</v>
      </c>
      <c r="M181" s="5" t="s">
        <v>24</v>
      </c>
      <c r="N181" s="12" t="s">
        <v>23</v>
      </c>
      <c r="O181" s="12" t="s">
        <v>24</v>
      </c>
      <c r="P181" s="13" t="s">
        <v>25</v>
      </c>
      <c r="Q181" s="12" t="s">
        <v>25</v>
      </c>
    </row>
    <row r="182" spans="1:17" x14ac:dyDescent="0.3">
      <c r="A182" s="24" t="s">
        <v>572</v>
      </c>
      <c r="B182" s="2" t="s">
        <v>573</v>
      </c>
      <c r="C182" s="29" t="s">
        <v>574</v>
      </c>
      <c r="D182" s="2" t="s">
        <v>29</v>
      </c>
      <c r="E182" s="21" t="s">
        <v>21</v>
      </c>
      <c r="F182" s="2" t="s">
        <v>22</v>
      </c>
      <c r="G182" s="22" t="str">
        <f t="shared" ca="1" si="19"/>
        <v>VENCEU</v>
      </c>
      <c r="H182" s="4">
        <v>45351</v>
      </c>
      <c r="I182" s="22">
        <f ca="1">IF(H182="Aguardando","VENCEU",TODAY()-H182)</f>
        <v>95</v>
      </c>
      <c r="J182" s="2" t="s">
        <v>22</v>
      </c>
      <c r="K182" s="22" t="str">
        <f ca="1">IF(J182="Aguardando","VENCEU",TODAY()-J182)</f>
        <v>VENCEU</v>
      </c>
      <c r="L182" s="2" t="s">
        <v>23</v>
      </c>
      <c r="M182" s="5" t="s">
        <v>24</v>
      </c>
      <c r="N182" s="12" t="s">
        <v>23</v>
      </c>
      <c r="O182" s="12" t="s">
        <v>24</v>
      </c>
      <c r="P182" s="13" t="s">
        <v>25</v>
      </c>
      <c r="Q182" s="12" t="s">
        <v>25</v>
      </c>
    </row>
    <row r="183" spans="1:17" x14ac:dyDescent="0.3">
      <c r="A183" s="24" t="s">
        <v>575</v>
      </c>
      <c r="B183" s="2" t="s">
        <v>576</v>
      </c>
      <c r="C183" s="2" t="s">
        <v>577</v>
      </c>
      <c r="D183" s="2" t="s">
        <v>29</v>
      </c>
      <c r="E183" s="21" t="s">
        <v>53</v>
      </c>
      <c r="F183" s="4">
        <v>45479</v>
      </c>
      <c r="G183" s="22">
        <f t="shared" ca="1" si="19"/>
        <v>-33</v>
      </c>
      <c r="H183" s="4" t="s">
        <v>23</v>
      </c>
      <c r="I183" s="23" t="s">
        <v>24</v>
      </c>
      <c r="J183" s="4" t="s">
        <v>23</v>
      </c>
      <c r="K183" s="5" t="s">
        <v>24</v>
      </c>
      <c r="L183" s="4">
        <v>45351</v>
      </c>
      <c r="M183" s="22">
        <f ca="1">IF(L183="Aguardando","VENCEU",TODAY()-L183)</f>
        <v>95</v>
      </c>
      <c r="N183" s="5" t="s">
        <v>23</v>
      </c>
      <c r="O183" s="5" t="s">
        <v>24</v>
      </c>
      <c r="P183" s="13">
        <v>45121</v>
      </c>
      <c r="Q183" s="12">
        <f ca="1">TODAY()-P183</f>
        <v>325</v>
      </c>
    </row>
    <row r="184" spans="1:17" x14ac:dyDescent="0.3">
      <c r="A184" s="24" t="s">
        <v>578</v>
      </c>
      <c r="B184" s="2" t="s">
        <v>579</v>
      </c>
      <c r="C184" s="29" t="s">
        <v>580</v>
      </c>
      <c r="D184" s="2" t="s">
        <v>29</v>
      </c>
      <c r="E184" s="21" t="s">
        <v>21</v>
      </c>
      <c r="F184" s="2" t="s">
        <v>22</v>
      </c>
      <c r="G184" s="22" t="str">
        <f t="shared" ca="1" si="19"/>
        <v>VENCEU</v>
      </c>
      <c r="H184" s="4">
        <v>45351</v>
      </c>
      <c r="I184" s="22">
        <f ca="1">IF(H184="Aguardando","VENCEU",TODAY()-H184)</f>
        <v>95</v>
      </c>
      <c r="J184" s="2" t="s">
        <v>22</v>
      </c>
      <c r="K184" s="22" t="str">
        <f ca="1">IF(J184="Aguardando","VENCEU",TODAY()-J184)</f>
        <v>VENCEU</v>
      </c>
      <c r="L184" s="2" t="s">
        <v>23</v>
      </c>
      <c r="M184" s="5" t="s">
        <v>24</v>
      </c>
      <c r="N184" s="12" t="s">
        <v>23</v>
      </c>
      <c r="O184" s="12" t="s">
        <v>24</v>
      </c>
      <c r="P184" s="13" t="s">
        <v>25</v>
      </c>
      <c r="Q184" s="12" t="s">
        <v>25</v>
      </c>
    </row>
    <row r="185" spans="1:17" x14ac:dyDescent="0.3">
      <c r="A185" s="24" t="s">
        <v>581</v>
      </c>
      <c r="B185" s="2" t="s">
        <v>582</v>
      </c>
      <c r="C185" s="29" t="s">
        <v>583</v>
      </c>
      <c r="D185" s="2" t="s">
        <v>29</v>
      </c>
      <c r="E185" s="21" t="s">
        <v>21</v>
      </c>
      <c r="F185" s="2" t="s">
        <v>22</v>
      </c>
      <c r="G185" s="22" t="str">
        <f t="shared" ca="1" si="19"/>
        <v>VENCEU</v>
      </c>
      <c r="H185" s="13">
        <v>45351</v>
      </c>
      <c r="I185" s="22">
        <f ca="1">IF(H185="Aguardando","VENCEU",TODAY()-H185)</f>
        <v>95</v>
      </c>
      <c r="J185" s="2" t="s">
        <v>22</v>
      </c>
      <c r="K185" s="22" t="str">
        <f ca="1">IF(J185="Aguardando","VENCEU",TODAY()-J185)</f>
        <v>VENCEU</v>
      </c>
      <c r="L185" s="2" t="s">
        <v>23</v>
      </c>
      <c r="M185" s="5" t="s">
        <v>24</v>
      </c>
      <c r="N185" s="12" t="s">
        <v>23</v>
      </c>
      <c r="O185" s="12" t="s">
        <v>24</v>
      </c>
      <c r="P185" s="13" t="s">
        <v>25</v>
      </c>
      <c r="Q185" s="12" t="s">
        <v>25</v>
      </c>
    </row>
    <row r="186" spans="1:17" x14ac:dyDescent="0.3">
      <c r="A186" s="25" t="s">
        <v>584</v>
      </c>
      <c r="B186" s="7" t="s">
        <v>585</v>
      </c>
      <c r="C186" s="31" t="s">
        <v>586</v>
      </c>
      <c r="D186" s="7" t="s">
        <v>76</v>
      </c>
      <c r="E186" s="21" t="s">
        <v>21</v>
      </c>
      <c r="F186" s="10" t="s">
        <v>22</v>
      </c>
      <c r="G186" s="22" t="str">
        <f t="shared" ca="1" si="19"/>
        <v>VENCEU</v>
      </c>
      <c r="H186" s="2" t="s">
        <v>23</v>
      </c>
      <c r="I186" s="5" t="s">
        <v>24</v>
      </c>
      <c r="J186" s="2" t="s">
        <v>23</v>
      </c>
      <c r="K186" s="5" t="s">
        <v>24</v>
      </c>
      <c r="L186" s="2" t="s">
        <v>23</v>
      </c>
      <c r="M186" s="5" t="s">
        <v>24</v>
      </c>
      <c r="N186" s="12" t="s">
        <v>23</v>
      </c>
      <c r="O186" s="12" t="s">
        <v>24</v>
      </c>
      <c r="P186" s="13" t="s">
        <v>25</v>
      </c>
      <c r="Q186" s="12" t="s">
        <v>25</v>
      </c>
    </row>
    <row r="187" spans="1:17" x14ac:dyDescent="0.3">
      <c r="A187" s="25" t="s">
        <v>587</v>
      </c>
      <c r="B187" s="7" t="s">
        <v>588</v>
      </c>
      <c r="C187" s="7" t="s">
        <v>589</v>
      </c>
      <c r="D187" s="7" t="s">
        <v>29</v>
      </c>
      <c r="E187" s="21" t="s">
        <v>21</v>
      </c>
      <c r="F187" s="19" t="s">
        <v>22</v>
      </c>
      <c r="G187" s="22" t="str">
        <f t="shared" ca="1" si="19"/>
        <v>VENCEU</v>
      </c>
      <c r="H187" s="13">
        <v>45351</v>
      </c>
      <c r="I187" s="22">
        <f t="shared" ref="I187:I192" ca="1" si="20">IF(H187="Aguardando","VENCEU",TODAY()-H187)</f>
        <v>95</v>
      </c>
      <c r="J187" s="10" t="s">
        <v>22</v>
      </c>
      <c r="K187" s="22" t="str">
        <f ca="1">IF(J187="Aguardando","VENCEU",TODAY()-J187)</f>
        <v>VENCEU</v>
      </c>
      <c r="L187" s="2" t="s">
        <v>23</v>
      </c>
      <c r="M187" s="5" t="s">
        <v>24</v>
      </c>
      <c r="N187" s="12" t="s">
        <v>23</v>
      </c>
      <c r="O187" s="12" t="s">
        <v>24</v>
      </c>
      <c r="P187" s="13">
        <v>45121</v>
      </c>
      <c r="Q187" s="12">
        <f ca="1">TODAY()-P187</f>
        <v>325</v>
      </c>
    </row>
    <row r="188" spans="1:17" x14ac:dyDescent="0.3">
      <c r="A188" s="24" t="s">
        <v>590</v>
      </c>
      <c r="B188" s="2" t="s">
        <v>591</v>
      </c>
      <c r="C188" s="2" t="s">
        <v>592</v>
      </c>
      <c r="D188" s="2" t="s">
        <v>36</v>
      </c>
      <c r="E188" s="21" t="s">
        <v>53</v>
      </c>
      <c r="F188" s="4">
        <v>45455</v>
      </c>
      <c r="G188" s="22">
        <f t="shared" ref="G188:I217" ca="1" si="21">IF(F188="Aguardando","VENCEU",TODAY()-F188)</f>
        <v>-9</v>
      </c>
      <c r="H188" s="19">
        <v>45657</v>
      </c>
      <c r="I188" s="22">
        <f t="shared" ca="1" si="20"/>
        <v>-211</v>
      </c>
      <c r="J188" s="19">
        <v>45596</v>
      </c>
      <c r="K188" s="22">
        <f ca="1">IF(J188="Aguardando","VENCEU",TODAY()-J188)</f>
        <v>-150</v>
      </c>
      <c r="L188" s="2" t="s">
        <v>23</v>
      </c>
      <c r="M188" s="5" t="s">
        <v>24</v>
      </c>
      <c r="N188" s="12" t="s">
        <v>23</v>
      </c>
      <c r="O188" s="12" t="s">
        <v>24</v>
      </c>
      <c r="P188" s="13">
        <v>45121</v>
      </c>
      <c r="Q188" s="12">
        <f ca="1">TODAY()-P188</f>
        <v>325</v>
      </c>
    </row>
    <row r="189" spans="1:17" x14ac:dyDescent="0.3">
      <c r="A189" s="24" t="s">
        <v>593</v>
      </c>
      <c r="B189" s="2" t="s">
        <v>594</v>
      </c>
      <c r="C189" s="29" t="s">
        <v>595</v>
      </c>
      <c r="D189" s="2" t="s">
        <v>29</v>
      </c>
      <c r="E189" s="21" t="s">
        <v>53</v>
      </c>
      <c r="F189" s="4">
        <v>45507</v>
      </c>
      <c r="G189" s="22">
        <f t="shared" ca="1" si="21"/>
        <v>-61</v>
      </c>
      <c r="H189" s="13">
        <v>45351</v>
      </c>
      <c r="I189" s="22">
        <f t="shared" ca="1" si="20"/>
        <v>95</v>
      </c>
      <c r="J189" s="4">
        <v>45291</v>
      </c>
      <c r="K189" s="22">
        <f ca="1">IF(J189="Aguardando","VENCEU",TODAY()-J189)</f>
        <v>155</v>
      </c>
      <c r="L189" s="2" t="s">
        <v>23</v>
      </c>
      <c r="M189" s="5" t="s">
        <v>24</v>
      </c>
      <c r="N189" s="12" t="s">
        <v>23</v>
      </c>
      <c r="O189" s="12" t="s">
        <v>24</v>
      </c>
      <c r="P189" s="13" t="s">
        <v>25</v>
      </c>
      <c r="Q189" s="12" t="s">
        <v>25</v>
      </c>
    </row>
    <row r="190" spans="1:17" x14ac:dyDescent="0.3">
      <c r="A190" s="24" t="s">
        <v>596</v>
      </c>
      <c r="B190" s="2" t="s">
        <v>597</v>
      </c>
      <c r="C190" s="29" t="s">
        <v>598</v>
      </c>
      <c r="D190" s="2" t="s">
        <v>60</v>
      </c>
      <c r="E190" s="21" t="s">
        <v>53</v>
      </c>
      <c r="F190" s="4">
        <v>45585</v>
      </c>
      <c r="G190" s="22">
        <f t="shared" ca="1" si="21"/>
        <v>-139</v>
      </c>
      <c r="H190" s="4" t="s">
        <v>22</v>
      </c>
      <c r="I190" s="22" t="str">
        <f t="shared" ca="1" si="20"/>
        <v>VENCEU</v>
      </c>
      <c r="J190" s="2" t="s">
        <v>23</v>
      </c>
      <c r="K190" s="5" t="s">
        <v>24</v>
      </c>
      <c r="L190" s="2" t="s">
        <v>23</v>
      </c>
      <c r="M190" s="5" t="s">
        <v>24</v>
      </c>
      <c r="N190" s="12" t="s">
        <v>23</v>
      </c>
      <c r="O190" s="12" t="s">
        <v>24</v>
      </c>
      <c r="P190" s="13" t="s">
        <v>25</v>
      </c>
      <c r="Q190" s="12" t="s">
        <v>25</v>
      </c>
    </row>
    <row r="191" spans="1:17" x14ac:dyDescent="0.3">
      <c r="A191" s="24" t="s">
        <v>599</v>
      </c>
      <c r="B191" s="2" t="s">
        <v>600</v>
      </c>
      <c r="C191" s="29" t="s">
        <v>601</v>
      </c>
      <c r="D191" s="2" t="s">
        <v>29</v>
      </c>
      <c r="E191" s="21" t="s">
        <v>21</v>
      </c>
      <c r="F191" s="2" t="s">
        <v>22</v>
      </c>
      <c r="G191" s="22" t="str">
        <f t="shared" ca="1" si="21"/>
        <v>VENCEU</v>
      </c>
      <c r="H191" s="4">
        <v>45351</v>
      </c>
      <c r="I191" s="22">
        <f t="shared" ca="1" si="20"/>
        <v>95</v>
      </c>
      <c r="J191" s="2" t="s">
        <v>22</v>
      </c>
      <c r="K191" s="22" t="str">
        <f ca="1">IF(J191="Aguardando","VENCEU",TODAY()-J191)</f>
        <v>VENCEU</v>
      </c>
      <c r="L191" s="2" t="s">
        <v>23</v>
      </c>
      <c r="M191" s="5" t="s">
        <v>24</v>
      </c>
      <c r="N191" s="12" t="s">
        <v>23</v>
      </c>
      <c r="O191" s="12" t="s">
        <v>24</v>
      </c>
      <c r="P191" s="13" t="s">
        <v>25</v>
      </c>
      <c r="Q191" s="12" t="s">
        <v>25</v>
      </c>
    </row>
    <row r="192" spans="1:17" x14ac:dyDescent="0.3">
      <c r="A192" s="24" t="s">
        <v>602</v>
      </c>
      <c r="B192" s="2" t="s">
        <v>603</v>
      </c>
      <c r="C192" s="29" t="s">
        <v>604</v>
      </c>
      <c r="D192" s="2" t="s">
        <v>60</v>
      </c>
      <c r="E192" s="21" t="s">
        <v>21</v>
      </c>
      <c r="F192" s="2" t="s">
        <v>22</v>
      </c>
      <c r="G192" s="22" t="str">
        <f t="shared" ca="1" si="21"/>
        <v>VENCEU</v>
      </c>
      <c r="H192" s="4" t="s">
        <v>22</v>
      </c>
      <c r="I192" s="22" t="str">
        <f t="shared" ca="1" si="20"/>
        <v>VENCEU</v>
      </c>
      <c r="J192" s="2" t="s">
        <v>23</v>
      </c>
      <c r="K192" s="5" t="s">
        <v>24</v>
      </c>
      <c r="L192" s="2" t="s">
        <v>23</v>
      </c>
      <c r="M192" s="5" t="s">
        <v>24</v>
      </c>
      <c r="N192" s="12" t="s">
        <v>23</v>
      </c>
      <c r="O192" s="12" t="s">
        <v>24</v>
      </c>
      <c r="P192" s="13" t="s">
        <v>25</v>
      </c>
      <c r="Q192" s="12" t="s">
        <v>25</v>
      </c>
    </row>
    <row r="193" spans="1:17" x14ac:dyDescent="0.3">
      <c r="A193" s="25" t="s">
        <v>605</v>
      </c>
      <c r="B193" s="7" t="s">
        <v>606</v>
      </c>
      <c r="C193" s="7" t="s">
        <v>607</v>
      </c>
      <c r="D193" s="7" t="s">
        <v>29</v>
      </c>
      <c r="E193" s="21" t="s">
        <v>21</v>
      </c>
      <c r="F193" s="18" t="s">
        <v>22</v>
      </c>
      <c r="G193" s="22" t="str">
        <f t="shared" ca="1" si="21"/>
        <v>VENCEU</v>
      </c>
      <c r="H193" s="4">
        <v>45351</v>
      </c>
      <c r="I193" s="22">
        <f t="shared" ref="I193:I199" ca="1" si="22">IF(H193="Aguardando","VENCEU",TODAY()-H193)</f>
        <v>95</v>
      </c>
      <c r="J193" s="18">
        <v>45657</v>
      </c>
      <c r="K193" s="8">
        <f t="shared" ref="K193:K199" ca="1" si="23">IF(J193="Aguardando","VENCEU",TODAY()-J193)</f>
        <v>-211</v>
      </c>
      <c r="L193" s="2" t="s">
        <v>23</v>
      </c>
      <c r="M193" s="5" t="s">
        <v>24</v>
      </c>
      <c r="N193" s="26">
        <v>45511</v>
      </c>
      <c r="O193" s="22">
        <f t="shared" ref="O193" ca="1" si="24">IF(N193="Aguardando","VENCEU",TODAY()-N193)</f>
        <v>-65</v>
      </c>
      <c r="P193" s="13" t="s">
        <v>25</v>
      </c>
      <c r="Q193" s="12" t="s">
        <v>25</v>
      </c>
    </row>
    <row r="194" spans="1:17" x14ac:dyDescent="0.3">
      <c r="A194" s="24" t="s">
        <v>608</v>
      </c>
      <c r="B194" s="2" t="s">
        <v>609</v>
      </c>
      <c r="C194" s="29" t="s">
        <v>610</v>
      </c>
      <c r="D194" s="2" t="s">
        <v>29</v>
      </c>
      <c r="E194" s="21" t="s">
        <v>21</v>
      </c>
      <c r="F194" s="2" t="s">
        <v>22</v>
      </c>
      <c r="G194" s="22" t="str">
        <f t="shared" ca="1" si="21"/>
        <v>VENCEU</v>
      </c>
      <c r="H194" s="13">
        <v>45351</v>
      </c>
      <c r="I194" s="22">
        <f t="shared" ca="1" si="22"/>
        <v>95</v>
      </c>
      <c r="J194" s="2" t="s">
        <v>22</v>
      </c>
      <c r="K194" s="22" t="str">
        <f t="shared" ca="1" si="23"/>
        <v>VENCEU</v>
      </c>
      <c r="L194" s="2" t="s">
        <v>23</v>
      </c>
      <c r="M194" s="5" t="s">
        <v>24</v>
      </c>
      <c r="N194" s="12" t="s">
        <v>23</v>
      </c>
      <c r="O194" s="12" t="s">
        <v>24</v>
      </c>
      <c r="P194" s="13" t="s">
        <v>25</v>
      </c>
      <c r="Q194" s="12" t="s">
        <v>25</v>
      </c>
    </row>
    <row r="195" spans="1:17" x14ac:dyDescent="0.3">
      <c r="A195" s="24" t="s">
        <v>611</v>
      </c>
      <c r="B195" s="2" t="s">
        <v>612</v>
      </c>
      <c r="C195" s="2" t="s">
        <v>613</v>
      </c>
      <c r="D195" s="2" t="s">
        <v>29</v>
      </c>
      <c r="E195" s="21" t="s">
        <v>53</v>
      </c>
      <c r="F195" s="19">
        <v>45634</v>
      </c>
      <c r="G195" s="22">
        <f t="shared" ca="1" si="21"/>
        <v>-188</v>
      </c>
      <c r="H195" s="13">
        <v>45442</v>
      </c>
      <c r="I195" s="22">
        <f t="shared" ca="1" si="21"/>
        <v>4</v>
      </c>
      <c r="J195" s="4">
        <v>45657</v>
      </c>
      <c r="K195" s="22">
        <f t="shared" ca="1" si="23"/>
        <v>-211</v>
      </c>
      <c r="L195" s="2" t="s">
        <v>23</v>
      </c>
      <c r="M195" s="5" t="s">
        <v>24</v>
      </c>
      <c r="N195" s="12" t="s">
        <v>23</v>
      </c>
      <c r="O195" s="12" t="s">
        <v>24</v>
      </c>
      <c r="P195" s="13">
        <v>45121</v>
      </c>
      <c r="Q195" s="12">
        <f ca="1">TODAY()-P195</f>
        <v>325</v>
      </c>
    </row>
    <row r="196" spans="1:17" x14ac:dyDescent="0.3">
      <c r="A196" s="24" t="s">
        <v>614</v>
      </c>
      <c r="B196" s="2" t="s">
        <v>615</v>
      </c>
      <c r="C196" s="29" t="s">
        <v>616</v>
      </c>
      <c r="D196" s="2" t="s">
        <v>29</v>
      </c>
      <c r="E196" s="21" t="s">
        <v>21</v>
      </c>
      <c r="F196" s="2" t="s">
        <v>22</v>
      </c>
      <c r="G196" s="22" t="str">
        <f t="shared" ca="1" si="21"/>
        <v>VENCEU</v>
      </c>
      <c r="H196" s="4">
        <v>45351</v>
      </c>
      <c r="I196" s="22">
        <f t="shared" ca="1" si="22"/>
        <v>95</v>
      </c>
      <c r="J196" s="2" t="s">
        <v>22</v>
      </c>
      <c r="K196" s="22" t="str">
        <f t="shared" ca="1" si="23"/>
        <v>VENCEU</v>
      </c>
      <c r="L196" s="2" t="s">
        <v>23</v>
      </c>
      <c r="M196" s="2" t="s">
        <v>24</v>
      </c>
      <c r="N196" s="11" t="s">
        <v>23</v>
      </c>
      <c r="O196" s="11" t="s">
        <v>24</v>
      </c>
      <c r="P196" s="13" t="s">
        <v>25</v>
      </c>
      <c r="Q196" s="12" t="s">
        <v>25</v>
      </c>
    </row>
    <row r="197" spans="1:17" x14ac:dyDescent="0.3">
      <c r="A197" s="24" t="s">
        <v>617</v>
      </c>
      <c r="B197" s="2" t="s">
        <v>618</v>
      </c>
      <c r="C197" s="2" t="s">
        <v>619</v>
      </c>
      <c r="D197" s="2" t="s">
        <v>29</v>
      </c>
      <c r="E197" s="21" t="s">
        <v>53</v>
      </c>
      <c r="F197" s="4">
        <v>45375</v>
      </c>
      <c r="G197" s="22">
        <f t="shared" ca="1" si="21"/>
        <v>71</v>
      </c>
      <c r="H197" s="4">
        <v>45351</v>
      </c>
      <c r="I197" s="22">
        <f t="shared" ca="1" si="22"/>
        <v>95</v>
      </c>
      <c r="J197" s="4">
        <v>45657</v>
      </c>
      <c r="K197" s="22">
        <f t="shared" ca="1" si="23"/>
        <v>-211</v>
      </c>
      <c r="L197" s="4">
        <v>45291</v>
      </c>
      <c r="M197" s="22">
        <f ca="1">IF(L197="Aguardando","VENCEU",TODAY()-L197)</f>
        <v>155</v>
      </c>
      <c r="N197" s="12" t="s">
        <v>23</v>
      </c>
      <c r="O197" s="5" t="s">
        <v>24</v>
      </c>
      <c r="P197" s="13" t="s">
        <v>25</v>
      </c>
      <c r="Q197" s="12" t="s">
        <v>25</v>
      </c>
    </row>
    <row r="198" spans="1:17" ht="15" customHeight="1" x14ac:dyDescent="0.3">
      <c r="A198" s="24" t="s">
        <v>620</v>
      </c>
      <c r="B198" s="2" t="s">
        <v>621</v>
      </c>
      <c r="C198" s="29" t="s">
        <v>622</v>
      </c>
      <c r="D198" s="2" t="s">
        <v>29</v>
      </c>
      <c r="E198" s="21" t="s">
        <v>21</v>
      </c>
      <c r="F198" s="2" t="s">
        <v>22</v>
      </c>
      <c r="G198" s="22" t="str">
        <f t="shared" ca="1" si="21"/>
        <v>VENCEU</v>
      </c>
      <c r="H198" s="13">
        <v>45351</v>
      </c>
      <c r="I198" s="22">
        <f t="shared" ca="1" si="22"/>
        <v>95</v>
      </c>
      <c r="J198" s="2" t="s">
        <v>22</v>
      </c>
      <c r="K198" s="22" t="str">
        <f t="shared" ca="1" si="23"/>
        <v>VENCEU</v>
      </c>
      <c r="L198" s="2" t="s">
        <v>23</v>
      </c>
      <c r="M198" s="5" t="s">
        <v>24</v>
      </c>
      <c r="N198" s="12" t="s">
        <v>23</v>
      </c>
      <c r="O198" s="12" t="s">
        <v>24</v>
      </c>
      <c r="P198" s="13" t="s">
        <v>25</v>
      </c>
      <c r="Q198" s="12" t="s">
        <v>25</v>
      </c>
    </row>
    <row r="199" spans="1:17" x14ac:dyDescent="0.3">
      <c r="A199" s="24" t="s">
        <v>623</v>
      </c>
      <c r="B199" s="2" t="s">
        <v>624</v>
      </c>
      <c r="C199" s="29" t="s">
        <v>622</v>
      </c>
      <c r="D199" s="2" t="s">
        <v>29</v>
      </c>
      <c r="E199" s="21" t="s">
        <v>53</v>
      </c>
      <c r="F199" s="4">
        <v>45493</v>
      </c>
      <c r="G199" s="22">
        <f t="shared" ca="1" si="21"/>
        <v>-47</v>
      </c>
      <c r="H199" s="13">
        <v>45351</v>
      </c>
      <c r="I199" s="22">
        <f t="shared" ca="1" si="22"/>
        <v>95</v>
      </c>
      <c r="J199" s="4">
        <v>45657</v>
      </c>
      <c r="K199" s="22">
        <f t="shared" ca="1" si="23"/>
        <v>-211</v>
      </c>
      <c r="L199" s="4" t="s">
        <v>23</v>
      </c>
      <c r="M199" s="23" t="s">
        <v>24</v>
      </c>
      <c r="N199" s="13">
        <v>45955</v>
      </c>
      <c r="O199" s="22">
        <f t="shared" ref="O199" ca="1" si="25">IF(N199="Aguardando","VENCEU",TODAY()-N199)</f>
        <v>-509</v>
      </c>
      <c r="P199" s="13" t="s">
        <v>25</v>
      </c>
      <c r="Q199" s="12" t="s">
        <v>25</v>
      </c>
    </row>
    <row r="200" spans="1:17" x14ac:dyDescent="0.3">
      <c r="A200" s="24" t="s">
        <v>625</v>
      </c>
      <c r="B200" s="2" t="s">
        <v>626</v>
      </c>
      <c r="C200" s="29" t="s">
        <v>627</v>
      </c>
      <c r="D200" s="2" t="s">
        <v>60</v>
      </c>
      <c r="E200" s="21" t="s">
        <v>53</v>
      </c>
      <c r="F200" s="4">
        <v>45366</v>
      </c>
      <c r="G200" s="22">
        <f t="shared" ca="1" si="21"/>
        <v>80</v>
      </c>
      <c r="H200" s="4" t="s">
        <v>22</v>
      </c>
      <c r="I200" s="22" t="str">
        <f ca="1">IF(H200="Aguardando","VENCEU",TODAY()-H200)</f>
        <v>VENCEU</v>
      </c>
      <c r="J200" s="2" t="s">
        <v>23</v>
      </c>
      <c r="K200" s="5" t="s">
        <v>24</v>
      </c>
      <c r="L200" s="2" t="s">
        <v>23</v>
      </c>
      <c r="M200" s="5" t="s">
        <v>24</v>
      </c>
      <c r="N200" s="12" t="s">
        <v>23</v>
      </c>
      <c r="O200" s="12" t="s">
        <v>24</v>
      </c>
      <c r="P200" s="13" t="s">
        <v>25</v>
      </c>
      <c r="Q200" s="12" t="s">
        <v>25</v>
      </c>
    </row>
    <row r="201" spans="1:17" x14ac:dyDescent="0.3">
      <c r="A201" s="25" t="s">
        <v>628</v>
      </c>
      <c r="B201" s="7" t="s">
        <v>629</v>
      </c>
      <c r="C201" s="31" t="s">
        <v>630</v>
      </c>
      <c r="D201" s="7" t="s">
        <v>60</v>
      </c>
      <c r="E201" s="21" t="s">
        <v>53</v>
      </c>
      <c r="F201" s="18">
        <v>45455</v>
      </c>
      <c r="G201" s="22">
        <f t="shared" ca="1" si="21"/>
        <v>-9</v>
      </c>
      <c r="H201" s="18" t="s">
        <v>22</v>
      </c>
      <c r="I201" s="22" t="str">
        <f ca="1">IF(H201="Aguardando","VENCEU",TODAY()-H201)</f>
        <v>VENCEU</v>
      </c>
      <c r="J201" s="2" t="s">
        <v>23</v>
      </c>
      <c r="K201" s="5" t="s">
        <v>24</v>
      </c>
      <c r="L201" s="2" t="s">
        <v>23</v>
      </c>
      <c r="M201" s="5" t="s">
        <v>24</v>
      </c>
      <c r="N201" s="12" t="s">
        <v>23</v>
      </c>
      <c r="O201" s="5" t="s">
        <v>24</v>
      </c>
      <c r="P201" s="13" t="s">
        <v>25</v>
      </c>
      <c r="Q201" s="12" t="s">
        <v>25</v>
      </c>
    </row>
    <row r="202" spans="1:17" x14ac:dyDescent="0.3">
      <c r="A202" s="24" t="s">
        <v>631</v>
      </c>
      <c r="B202" s="2" t="s">
        <v>632</v>
      </c>
      <c r="C202" s="2" t="s">
        <v>633</v>
      </c>
      <c r="D202" s="2" t="s">
        <v>76</v>
      </c>
      <c r="E202" s="21" t="s">
        <v>53</v>
      </c>
      <c r="F202" s="19">
        <v>45458</v>
      </c>
      <c r="G202" s="22">
        <f t="shared" ca="1" si="21"/>
        <v>-12</v>
      </c>
      <c r="H202" s="4" t="s">
        <v>23</v>
      </c>
      <c r="I202" s="5" t="s">
        <v>24</v>
      </c>
      <c r="J202" s="2" t="s">
        <v>23</v>
      </c>
      <c r="K202" s="5" t="s">
        <v>24</v>
      </c>
      <c r="L202" s="2" t="s">
        <v>23</v>
      </c>
      <c r="M202" s="5" t="s">
        <v>24</v>
      </c>
      <c r="N202" s="12" t="s">
        <v>23</v>
      </c>
      <c r="O202" s="12" t="s">
        <v>24</v>
      </c>
      <c r="P202" s="13" t="s">
        <v>25</v>
      </c>
      <c r="Q202" s="12" t="s">
        <v>25</v>
      </c>
    </row>
    <row r="203" spans="1:17" x14ac:dyDescent="0.3">
      <c r="A203" s="24" t="s">
        <v>634</v>
      </c>
      <c r="B203" s="2" t="s">
        <v>635</v>
      </c>
      <c r="C203" s="29" t="s">
        <v>636</v>
      </c>
      <c r="D203" s="2" t="s">
        <v>29</v>
      </c>
      <c r="E203" s="21" t="s">
        <v>21</v>
      </c>
      <c r="F203" s="2" t="s">
        <v>22</v>
      </c>
      <c r="G203" s="22" t="str">
        <f t="shared" ca="1" si="21"/>
        <v>VENCEU</v>
      </c>
      <c r="H203" s="4">
        <v>45351</v>
      </c>
      <c r="I203" s="22">
        <f ca="1">IF(H203="Aguardando","VENCEU",TODAY()-H203)</f>
        <v>95</v>
      </c>
      <c r="J203" s="2" t="s">
        <v>22</v>
      </c>
      <c r="K203" s="22" t="str">
        <f ca="1">IF(J203="Aguardando","VENCEU",TODAY()-J203)</f>
        <v>VENCEU</v>
      </c>
      <c r="L203" s="2" t="s">
        <v>23</v>
      </c>
      <c r="M203" s="5" t="s">
        <v>24</v>
      </c>
      <c r="N203" s="12" t="s">
        <v>23</v>
      </c>
      <c r="O203" s="12" t="s">
        <v>24</v>
      </c>
      <c r="P203" s="13" t="s">
        <v>25</v>
      </c>
      <c r="Q203" s="12" t="s">
        <v>25</v>
      </c>
    </row>
    <row r="204" spans="1:17" x14ac:dyDescent="0.3">
      <c r="A204" s="24" t="s">
        <v>637</v>
      </c>
      <c r="B204" s="2" t="s">
        <v>638</v>
      </c>
      <c r="C204" s="2" t="s">
        <v>639</v>
      </c>
      <c r="D204" s="2" t="s">
        <v>29</v>
      </c>
      <c r="E204" s="21" t="s">
        <v>53</v>
      </c>
      <c r="F204" s="4">
        <v>45375</v>
      </c>
      <c r="G204" s="22">
        <f t="shared" ca="1" si="21"/>
        <v>71</v>
      </c>
      <c r="H204" s="13" t="s">
        <v>23</v>
      </c>
      <c r="I204" s="5" t="s">
        <v>24</v>
      </c>
      <c r="J204" s="4" t="s">
        <v>23</v>
      </c>
      <c r="K204" s="5" t="s">
        <v>24</v>
      </c>
      <c r="L204" s="4">
        <v>45291</v>
      </c>
      <c r="M204" s="22">
        <f ca="1">IF(L204="Aguardando","VENCEU",TODAY()-L204)</f>
        <v>155</v>
      </c>
      <c r="N204" s="13" t="s">
        <v>23</v>
      </c>
      <c r="O204" s="12" t="s">
        <v>24</v>
      </c>
      <c r="P204" s="13" t="s">
        <v>25</v>
      </c>
      <c r="Q204" s="12" t="s">
        <v>25</v>
      </c>
    </row>
    <row r="205" spans="1:17" ht="15" customHeight="1" x14ac:dyDescent="0.3">
      <c r="A205" s="24" t="s">
        <v>640</v>
      </c>
      <c r="B205" s="2" t="s">
        <v>641</v>
      </c>
      <c r="C205" s="2" t="s">
        <v>642</v>
      </c>
      <c r="D205" s="2" t="s">
        <v>76</v>
      </c>
      <c r="E205" s="21" t="s">
        <v>53</v>
      </c>
      <c r="F205" s="4">
        <v>45535</v>
      </c>
      <c r="G205" s="22">
        <f t="shared" ca="1" si="21"/>
        <v>-89</v>
      </c>
      <c r="H205" s="4" t="s">
        <v>23</v>
      </c>
      <c r="I205" s="5" t="s">
        <v>24</v>
      </c>
      <c r="J205" s="2" t="s">
        <v>23</v>
      </c>
      <c r="K205" s="5" t="s">
        <v>24</v>
      </c>
      <c r="L205" s="2" t="s">
        <v>23</v>
      </c>
      <c r="M205" s="5" t="s">
        <v>24</v>
      </c>
      <c r="N205" s="12" t="s">
        <v>23</v>
      </c>
      <c r="O205" s="12" t="s">
        <v>24</v>
      </c>
      <c r="P205" s="13" t="s">
        <v>25</v>
      </c>
      <c r="Q205" s="12" t="s">
        <v>25</v>
      </c>
    </row>
    <row r="206" spans="1:17" x14ac:dyDescent="0.3">
      <c r="A206" s="49" t="s">
        <v>643</v>
      </c>
      <c r="B206" s="50" t="s">
        <v>644</v>
      </c>
      <c r="C206" s="51" t="s">
        <v>645</v>
      </c>
      <c r="D206" s="2" t="s">
        <v>29</v>
      </c>
      <c r="E206" s="21" t="s">
        <v>21</v>
      </c>
      <c r="F206" s="19" t="s">
        <v>22</v>
      </c>
      <c r="G206" s="22" t="str">
        <f t="shared" ca="1" si="21"/>
        <v>VENCEU</v>
      </c>
      <c r="H206" s="4">
        <v>45351</v>
      </c>
      <c r="I206" s="22">
        <f ca="1">IF(H206="Aguardando","VENCEU",TODAY()-H206)</f>
        <v>95</v>
      </c>
      <c r="J206" s="4">
        <v>45291</v>
      </c>
      <c r="K206" s="22">
        <f ca="1">IF(J206="Aguardando","VENCEU",TODAY()-J206)</f>
        <v>155</v>
      </c>
      <c r="L206" s="2" t="s">
        <v>23</v>
      </c>
      <c r="M206" s="5" t="s">
        <v>24</v>
      </c>
      <c r="N206" s="12" t="s">
        <v>23</v>
      </c>
      <c r="O206" s="12" t="s">
        <v>24</v>
      </c>
      <c r="P206" s="13" t="s">
        <v>25</v>
      </c>
      <c r="Q206" s="12" t="s">
        <v>25</v>
      </c>
    </row>
    <row r="207" spans="1:17" ht="15" customHeight="1" x14ac:dyDescent="0.3">
      <c r="A207" s="24" t="s">
        <v>646</v>
      </c>
      <c r="B207" s="2" t="s">
        <v>647</v>
      </c>
      <c r="C207" s="2" t="s">
        <v>648</v>
      </c>
      <c r="D207" s="2" t="s">
        <v>29</v>
      </c>
      <c r="E207" s="21" t="s">
        <v>53</v>
      </c>
      <c r="F207" s="4">
        <v>45377</v>
      </c>
      <c r="G207" s="5">
        <f t="shared" ca="1" si="21"/>
        <v>69</v>
      </c>
      <c r="H207" s="4">
        <v>45351</v>
      </c>
      <c r="I207" s="22">
        <f ca="1">IF(H207="Aguardando","VENCEU",TODAY()-H207)</f>
        <v>95</v>
      </c>
      <c r="J207" s="4">
        <v>45291</v>
      </c>
      <c r="K207" s="22">
        <f ca="1">IF(J207="Aguardando","VENCEU",TODAY()-J207)</f>
        <v>155</v>
      </c>
      <c r="L207" s="2" t="s">
        <v>23</v>
      </c>
      <c r="M207" s="5" t="s">
        <v>24</v>
      </c>
      <c r="N207" s="12" t="s">
        <v>23</v>
      </c>
      <c r="O207" s="12" t="s">
        <v>24</v>
      </c>
      <c r="P207" s="13" t="s">
        <v>25</v>
      </c>
      <c r="Q207" s="12" t="s">
        <v>25</v>
      </c>
    </row>
    <row r="208" spans="1:17" x14ac:dyDescent="0.3">
      <c r="A208" s="24" t="s">
        <v>649</v>
      </c>
      <c r="B208" s="2" t="s">
        <v>650</v>
      </c>
      <c r="C208" s="29" t="s">
        <v>651</v>
      </c>
      <c r="D208" s="2" t="s">
        <v>60</v>
      </c>
      <c r="E208" s="21" t="s">
        <v>53</v>
      </c>
      <c r="F208" s="19">
        <v>45550</v>
      </c>
      <c r="G208" s="22">
        <f t="shared" ca="1" si="21"/>
        <v>-104</v>
      </c>
      <c r="H208" s="19" t="s">
        <v>22</v>
      </c>
      <c r="I208" s="22" t="str">
        <f t="shared" ca="1" si="21"/>
        <v>VENCEU</v>
      </c>
      <c r="J208" s="2" t="s">
        <v>23</v>
      </c>
      <c r="K208" s="5" t="s">
        <v>24</v>
      </c>
      <c r="L208" s="2" t="s">
        <v>23</v>
      </c>
      <c r="M208" s="5" t="s">
        <v>24</v>
      </c>
      <c r="N208" s="12" t="s">
        <v>23</v>
      </c>
      <c r="O208" s="12" t="s">
        <v>24</v>
      </c>
      <c r="P208" s="13" t="s">
        <v>25</v>
      </c>
      <c r="Q208" s="12" t="s">
        <v>25</v>
      </c>
    </row>
    <row r="209" spans="1:17" x14ac:dyDescent="0.3">
      <c r="A209" s="24" t="s">
        <v>652</v>
      </c>
      <c r="B209" s="2" t="s">
        <v>653</v>
      </c>
      <c r="C209" s="29" t="s">
        <v>654</v>
      </c>
      <c r="D209" s="2" t="s">
        <v>29</v>
      </c>
      <c r="E209" s="21" t="s">
        <v>21</v>
      </c>
      <c r="F209" s="2" t="s">
        <v>22</v>
      </c>
      <c r="G209" s="22" t="str">
        <f t="shared" ca="1" si="21"/>
        <v>VENCEU</v>
      </c>
      <c r="H209" s="4">
        <v>45351</v>
      </c>
      <c r="I209" s="22">
        <f ca="1">IF(H209="Aguardando","VENCEU",TODAY()-H209)</f>
        <v>95</v>
      </c>
      <c r="J209" s="2" t="s">
        <v>22</v>
      </c>
      <c r="K209" s="22" t="str">
        <f ca="1">IF(J209="Aguardando","VENCEU",TODAY()-J209)</f>
        <v>VENCEU</v>
      </c>
      <c r="L209" s="2" t="s">
        <v>23</v>
      </c>
      <c r="M209" s="2" t="s">
        <v>24</v>
      </c>
      <c r="N209" s="11" t="s">
        <v>23</v>
      </c>
      <c r="O209" s="11" t="s">
        <v>24</v>
      </c>
      <c r="P209" s="13" t="s">
        <v>25</v>
      </c>
      <c r="Q209" s="12" t="s">
        <v>25</v>
      </c>
    </row>
    <row r="210" spans="1:17" ht="15" customHeight="1" x14ac:dyDescent="0.3">
      <c r="A210" s="24" t="s">
        <v>655</v>
      </c>
      <c r="B210" s="2" t="s">
        <v>656</v>
      </c>
      <c r="C210" s="29" t="s">
        <v>657</v>
      </c>
      <c r="D210" s="2" t="s">
        <v>20</v>
      </c>
      <c r="E210" s="21" t="s">
        <v>21</v>
      </c>
      <c r="F210" s="2" t="s">
        <v>22</v>
      </c>
      <c r="G210" s="22" t="str">
        <f t="shared" ca="1" si="21"/>
        <v>VENCEU</v>
      </c>
      <c r="H210" s="13" t="s">
        <v>23</v>
      </c>
      <c r="I210" s="5" t="s">
        <v>24</v>
      </c>
      <c r="J210" s="2" t="s">
        <v>23</v>
      </c>
      <c r="K210" s="5" t="s">
        <v>24</v>
      </c>
      <c r="L210" s="2" t="s">
        <v>23</v>
      </c>
      <c r="M210" s="5" t="s">
        <v>24</v>
      </c>
      <c r="N210" s="12" t="s">
        <v>23</v>
      </c>
      <c r="O210" s="12" t="s">
        <v>24</v>
      </c>
      <c r="P210" s="13" t="s">
        <v>25</v>
      </c>
      <c r="Q210" s="12" t="s">
        <v>25</v>
      </c>
    </row>
    <row r="211" spans="1:17" x14ac:dyDescent="0.3">
      <c r="A211" s="24" t="s">
        <v>658</v>
      </c>
      <c r="B211" s="2" t="s">
        <v>659</v>
      </c>
      <c r="C211" s="2" t="s">
        <v>660</v>
      </c>
      <c r="D211" s="2" t="s">
        <v>36</v>
      </c>
      <c r="E211" s="21" t="s">
        <v>53</v>
      </c>
      <c r="F211" s="4">
        <v>45408</v>
      </c>
      <c r="G211" s="5">
        <f t="shared" ca="1" si="21"/>
        <v>38</v>
      </c>
      <c r="H211" s="4" t="s">
        <v>23</v>
      </c>
      <c r="I211" s="5" t="s">
        <v>24</v>
      </c>
      <c r="J211" s="2" t="s">
        <v>23</v>
      </c>
      <c r="K211" s="5" t="s">
        <v>24</v>
      </c>
      <c r="L211" s="2" t="s">
        <v>23</v>
      </c>
      <c r="M211" s="5" t="s">
        <v>24</v>
      </c>
      <c r="N211" s="12" t="s">
        <v>23</v>
      </c>
      <c r="O211" s="12" t="s">
        <v>24</v>
      </c>
      <c r="P211" s="13" t="s">
        <v>25</v>
      </c>
      <c r="Q211" s="12" t="s">
        <v>25</v>
      </c>
    </row>
    <row r="212" spans="1:17" x14ac:dyDescent="0.3">
      <c r="A212" s="24" t="s">
        <v>661</v>
      </c>
      <c r="B212" s="2" t="s">
        <v>662</v>
      </c>
      <c r="C212" s="29" t="s">
        <v>663</v>
      </c>
      <c r="D212" s="2" t="s">
        <v>29</v>
      </c>
      <c r="E212" s="21" t="s">
        <v>21</v>
      </c>
      <c r="F212" s="2" t="s">
        <v>22</v>
      </c>
      <c r="G212" s="22" t="str">
        <f t="shared" ca="1" si="21"/>
        <v>VENCEU</v>
      </c>
      <c r="H212" s="4">
        <v>45351</v>
      </c>
      <c r="I212" s="22">
        <f ca="1">IF(H212="Aguardando","VENCEU",TODAY()-H212)</f>
        <v>95</v>
      </c>
      <c r="J212" s="2" t="s">
        <v>22</v>
      </c>
      <c r="K212" s="22" t="str">
        <f ca="1">IF(J212="Aguardando","VENCEU",TODAY()-J212)</f>
        <v>VENCEU</v>
      </c>
      <c r="L212" s="2" t="s">
        <v>23</v>
      </c>
      <c r="M212" s="5" t="s">
        <v>24</v>
      </c>
      <c r="N212" s="12" t="s">
        <v>23</v>
      </c>
      <c r="O212" s="12" t="s">
        <v>24</v>
      </c>
      <c r="P212" s="13" t="s">
        <v>25</v>
      </c>
      <c r="Q212" s="12" t="s">
        <v>25</v>
      </c>
    </row>
    <row r="213" spans="1:17" x14ac:dyDescent="0.3">
      <c r="A213" s="24" t="s">
        <v>664</v>
      </c>
      <c r="B213" s="2" t="s">
        <v>665</v>
      </c>
      <c r="C213" s="2" t="s">
        <v>666</v>
      </c>
      <c r="D213" s="2" t="s">
        <v>29</v>
      </c>
      <c r="E213" s="21" t="s">
        <v>21</v>
      </c>
      <c r="F213" s="4" t="s">
        <v>22</v>
      </c>
      <c r="G213" s="22" t="str">
        <f t="shared" ca="1" si="21"/>
        <v>VENCEU</v>
      </c>
      <c r="H213" s="4">
        <v>45351</v>
      </c>
      <c r="I213" s="5">
        <f ca="1">IF(H213="Aguardando","VENCEU",TODAY()-H213)</f>
        <v>95</v>
      </c>
      <c r="J213" s="4">
        <v>45657</v>
      </c>
      <c r="K213" s="5">
        <f ca="1">IF(J213="Aguardando","VENCEU",TODAY()-J213)</f>
        <v>-211</v>
      </c>
      <c r="L213" s="2" t="s">
        <v>23</v>
      </c>
      <c r="M213" s="5" t="s">
        <v>24</v>
      </c>
      <c r="N213" s="13">
        <v>45540</v>
      </c>
      <c r="O213" s="22">
        <f t="shared" ref="O213" ca="1" si="26">IF(N213="Aguardando","VENCEU",TODAY()-N213)</f>
        <v>-94</v>
      </c>
      <c r="P213" s="13" t="s">
        <v>25</v>
      </c>
      <c r="Q213" s="12" t="s">
        <v>25</v>
      </c>
    </row>
    <row r="214" spans="1:17" x14ac:dyDescent="0.3">
      <c r="A214" s="49" t="s">
        <v>667</v>
      </c>
      <c r="B214" s="50" t="s">
        <v>668</v>
      </c>
      <c r="C214" s="50" t="s">
        <v>669</v>
      </c>
      <c r="D214" s="2" t="s">
        <v>76</v>
      </c>
      <c r="E214" s="21" t="s">
        <v>21</v>
      </c>
      <c r="F214" s="19" t="s">
        <v>22</v>
      </c>
      <c r="G214" s="22" t="str">
        <f t="shared" ca="1" si="21"/>
        <v>VENCEU</v>
      </c>
      <c r="H214" s="13" t="s">
        <v>23</v>
      </c>
      <c r="I214" s="5" t="s">
        <v>24</v>
      </c>
      <c r="J214" s="2" t="s">
        <v>23</v>
      </c>
      <c r="K214" s="5" t="s">
        <v>24</v>
      </c>
      <c r="L214" s="2" t="s">
        <v>23</v>
      </c>
      <c r="M214" s="5" t="s">
        <v>24</v>
      </c>
      <c r="N214" s="12" t="s">
        <v>23</v>
      </c>
      <c r="O214" s="12" t="s">
        <v>24</v>
      </c>
      <c r="P214" s="13" t="s">
        <v>25</v>
      </c>
      <c r="Q214" s="12" t="s">
        <v>25</v>
      </c>
    </row>
    <row r="215" spans="1:17" x14ac:dyDescent="0.3">
      <c r="A215" s="24" t="s">
        <v>670</v>
      </c>
      <c r="B215" s="2" t="s">
        <v>671</v>
      </c>
      <c r="C215" s="2" t="s">
        <v>672</v>
      </c>
      <c r="D215" s="2" t="s">
        <v>76</v>
      </c>
      <c r="E215" s="21" t="s">
        <v>53</v>
      </c>
      <c r="F215" s="19">
        <v>45529</v>
      </c>
      <c r="G215" s="5">
        <f t="shared" ca="1" si="21"/>
        <v>-83</v>
      </c>
      <c r="H215" s="4" t="s">
        <v>23</v>
      </c>
      <c r="I215" s="5" t="s">
        <v>24</v>
      </c>
      <c r="J215" s="2" t="s">
        <v>23</v>
      </c>
      <c r="K215" s="5" t="s">
        <v>24</v>
      </c>
      <c r="L215" s="2" t="s">
        <v>23</v>
      </c>
      <c r="M215" s="5" t="s">
        <v>24</v>
      </c>
      <c r="N215" s="12" t="s">
        <v>23</v>
      </c>
      <c r="O215" s="12" t="s">
        <v>24</v>
      </c>
      <c r="P215" s="13" t="s">
        <v>25</v>
      </c>
      <c r="Q215" s="12" t="s">
        <v>25</v>
      </c>
    </row>
    <row r="216" spans="1:17" x14ac:dyDescent="0.3">
      <c r="A216" s="24" t="s">
        <v>673</v>
      </c>
      <c r="B216" s="2" t="s">
        <v>674</v>
      </c>
      <c r="C216" s="2" t="s">
        <v>675</v>
      </c>
      <c r="D216" s="2" t="s">
        <v>29</v>
      </c>
      <c r="E216" s="21" t="s">
        <v>53</v>
      </c>
      <c r="F216" s="4">
        <v>45369</v>
      </c>
      <c r="G216" s="5">
        <f t="shared" ca="1" si="21"/>
        <v>77</v>
      </c>
      <c r="H216" s="4">
        <v>45351</v>
      </c>
      <c r="I216" s="5">
        <f ca="1">IF(H216="Aguardando","VENCEU",TODAY()-H216)</f>
        <v>95</v>
      </c>
      <c r="J216" s="4">
        <v>46090</v>
      </c>
      <c r="K216" s="5">
        <f ca="1">IF(J216="Aguardando","VENCEU",TODAY()-J216)</f>
        <v>-644</v>
      </c>
      <c r="L216" s="2" t="s">
        <v>23</v>
      </c>
      <c r="M216" s="2" t="s">
        <v>24</v>
      </c>
      <c r="N216" s="11" t="s">
        <v>23</v>
      </c>
      <c r="O216" s="11" t="s">
        <v>24</v>
      </c>
      <c r="P216" s="13" t="s">
        <v>25</v>
      </c>
      <c r="Q216" s="12" t="s">
        <v>25</v>
      </c>
    </row>
    <row r="217" spans="1:17" ht="15" customHeight="1" x14ac:dyDescent="0.3">
      <c r="A217" s="24" t="s">
        <v>676</v>
      </c>
      <c r="B217" s="2" t="s">
        <v>677</v>
      </c>
      <c r="C217" s="2" t="s">
        <v>678</v>
      </c>
      <c r="D217" s="2" t="s">
        <v>29</v>
      </c>
      <c r="E217" s="21" t="s">
        <v>53</v>
      </c>
      <c r="F217" s="4">
        <v>45408</v>
      </c>
      <c r="G217" s="5">
        <f t="shared" ca="1" si="21"/>
        <v>38</v>
      </c>
      <c r="H217" s="4">
        <v>45351</v>
      </c>
      <c r="I217" s="5">
        <f ca="1">IF(H217="Aguardando","VENCEU",TODAY()-H217)</f>
        <v>95</v>
      </c>
      <c r="J217" s="4">
        <v>45291</v>
      </c>
      <c r="K217" s="5">
        <f ca="1">IF(J217="Aguardando","VENCEU",TODAY()-J217)</f>
        <v>155</v>
      </c>
      <c r="L217" s="2" t="s">
        <v>23</v>
      </c>
      <c r="M217" s="2" t="s">
        <v>24</v>
      </c>
      <c r="N217" s="13">
        <v>45838</v>
      </c>
      <c r="O217" s="22">
        <f t="shared" ref="O217" ca="1" si="27">IF(N217="Aguardando","VENCEU",TODAY()-N217)</f>
        <v>-392</v>
      </c>
      <c r="P217" s="13" t="s">
        <v>25</v>
      </c>
      <c r="Q217" s="12" t="s">
        <v>25</v>
      </c>
    </row>
    <row r="218" spans="1:17" x14ac:dyDescent="0.3">
      <c r="A218" s="24" t="s">
        <v>679</v>
      </c>
      <c r="B218" s="2" t="s">
        <v>680</v>
      </c>
      <c r="C218" s="2" t="s">
        <v>681</v>
      </c>
      <c r="D218" s="2" t="s">
        <v>29</v>
      </c>
      <c r="E218" s="21" t="s">
        <v>21</v>
      </c>
      <c r="F218" s="2" t="s">
        <v>23</v>
      </c>
      <c r="G218" s="2" t="s">
        <v>24</v>
      </c>
      <c r="H218" s="13">
        <v>45351</v>
      </c>
      <c r="I218" s="5">
        <f ca="1">IF(H218="Aguardando","VENCEU",TODAY()-H218)</f>
        <v>95</v>
      </c>
      <c r="J218" s="4">
        <v>46022</v>
      </c>
      <c r="K218" s="5">
        <f ca="1">IF(J218="Aguardando","VENCEU",TODAY()-J218)</f>
        <v>-576</v>
      </c>
      <c r="L218" s="2" t="s">
        <v>23</v>
      </c>
      <c r="M218" s="2" t="s">
        <v>24</v>
      </c>
      <c r="N218" s="12" t="s">
        <v>23</v>
      </c>
      <c r="O218" s="12" t="s">
        <v>24</v>
      </c>
      <c r="P218" s="13" t="s">
        <v>25</v>
      </c>
      <c r="Q218" s="12" t="s">
        <v>25</v>
      </c>
    </row>
    <row r="219" spans="1:17" x14ac:dyDescent="0.3">
      <c r="A219" s="24" t="s">
        <v>682</v>
      </c>
      <c r="B219" s="2" t="s">
        <v>683</v>
      </c>
      <c r="C219" s="29" t="s">
        <v>684</v>
      </c>
      <c r="D219" s="2" t="s">
        <v>29</v>
      </c>
      <c r="E219" s="21" t="s">
        <v>21</v>
      </c>
      <c r="F219" s="2" t="s">
        <v>22</v>
      </c>
      <c r="G219" s="22" t="str">
        <f t="shared" ref="G219:I249" ca="1" si="28">IF(F219="Aguardando","VENCEU",TODAY()-F219)</f>
        <v>VENCEU</v>
      </c>
      <c r="H219" s="13">
        <v>45351</v>
      </c>
      <c r="I219" s="22">
        <f ca="1">IF(H219="Aguardando","VENCEU",TODAY()-H219)</f>
        <v>95</v>
      </c>
      <c r="J219" s="2" t="s">
        <v>22</v>
      </c>
      <c r="K219" s="22" t="str">
        <f ca="1">IF(J219="Aguardando","VENCEU",TODAY()-J219)</f>
        <v>VENCEU</v>
      </c>
      <c r="L219" s="2" t="s">
        <v>23</v>
      </c>
      <c r="M219" s="5" t="s">
        <v>24</v>
      </c>
      <c r="N219" s="12" t="s">
        <v>23</v>
      </c>
      <c r="O219" s="12" t="s">
        <v>24</v>
      </c>
      <c r="P219" s="13" t="s">
        <v>25</v>
      </c>
      <c r="Q219" s="12" t="s">
        <v>25</v>
      </c>
    </row>
    <row r="220" spans="1:17" x14ac:dyDescent="0.3">
      <c r="A220" s="24" t="s">
        <v>685</v>
      </c>
      <c r="B220" s="2" t="s">
        <v>686</v>
      </c>
      <c r="C220" s="29" t="s">
        <v>687</v>
      </c>
      <c r="D220" s="2" t="s">
        <v>20</v>
      </c>
      <c r="E220" s="21" t="s">
        <v>21</v>
      </c>
      <c r="F220" s="2" t="s">
        <v>22</v>
      </c>
      <c r="G220" s="22" t="str">
        <f t="shared" ca="1" si="28"/>
        <v>VENCEU</v>
      </c>
      <c r="H220" s="4" t="s">
        <v>23</v>
      </c>
      <c r="I220" s="5" t="s">
        <v>24</v>
      </c>
      <c r="J220" s="2" t="s">
        <v>23</v>
      </c>
      <c r="K220" s="5" t="s">
        <v>24</v>
      </c>
      <c r="L220" s="2" t="s">
        <v>23</v>
      </c>
      <c r="M220" s="5" t="s">
        <v>24</v>
      </c>
      <c r="N220" s="12" t="s">
        <v>23</v>
      </c>
      <c r="O220" s="12" t="s">
        <v>24</v>
      </c>
      <c r="P220" s="13" t="s">
        <v>25</v>
      </c>
      <c r="Q220" s="12" t="s">
        <v>25</v>
      </c>
    </row>
    <row r="221" spans="1:17" x14ac:dyDescent="0.3">
      <c r="A221" s="24" t="s">
        <v>688</v>
      </c>
      <c r="B221" s="2" t="s">
        <v>689</v>
      </c>
      <c r="C221" s="2" t="s">
        <v>690</v>
      </c>
      <c r="D221" s="2" t="s">
        <v>60</v>
      </c>
      <c r="E221" s="21" t="s">
        <v>21</v>
      </c>
      <c r="F221" s="19" t="s">
        <v>22</v>
      </c>
      <c r="G221" s="22" t="str">
        <f t="shared" ca="1" si="28"/>
        <v>VENCEU</v>
      </c>
      <c r="H221" s="4" t="s">
        <v>22</v>
      </c>
      <c r="I221" s="22" t="str">
        <f t="shared" ref="I221" ca="1" si="29">IF(H221="Aguardando","VENCEU",TODAY()-H221)</f>
        <v>VENCEU</v>
      </c>
      <c r="J221" s="2" t="s">
        <v>23</v>
      </c>
      <c r="K221" s="5" t="s">
        <v>24</v>
      </c>
      <c r="L221" s="2" t="s">
        <v>23</v>
      </c>
      <c r="M221" s="5" t="s">
        <v>24</v>
      </c>
      <c r="N221" s="12" t="s">
        <v>23</v>
      </c>
      <c r="O221" s="12" t="s">
        <v>24</v>
      </c>
      <c r="P221" s="13" t="s">
        <v>25</v>
      </c>
      <c r="Q221" s="12" t="s">
        <v>25</v>
      </c>
    </row>
    <row r="222" spans="1:17" x14ac:dyDescent="0.3">
      <c r="A222" s="24" t="s">
        <v>691</v>
      </c>
      <c r="B222" s="2" t="s">
        <v>692</v>
      </c>
      <c r="C222" s="2" t="s">
        <v>693</v>
      </c>
      <c r="D222" s="2" t="s">
        <v>29</v>
      </c>
      <c r="E222" s="21" t="s">
        <v>53</v>
      </c>
      <c r="F222" s="4">
        <v>45416</v>
      </c>
      <c r="G222" s="5">
        <f t="shared" ca="1" si="28"/>
        <v>30</v>
      </c>
      <c r="H222" s="13">
        <v>45351</v>
      </c>
      <c r="I222" s="22">
        <f t="shared" ref="I222:I229" ca="1" si="30">IF(H222="Aguardando","VENCEU",TODAY()-H222)</f>
        <v>95</v>
      </c>
      <c r="J222" s="4">
        <v>45657</v>
      </c>
      <c r="K222" s="22">
        <f t="shared" ref="K222:K229" ca="1" si="31">IF(J222="Aguardando","VENCEU",TODAY()-J222)</f>
        <v>-211</v>
      </c>
      <c r="L222" s="2" t="s">
        <v>23</v>
      </c>
      <c r="M222" s="5" t="s">
        <v>24</v>
      </c>
      <c r="N222" s="12" t="s">
        <v>23</v>
      </c>
      <c r="O222" s="12" t="s">
        <v>24</v>
      </c>
      <c r="P222" s="13" t="s">
        <v>25</v>
      </c>
      <c r="Q222" s="12" t="s">
        <v>25</v>
      </c>
    </row>
    <row r="223" spans="1:17" x14ac:dyDescent="0.3">
      <c r="A223" s="24" t="s">
        <v>694</v>
      </c>
      <c r="B223" s="2" t="s">
        <v>695</v>
      </c>
      <c r="C223" s="2" t="s">
        <v>696</v>
      </c>
      <c r="D223" s="2" t="s">
        <v>29</v>
      </c>
      <c r="E223" s="21" t="s">
        <v>53</v>
      </c>
      <c r="F223" s="19">
        <v>45571</v>
      </c>
      <c r="G223" s="5">
        <f t="shared" ca="1" si="28"/>
        <v>-125</v>
      </c>
      <c r="H223" s="13">
        <v>45351</v>
      </c>
      <c r="I223" s="5">
        <f t="shared" ca="1" si="30"/>
        <v>95</v>
      </c>
      <c r="J223" s="4">
        <v>45291</v>
      </c>
      <c r="K223" s="5">
        <f t="shared" ca="1" si="31"/>
        <v>155</v>
      </c>
      <c r="L223" s="2" t="s">
        <v>23</v>
      </c>
      <c r="M223" s="2" t="s">
        <v>24</v>
      </c>
      <c r="N223" s="12" t="s">
        <v>23</v>
      </c>
      <c r="O223" s="5" t="s">
        <v>24</v>
      </c>
      <c r="P223" s="13" t="s">
        <v>25</v>
      </c>
      <c r="Q223" s="12" t="s">
        <v>25</v>
      </c>
    </row>
    <row r="224" spans="1:17" x14ac:dyDescent="0.3">
      <c r="A224" s="45" t="s">
        <v>697</v>
      </c>
      <c r="B224" s="2" t="s">
        <v>698</v>
      </c>
      <c r="C224" s="2" t="s">
        <v>699</v>
      </c>
      <c r="D224" s="2" t="s">
        <v>29</v>
      </c>
      <c r="E224" s="21" t="s">
        <v>53</v>
      </c>
      <c r="F224" s="4">
        <v>45455</v>
      </c>
      <c r="G224" s="22">
        <f t="shared" ca="1" si="28"/>
        <v>-9</v>
      </c>
      <c r="H224" s="4">
        <v>45657</v>
      </c>
      <c r="I224" s="22">
        <f t="shared" ca="1" si="30"/>
        <v>-211</v>
      </c>
      <c r="J224" s="4">
        <v>46022</v>
      </c>
      <c r="K224" s="22">
        <f t="shared" ca="1" si="31"/>
        <v>-576</v>
      </c>
      <c r="L224" s="2" t="s">
        <v>23</v>
      </c>
      <c r="M224" s="5" t="s">
        <v>24</v>
      </c>
      <c r="N224" s="12" t="s">
        <v>23</v>
      </c>
      <c r="O224" s="12" t="s">
        <v>24</v>
      </c>
      <c r="P224" s="13" t="s">
        <v>25</v>
      </c>
      <c r="Q224" s="12" t="s">
        <v>25</v>
      </c>
    </row>
    <row r="225" spans="1:17" x14ac:dyDescent="0.3">
      <c r="A225" s="24" t="s">
        <v>700</v>
      </c>
      <c r="B225" s="2" t="s">
        <v>701</v>
      </c>
      <c r="C225" s="29" t="s">
        <v>702</v>
      </c>
      <c r="D225" s="2" t="s">
        <v>29</v>
      </c>
      <c r="E225" s="21" t="s">
        <v>21</v>
      </c>
      <c r="F225" s="2" t="s">
        <v>22</v>
      </c>
      <c r="G225" s="22" t="str">
        <f t="shared" ca="1" si="28"/>
        <v>VENCEU</v>
      </c>
      <c r="H225" s="13">
        <v>45351</v>
      </c>
      <c r="I225" s="22">
        <f t="shared" ca="1" si="30"/>
        <v>95</v>
      </c>
      <c r="J225" s="2" t="s">
        <v>22</v>
      </c>
      <c r="K225" s="22" t="str">
        <f t="shared" ca="1" si="31"/>
        <v>VENCEU</v>
      </c>
      <c r="L225" s="2" t="s">
        <v>23</v>
      </c>
      <c r="M225" s="5" t="s">
        <v>24</v>
      </c>
      <c r="N225" s="12" t="s">
        <v>23</v>
      </c>
      <c r="O225" s="12" t="s">
        <v>24</v>
      </c>
      <c r="P225" s="13" t="s">
        <v>25</v>
      </c>
      <c r="Q225" s="12" t="s">
        <v>25</v>
      </c>
    </row>
    <row r="226" spans="1:17" x14ac:dyDescent="0.3">
      <c r="A226" s="24" t="s">
        <v>703</v>
      </c>
      <c r="B226" s="2" t="s">
        <v>704</v>
      </c>
      <c r="C226" s="29" t="s">
        <v>705</v>
      </c>
      <c r="D226" s="2" t="s">
        <v>29</v>
      </c>
      <c r="E226" s="21" t="s">
        <v>21</v>
      </c>
      <c r="F226" s="2" t="s">
        <v>22</v>
      </c>
      <c r="G226" s="22" t="str">
        <f t="shared" ca="1" si="28"/>
        <v>VENCEU</v>
      </c>
      <c r="H226" s="4">
        <v>45351</v>
      </c>
      <c r="I226" s="22">
        <f t="shared" ca="1" si="30"/>
        <v>95</v>
      </c>
      <c r="J226" s="2" t="s">
        <v>22</v>
      </c>
      <c r="K226" s="22" t="str">
        <f t="shared" ca="1" si="31"/>
        <v>VENCEU</v>
      </c>
      <c r="L226" s="2" t="s">
        <v>23</v>
      </c>
      <c r="M226" s="5" t="s">
        <v>24</v>
      </c>
      <c r="N226" s="12" t="s">
        <v>23</v>
      </c>
      <c r="O226" s="12" t="s">
        <v>24</v>
      </c>
      <c r="P226" s="13" t="s">
        <v>25</v>
      </c>
      <c r="Q226" s="12" t="s">
        <v>25</v>
      </c>
    </row>
    <row r="227" spans="1:17" x14ac:dyDescent="0.3">
      <c r="A227" s="24" t="s">
        <v>706</v>
      </c>
      <c r="B227" s="2" t="s">
        <v>707</v>
      </c>
      <c r="C227" s="2" t="s">
        <v>708</v>
      </c>
      <c r="D227" s="2" t="s">
        <v>29</v>
      </c>
      <c r="E227" s="21" t="s">
        <v>53</v>
      </c>
      <c r="F227" s="19">
        <v>45612</v>
      </c>
      <c r="G227" s="22">
        <f t="shared" ca="1" si="28"/>
        <v>-166</v>
      </c>
      <c r="H227" s="13">
        <v>45442</v>
      </c>
      <c r="I227" s="22">
        <f t="shared" ca="1" si="28"/>
        <v>4</v>
      </c>
      <c r="J227" s="4">
        <v>45657</v>
      </c>
      <c r="K227" s="22">
        <f t="shared" ca="1" si="31"/>
        <v>-211</v>
      </c>
      <c r="L227" s="2" t="s">
        <v>23</v>
      </c>
      <c r="M227" s="5" t="s">
        <v>24</v>
      </c>
      <c r="N227" s="12" t="s">
        <v>23</v>
      </c>
      <c r="O227" s="12" t="s">
        <v>24</v>
      </c>
      <c r="P227" s="13" t="s">
        <v>25</v>
      </c>
      <c r="Q227" s="12" t="s">
        <v>25</v>
      </c>
    </row>
    <row r="228" spans="1:17" x14ac:dyDescent="0.3">
      <c r="A228" s="24" t="s">
        <v>709</v>
      </c>
      <c r="B228" s="2" t="s">
        <v>710</v>
      </c>
      <c r="C228" s="29" t="s">
        <v>711</v>
      </c>
      <c r="D228" s="2" t="s">
        <v>29</v>
      </c>
      <c r="E228" s="21" t="s">
        <v>21</v>
      </c>
      <c r="F228" s="2" t="s">
        <v>22</v>
      </c>
      <c r="G228" s="22" t="str">
        <f t="shared" ca="1" si="28"/>
        <v>VENCEU</v>
      </c>
      <c r="H228" s="13">
        <v>45351</v>
      </c>
      <c r="I228" s="22">
        <f t="shared" ca="1" si="30"/>
        <v>95</v>
      </c>
      <c r="J228" s="2" t="s">
        <v>22</v>
      </c>
      <c r="K228" s="22" t="str">
        <f t="shared" ca="1" si="31"/>
        <v>VENCEU</v>
      </c>
      <c r="L228" s="2" t="s">
        <v>23</v>
      </c>
      <c r="M228" s="5" t="s">
        <v>24</v>
      </c>
      <c r="N228" s="12" t="s">
        <v>23</v>
      </c>
      <c r="O228" s="12" t="s">
        <v>24</v>
      </c>
      <c r="P228" s="13" t="s">
        <v>25</v>
      </c>
      <c r="Q228" s="12" t="s">
        <v>25</v>
      </c>
    </row>
    <row r="229" spans="1:17" x14ac:dyDescent="0.3">
      <c r="A229" s="24" t="s">
        <v>712</v>
      </c>
      <c r="B229" s="2" t="s">
        <v>713</v>
      </c>
      <c r="C229" s="2" t="s">
        <v>714</v>
      </c>
      <c r="D229" s="2" t="s">
        <v>29</v>
      </c>
      <c r="E229" s="21" t="s">
        <v>53</v>
      </c>
      <c r="F229" s="4">
        <v>45595</v>
      </c>
      <c r="G229" s="22">
        <f t="shared" ca="1" si="28"/>
        <v>-149</v>
      </c>
      <c r="H229" s="4">
        <v>45351</v>
      </c>
      <c r="I229" s="5">
        <f t="shared" ca="1" si="30"/>
        <v>95</v>
      </c>
      <c r="J229" s="4">
        <v>45657</v>
      </c>
      <c r="K229" s="5">
        <f t="shared" ca="1" si="31"/>
        <v>-211</v>
      </c>
      <c r="L229" s="2" t="s">
        <v>23</v>
      </c>
      <c r="M229" s="5" t="s">
        <v>24</v>
      </c>
      <c r="N229" s="12" t="s">
        <v>23</v>
      </c>
      <c r="O229" s="12" t="s">
        <v>24</v>
      </c>
      <c r="P229" s="13" t="s">
        <v>25</v>
      </c>
      <c r="Q229" s="12" t="s">
        <v>25</v>
      </c>
    </row>
    <row r="230" spans="1:17" x14ac:dyDescent="0.3">
      <c r="A230" s="24" t="s">
        <v>715</v>
      </c>
      <c r="B230" s="2" t="s">
        <v>716</v>
      </c>
      <c r="C230" s="2" t="s">
        <v>717</v>
      </c>
      <c r="D230" s="2" t="s">
        <v>195</v>
      </c>
      <c r="E230" s="21" t="s">
        <v>53</v>
      </c>
      <c r="F230" s="4">
        <v>45469</v>
      </c>
      <c r="G230" s="8">
        <f t="shared" ca="1" si="28"/>
        <v>-23</v>
      </c>
      <c r="H230" s="4" t="s">
        <v>23</v>
      </c>
      <c r="I230" s="5" t="s">
        <v>24</v>
      </c>
      <c r="J230" s="2" t="s">
        <v>23</v>
      </c>
      <c r="K230" s="5" t="s">
        <v>24</v>
      </c>
      <c r="L230" s="2" t="s">
        <v>23</v>
      </c>
      <c r="M230" s="5" t="s">
        <v>24</v>
      </c>
      <c r="N230" s="12" t="s">
        <v>23</v>
      </c>
      <c r="O230" s="12" t="s">
        <v>24</v>
      </c>
      <c r="P230" s="13" t="s">
        <v>25</v>
      </c>
      <c r="Q230" s="12" t="s">
        <v>25</v>
      </c>
    </row>
    <row r="231" spans="1:17" x14ac:dyDescent="0.3">
      <c r="A231" s="24" t="s">
        <v>718</v>
      </c>
      <c r="B231" s="2" t="s">
        <v>719</v>
      </c>
      <c r="C231" s="29" t="s">
        <v>720</v>
      </c>
      <c r="D231" s="2" t="s">
        <v>29</v>
      </c>
      <c r="E231" s="21" t="s">
        <v>21</v>
      </c>
      <c r="F231" s="2" t="s">
        <v>22</v>
      </c>
      <c r="G231" s="22" t="str">
        <f t="shared" ca="1" si="28"/>
        <v>VENCEU</v>
      </c>
      <c r="H231" s="13">
        <v>45351</v>
      </c>
      <c r="I231" s="22">
        <f ca="1">IF(H231="Aguardando","VENCEU",TODAY()-H231)</f>
        <v>95</v>
      </c>
      <c r="J231" s="2" t="s">
        <v>22</v>
      </c>
      <c r="K231" s="22" t="str">
        <f ca="1">IF(J231="Aguardando","VENCEU",TODAY()-J231)</f>
        <v>VENCEU</v>
      </c>
      <c r="L231" s="2" t="s">
        <v>23</v>
      </c>
      <c r="M231" s="5" t="s">
        <v>24</v>
      </c>
      <c r="N231" s="12" t="s">
        <v>23</v>
      </c>
      <c r="O231" s="12" t="s">
        <v>24</v>
      </c>
      <c r="P231" s="13" t="s">
        <v>25</v>
      </c>
      <c r="Q231" s="12" t="s">
        <v>25</v>
      </c>
    </row>
    <row r="232" spans="1:17" x14ac:dyDescent="0.3">
      <c r="A232" s="24" t="s">
        <v>721</v>
      </c>
      <c r="B232" s="2" t="s">
        <v>722</v>
      </c>
      <c r="C232" s="2" t="s">
        <v>723</v>
      </c>
      <c r="D232" s="2" t="s">
        <v>60</v>
      </c>
      <c r="E232" s="21" t="s">
        <v>53</v>
      </c>
      <c r="F232" s="4">
        <v>45455</v>
      </c>
      <c r="G232" s="5">
        <f t="shared" ca="1" si="28"/>
        <v>-9</v>
      </c>
      <c r="H232" s="4">
        <v>45716</v>
      </c>
      <c r="I232" s="5">
        <f t="shared" ref="I232" ca="1" si="32">IF(H232="Aguardando","VENCEU",TODAY()-H232)</f>
        <v>-270</v>
      </c>
      <c r="J232" s="4" t="s">
        <v>23</v>
      </c>
      <c r="K232" s="5" t="s">
        <v>24</v>
      </c>
      <c r="L232" s="2" t="s">
        <v>23</v>
      </c>
      <c r="M232" s="5" t="s">
        <v>24</v>
      </c>
      <c r="N232" s="12" t="s">
        <v>23</v>
      </c>
      <c r="O232" s="12" t="s">
        <v>24</v>
      </c>
      <c r="P232" s="13" t="s">
        <v>25</v>
      </c>
      <c r="Q232" s="12" t="s">
        <v>25</v>
      </c>
    </row>
    <row r="233" spans="1:17" x14ac:dyDescent="0.3">
      <c r="A233" s="25" t="s">
        <v>724</v>
      </c>
      <c r="B233" s="7" t="s">
        <v>725</v>
      </c>
      <c r="C233" s="31" t="s">
        <v>726</v>
      </c>
      <c r="D233" s="7" t="s">
        <v>29</v>
      </c>
      <c r="E233" s="21" t="s">
        <v>21</v>
      </c>
      <c r="F233" s="19" t="s">
        <v>22</v>
      </c>
      <c r="G233" s="22" t="str">
        <f t="shared" ca="1" si="28"/>
        <v>VENCEU</v>
      </c>
      <c r="H233" s="4">
        <v>45351</v>
      </c>
      <c r="I233" s="22">
        <f ca="1">IF(H233="Aguardando","VENCEU",TODAY()-H233)</f>
        <v>95</v>
      </c>
      <c r="J233" s="18">
        <v>45657</v>
      </c>
      <c r="K233" s="22">
        <f t="shared" ref="K233" ca="1" si="33">IF(J233="Aguardando","VENCEU",TODAY()-J233)</f>
        <v>-211</v>
      </c>
      <c r="L233" s="2" t="s">
        <v>23</v>
      </c>
      <c r="M233" s="5" t="s">
        <v>24</v>
      </c>
      <c r="N233" s="5" t="s">
        <v>23</v>
      </c>
      <c r="O233" s="5" t="s">
        <v>24</v>
      </c>
      <c r="P233" s="13" t="s">
        <v>25</v>
      </c>
      <c r="Q233" s="12" t="s">
        <v>25</v>
      </c>
    </row>
    <row r="234" spans="1:17" x14ac:dyDescent="0.3">
      <c r="A234" s="24" t="s">
        <v>727</v>
      </c>
      <c r="B234" s="2" t="s">
        <v>728</v>
      </c>
      <c r="C234" s="2" t="s">
        <v>729</v>
      </c>
      <c r="D234" s="2" t="s">
        <v>29</v>
      </c>
      <c r="E234" s="21" t="s">
        <v>53</v>
      </c>
      <c r="F234" s="4">
        <v>45455</v>
      </c>
      <c r="G234" s="22">
        <f t="shared" ca="1" si="28"/>
        <v>-9</v>
      </c>
      <c r="H234" s="4">
        <v>45442</v>
      </c>
      <c r="I234" s="22">
        <f t="shared" ca="1" si="28"/>
        <v>4</v>
      </c>
      <c r="J234" s="4">
        <v>46022</v>
      </c>
      <c r="K234" s="22">
        <f ca="1">IF(J234="Aguardando","VENCEU",TODAY()-J234)</f>
        <v>-576</v>
      </c>
      <c r="L234" s="2" t="s">
        <v>23</v>
      </c>
      <c r="M234" s="5" t="s">
        <v>24</v>
      </c>
      <c r="N234" s="5" t="s">
        <v>23</v>
      </c>
      <c r="O234" s="5" t="s">
        <v>24</v>
      </c>
      <c r="P234" s="4" t="s">
        <v>25</v>
      </c>
      <c r="Q234" s="5" t="s">
        <v>25</v>
      </c>
    </row>
    <row r="235" spans="1:17" x14ac:dyDescent="0.3">
      <c r="A235" s="24" t="s">
        <v>730</v>
      </c>
      <c r="B235" s="2" t="s">
        <v>731</v>
      </c>
      <c r="C235" s="2" t="s">
        <v>732</v>
      </c>
      <c r="D235" s="2" t="s">
        <v>29</v>
      </c>
      <c r="E235" s="21" t="s">
        <v>53</v>
      </c>
      <c r="F235" s="19">
        <v>45625</v>
      </c>
      <c r="G235" s="5">
        <f t="shared" ca="1" si="28"/>
        <v>-179</v>
      </c>
      <c r="H235" s="4">
        <v>45657</v>
      </c>
      <c r="I235" s="5">
        <f ca="1">IF(H235="Aguardando","VENCEU",TODAY()-H235)</f>
        <v>-211</v>
      </c>
      <c r="J235" s="4">
        <v>45657</v>
      </c>
      <c r="K235" s="5">
        <f ca="1">IF(J235="Aguardando","VENCEU",TODAY()-J235)</f>
        <v>-211</v>
      </c>
      <c r="L235" s="2" t="s">
        <v>23</v>
      </c>
      <c r="M235" s="5" t="s">
        <v>24</v>
      </c>
      <c r="N235" s="12" t="s">
        <v>23</v>
      </c>
      <c r="O235" s="12" t="s">
        <v>24</v>
      </c>
      <c r="P235" s="13" t="s">
        <v>25</v>
      </c>
      <c r="Q235" s="12" t="s">
        <v>25</v>
      </c>
    </row>
    <row r="236" spans="1:17" x14ac:dyDescent="0.3">
      <c r="A236" s="24" t="s">
        <v>733</v>
      </c>
      <c r="B236" s="2" t="s">
        <v>734</v>
      </c>
      <c r="C236" s="29" t="s">
        <v>735</v>
      </c>
      <c r="D236" s="2" t="s">
        <v>60</v>
      </c>
      <c r="E236" s="21" t="s">
        <v>21</v>
      </c>
      <c r="F236" s="2" t="s">
        <v>22</v>
      </c>
      <c r="G236" s="22" t="str">
        <f t="shared" ca="1" si="28"/>
        <v>VENCEU</v>
      </c>
      <c r="H236" s="4" t="s">
        <v>22</v>
      </c>
      <c r="I236" s="22" t="str">
        <f ca="1">IF(H236="Aguardando","VENCEU",TODAY()-H236)</f>
        <v>VENCEU</v>
      </c>
      <c r="J236" s="2" t="s">
        <v>23</v>
      </c>
      <c r="K236" s="5" t="s">
        <v>24</v>
      </c>
      <c r="L236" s="2" t="s">
        <v>23</v>
      </c>
      <c r="M236" s="5" t="s">
        <v>24</v>
      </c>
      <c r="N236" s="5" t="s">
        <v>23</v>
      </c>
      <c r="O236" s="5" t="s">
        <v>24</v>
      </c>
      <c r="P236" s="13" t="s">
        <v>25</v>
      </c>
      <c r="Q236" s="12" t="s">
        <v>25</v>
      </c>
    </row>
    <row r="237" spans="1:17" x14ac:dyDescent="0.3">
      <c r="A237" s="24" t="s">
        <v>736</v>
      </c>
      <c r="B237" s="2" t="s">
        <v>737</v>
      </c>
      <c r="C237" s="2" t="s">
        <v>738</v>
      </c>
      <c r="D237" s="2" t="s">
        <v>76</v>
      </c>
      <c r="E237" s="21" t="s">
        <v>21</v>
      </c>
      <c r="F237" s="2" t="s">
        <v>22</v>
      </c>
      <c r="G237" s="22" t="str">
        <f t="shared" ca="1" si="28"/>
        <v>VENCEU</v>
      </c>
      <c r="H237" s="4" t="s">
        <v>23</v>
      </c>
      <c r="I237" s="5" t="s">
        <v>24</v>
      </c>
      <c r="J237" s="2" t="s">
        <v>23</v>
      </c>
      <c r="K237" s="5" t="s">
        <v>24</v>
      </c>
      <c r="L237" s="2" t="s">
        <v>23</v>
      </c>
      <c r="M237" s="5" t="s">
        <v>24</v>
      </c>
      <c r="N237" s="5" t="s">
        <v>23</v>
      </c>
      <c r="O237" s="5" t="s">
        <v>24</v>
      </c>
      <c r="P237" s="4">
        <v>45121</v>
      </c>
      <c r="Q237" s="5">
        <f ca="1">TODAY()-P237</f>
        <v>325</v>
      </c>
    </row>
    <row r="238" spans="1:17" x14ac:dyDescent="0.3">
      <c r="A238" s="24" t="s">
        <v>739</v>
      </c>
      <c r="B238" s="2" t="s">
        <v>740</v>
      </c>
      <c r="C238" s="29" t="s">
        <v>741</v>
      </c>
      <c r="D238" s="2" t="s">
        <v>29</v>
      </c>
      <c r="E238" s="21" t="s">
        <v>21</v>
      </c>
      <c r="F238" s="2" t="s">
        <v>22</v>
      </c>
      <c r="G238" s="22" t="str">
        <f t="shared" ca="1" si="28"/>
        <v>VENCEU</v>
      </c>
      <c r="H238" s="4">
        <v>45351</v>
      </c>
      <c r="I238" s="22">
        <f ca="1">IF(H238="Aguardando","VENCEU",TODAY()-H238)</f>
        <v>95</v>
      </c>
      <c r="J238" s="2" t="s">
        <v>22</v>
      </c>
      <c r="K238" s="22" t="str">
        <f ca="1">IF(J238="Aguardando","VENCEU",TODAY()-J238)</f>
        <v>VENCEU</v>
      </c>
      <c r="L238" s="2" t="s">
        <v>23</v>
      </c>
      <c r="M238" s="2" t="s">
        <v>24</v>
      </c>
      <c r="N238" s="2" t="s">
        <v>23</v>
      </c>
      <c r="O238" s="2" t="s">
        <v>24</v>
      </c>
      <c r="P238" s="13" t="s">
        <v>25</v>
      </c>
      <c r="Q238" s="12" t="s">
        <v>25</v>
      </c>
    </row>
    <row r="239" spans="1:17" x14ac:dyDescent="0.3">
      <c r="A239" s="24" t="s">
        <v>742</v>
      </c>
      <c r="B239" s="2" t="s">
        <v>743</v>
      </c>
      <c r="C239" s="2" t="s">
        <v>744</v>
      </c>
      <c r="D239" s="2" t="s">
        <v>29</v>
      </c>
      <c r="E239" s="21" t="s">
        <v>53</v>
      </c>
      <c r="F239" s="4">
        <v>45456</v>
      </c>
      <c r="G239" s="5">
        <f t="shared" ca="1" si="28"/>
        <v>-10</v>
      </c>
      <c r="H239" s="4">
        <v>45657</v>
      </c>
      <c r="I239" s="5">
        <f ca="1">IF(H239="Aguardando","VENCEU",TODAY()-H239)</f>
        <v>-211</v>
      </c>
      <c r="J239" s="4">
        <v>46387</v>
      </c>
      <c r="K239" s="5">
        <f ca="1">IF(J239="Aguardando","VENCEU",TODAY()-J239)</f>
        <v>-941</v>
      </c>
      <c r="L239" s="2" t="s">
        <v>23</v>
      </c>
      <c r="M239" s="5" t="s">
        <v>24</v>
      </c>
      <c r="N239" s="5" t="s">
        <v>23</v>
      </c>
      <c r="O239" s="5" t="s">
        <v>24</v>
      </c>
      <c r="P239" s="13" t="s">
        <v>25</v>
      </c>
      <c r="Q239" s="12" t="s">
        <v>25</v>
      </c>
    </row>
    <row r="240" spans="1:17" x14ac:dyDescent="0.3">
      <c r="A240" s="49" t="s">
        <v>745</v>
      </c>
      <c r="B240" s="50" t="s">
        <v>746</v>
      </c>
      <c r="C240" s="50" t="s">
        <v>747</v>
      </c>
      <c r="D240" s="2" t="s">
        <v>258</v>
      </c>
      <c r="E240" s="21" t="s">
        <v>21</v>
      </c>
      <c r="F240" s="19" t="s">
        <v>22</v>
      </c>
      <c r="G240" s="22" t="str">
        <f t="shared" ca="1" si="28"/>
        <v>VENCEU</v>
      </c>
      <c r="H240" s="4" t="s">
        <v>23</v>
      </c>
      <c r="I240" s="5" t="s">
        <v>24</v>
      </c>
      <c r="J240" s="2" t="s">
        <v>23</v>
      </c>
      <c r="K240" s="5" t="s">
        <v>24</v>
      </c>
      <c r="L240" s="2" t="s">
        <v>23</v>
      </c>
      <c r="M240" s="5" t="s">
        <v>24</v>
      </c>
      <c r="N240" s="5" t="s">
        <v>23</v>
      </c>
      <c r="O240" s="5" t="s">
        <v>24</v>
      </c>
      <c r="P240" s="4" t="s">
        <v>25</v>
      </c>
      <c r="Q240" s="5" t="s">
        <v>25</v>
      </c>
    </row>
    <row r="241" spans="1:17" x14ac:dyDescent="0.3">
      <c r="A241" s="24" t="s">
        <v>748</v>
      </c>
      <c r="B241" s="2" t="s">
        <v>749</v>
      </c>
      <c r="C241" s="29" t="s">
        <v>750</v>
      </c>
      <c r="D241" s="2" t="s">
        <v>195</v>
      </c>
      <c r="E241" s="21" t="s">
        <v>21</v>
      </c>
      <c r="F241" s="2" t="s">
        <v>22</v>
      </c>
      <c r="G241" s="22" t="str">
        <f t="shared" ca="1" si="28"/>
        <v>VENCEU</v>
      </c>
      <c r="H241" s="4">
        <v>45351</v>
      </c>
      <c r="I241" s="22">
        <f ca="1">IF(H241="Aguardando","VENCEU",TODAY()-H241)</f>
        <v>95</v>
      </c>
      <c r="J241" s="2" t="s">
        <v>22</v>
      </c>
      <c r="K241" s="22" t="str">
        <f ca="1">IF(J241="Aguardando","VENCEU",TODAY()-J241)</f>
        <v>VENCEU</v>
      </c>
      <c r="L241" s="2" t="s">
        <v>23</v>
      </c>
      <c r="M241" s="5" t="s">
        <v>24</v>
      </c>
      <c r="N241" s="5" t="s">
        <v>23</v>
      </c>
      <c r="O241" s="5" t="s">
        <v>24</v>
      </c>
      <c r="P241" s="4" t="s">
        <v>25</v>
      </c>
      <c r="Q241" s="5" t="s">
        <v>25</v>
      </c>
    </row>
    <row r="242" spans="1:17" x14ac:dyDescent="0.3">
      <c r="A242" s="24" t="s">
        <v>751</v>
      </c>
      <c r="B242" s="2" t="s">
        <v>752</v>
      </c>
      <c r="C242" s="2" t="s">
        <v>750</v>
      </c>
      <c r="D242" s="2" t="s">
        <v>328</v>
      </c>
      <c r="E242" s="21" t="s">
        <v>21</v>
      </c>
      <c r="F242" s="4" t="s">
        <v>22</v>
      </c>
      <c r="G242" s="22" t="str">
        <f t="shared" ca="1" si="28"/>
        <v>VENCEU</v>
      </c>
      <c r="H242" s="4" t="s">
        <v>23</v>
      </c>
      <c r="I242" s="5" t="s">
        <v>24</v>
      </c>
      <c r="J242" s="2" t="s">
        <v>23</v>
      </c>
      <c r="K242" s="5" t="s">
        <v>24</v>
      </c>
      <c r="L242" s="2" t="s">
        <v>23</v>
      </c>
      <c r="M242" s="5" t="s">
        <v>24</v>
      </c>
      <c r="N242" s="4">
        <v>45501</v>
      </c>
      <c r="O242" s="5">
        <f ca="1">IF(N242="Aguardando","VENCEU",TODAY()-N242)</f>
        <v>-55</v>
      </c>
      <c r="P242" s="13" t="s">
        <v>25</v>
      </c>
      <c r="Q242" s="12" t="s">
        <v>25</v>
      </c>
    </row>
    <row r="243" spans="1:17" x14ac:dyDescent="0.3">
      <c r="A243" s="24" t="s">
        <v>753</v>
      </c>
      <c r="B243" s="2" t="s">
        <v>754</v>
      </c>
      <c r="C243" s="29" t="s">
        <v>755</v>
      </c>
      <c r="D243" s="2" t="s">
        <v>756</v>
      </c>
      <c r="E243" s="21" t="s">
        <v>21</v>
      </c>
      <c r="F243" s="2" t="s">
        <v>22</v>
      </c>
      <c r="G243" s="22" t="str">
        <f t="shared" ca="1" si="28"/>
        <v>VENCEU</v>
      </c>
      <c r="H243" s="4" t="s">
        <v>23</v>
      </c>
      <c r="I243" s="5" t="s">
        <v>24</v>
      </c>
      <c r="J243" s="2" t="s">
        <v>23</v>
      </c>
      <c r="K243" s="5" t="s">
        <v>24</v>
      </c>
      <c r="L243" s="2" t="s">
        <v>23</v>
      </c>
      <c r="M243" s="5" t="s">
        <v>24</v>
      </c>
      <c r="N243" s="12" t="s">
        <v>23</v>
      </c>
      <c r="O243" s="12" t="s">
        <v>24</v>
      </c>
      <c r="P243" s="13" t="s">
        <v>25</v>
      </c>
      <c r="Q243" s="12" t="s">
        <v>25</v>
      </c>
    </row>
    <row r="244" spans="1:17" x14ac:dyDescent="0.3">
      <c r="A244" s="24" t="s">
        <v>757</v>
      </c>
      <c r="B244" s="2" t="s">
        <v>758</v>
      </c>
      <c r="C244" s="2" t="s">
        <v>759</v>
      </c>
      <c r="D244" s="2" t="s">
        <v>76</v>
      </c>
      <c r="E244" s="21" t="s">
        <v>53</v>
      </c>
      <c r="F244" s="4">
        <v>45507</v>
      </c>
      <c r="G244" s="22">
        <f t="shared" ca="1" si="28"/>
        <v>-61</v>
      </c>
      <c r="H244" s="4" t="s">
        <v>23</v>
      </c>
      <c r="I244" s="5" t="s">
        <v>24</v>
      </c>
      <c r="J244" s="2" t="s">
        <v>23</v>
      </c>
      <c r="K244" s="5" t="s">
        <v>24</v>
      </c>
      <c r="L244" s="2" t="s">
        <v>23</v>
      </c>
      <c r="M244" s="5" t="s">
        <v>24</v>
      </c>
      <c r="N244" s="5" t="s">
        <v>23</v>
      </c>
      <c r="O244" s="5" t="s">
        <v>24</v>
      </c>
      <c r="P244" s="13" t="s">
        <v>25</v>
      </c>
      <c r="Q244" s="12" t="s">
        <v>25</v>
      </c>
    </row>
    <row r="245" spans="1:17" x14ac:dyDescent="0.3">
      <c r="A245" s="24" t="s">
        <v>760</v>
      </c>
      <c r="B245" s="2" t="s">
        <v>761</v>
      </c>
      <c r="C245" s="29" t="s">
        <v>762</v>
      </c>
      <c r="D245" s="2" t="s">
        <v>29</v>
      </c>
      <c r="E245" s="21" t="s">
        <v>21</v>
      </c>
      <c r="F245" s="2" t="s">
        <v>22</v>
      </c>
      <c r="G245" s="22" t="str">
        <f t="shared" ca="1" si="28"/>
        <v>VENCEU</v>
      </c>
      <c r="H245" s="13">
        <v>45351</v>
      </c>
      <c r="I245" s="22">
        <f ca="1">IF(H245="Aguardando","VENCEU",TODAY()-H245)</f>
        <v>95</v>
      </c>
      <c r="J245" s="2" t="s">
        <v>22</v>
      </c>
      <c r="K245" s="22" t="str">
        <f ca="1">IF(J245="Aguardando","VENCEU",TODAY()-J245)</f>
        <v>VENCEU</v>
      </c>
      <c r="L245" s="2" t="s">
        <v>23</v>
      </c>
      <c r="M245" s="5" t="s">
        <v>24</v>
      </c>
      <c r="N245" s="12" t="s">
        <v>23</v>
      </c>
      <c r="O245" s="12" t="s">
        <v>24</v>
      </c>
      <c r="P245" s="13" t="s">
        <v>25</v>
      </c>
      <c r="Q245" s="12" t="s">
        <v>25</v>
      </c>
    </row>
    <row r="246" spans="1:17" x14ac:dyDescent="0.3">
      <c r="A246" s="24" t="s">
        <v>763</v>
      </c>
      <c r="B246" s="2" t="s">
        <v>764</v>
      </c>
      <c r="C246" s="2" t="s">
        <v>765</v>
      </c>
      <c r="D246" s="2" t="s">
        <v>29</v>
      </c>
      <c r="E246" s="21" t="s">
        <v>53</v>
      </c>
      <c r="F246" s="19">
        <v>45367</v>
      </c>
      <c r="G246" s="5">
        <f t="shared" ca="1" si="28"/>
        <v>79</v>
      </c>
      <c r="H246" s="13" t="s">
        <v>23</v>
      </c>
      <c r="I246" s="5" t="s">
        <v>24</v>
      </c>
      <c r="J246" s="2" t="s">
        <v>23</v>
      </c>
      <c r="K246" s="5" t="s">
        <v>24</v>
      </c>
      <c r="L246" s="4">
        <v>45350</v>
      </c>
      <c r="M246" s="5">
        <f ca="1">IF(L246="Aguardando","VENCEU",TODAY()-L246)</f>
        <v>96</v>
      </c>
      <c r="N246" s="12" t="s">
        <v>23</v>
      </c>
      <c r="O246" s="12" t="s">
        <v>24</v>
      </c>
      <c r="P246" s="13" t="s">
        <v>25</v>
      </c>
      <c r="Q246" s="12" t="s">
        <v>25</v>
      </c>
    </row>
    <row r="247" spans="1:17" x14ac:dyDescent="0.3">
      <c r="A247" s="24" t="s">
        <v>766</v>
      </c>
      <c r="B247" s="2" t="s">
        <v>767</v>
      </c>
      <c r="C247" s="2" t="s">
        <v>768</v>
      </c>
      <c r="D247" s="2" t="s">
        <v>29</v>
      </c>
      <c r="E247" s="21" t="s">
        <v>53</v>
      </c>
      <c r="F247" s="4">
        <v>45455</v>
      </c>
      <c r="G247" s="5">
        <f t="shared" ca="1" si="28"/>
        <v>-9</v>
      </c>
      <c r="H247" s="4" t="s">
        <v>23</v>
      </c>
      <c r="I247" s="5" t="s">
        <v>24</v>
      </c>
      <c r="J247" s="2" t="s">
        <v>23</v>
      </c>
      <c r="K247" s="5" t="s">
        <v>24</v>
      </c>
      <c r="L247" s="4">
        <v>45350</v>
      </c>
      <c r="M247" s="5">
        <f ca="1">IF(L247="Aguardando","VENCEU",TODAY()-L247)</f>
        <v>96</v>
      </c>
      <c r="N247" s="5" t="s">
        <v>23</v>
      </c>
      <c r="O247" s="5" t="s">
        <v>24</v>
      </c>
      <c r="P247" s="13" t="s">
        <v>25</v>
      </c>
      <c r="Q247" s="12" t="s">
        <v>25</v>
      </c>
    </row>
    <row r="248" spans="1:17" x14ac:dyDescent="0.3">
      <c r="A248" s="24" t="s">
        <v>769</v>
      </c>
      <c r="B248" s="2" t="s">
        <v>770</v>
      </c>
      <c r="C248" s="29" t="s">
        <v>771</v>
      </c>
      <c r="D248" s="2" t="s">
        <v>195</v>
      </c>
      <c r="E248" s="21" t="s">
        <v>21</v>
      </c>
      <c r="F248" s="2" t="s">
        <v>22</v>
      </c>
      <c r="G248" s="22" t="str">
        <f t="shared" ca="1" si="28"/>
        <v>VENCEU</v>
      </c>
      <c r="H248" s="4">
        <v>45351</v>
      </c>
      <c r="I248" s="22">
        <f t="shared" ref="I248:I253" ca="1" si="34">IF(H248="Aguardando","VENCEU",TODAY()-H248)</f>
        <v>95</v>
      </c>
      <c r="J248" s="2" t="s">
        <v>22</v>
      </c>
      <c r="K248" s="22" t="str">
        <f ca="1">IF(J248="Aguardando","VENCEU",TODAY()-J248)</f>
        <v>VENCEU</v>
      </c>
      <c r="L248" s="2" t="s">
        <v>23</v>
      </c>
      <c r="M248" s="5" t="s">
        <v>24</v>
      </c>
      <c r="N248" s="12" t="s">
        <v>23</v>
      </c>
      <c r="O248" s="5" t="s">
        <v>24</v>
      </c>
      <c r="P248" s="13" t="s">
        <v>25</v>
      </c>
      <c r="Q248" s="12" t="s">
        <v>25</v>
      </c>
    </row>
    <row r="249" spans="1:17" x14ac:dyDescent="0.3">
      <c r="A249" s="24" t="s">
        <v>772</v>
      </c>
      <c r="B249" s="2" t="s">
        <v>773</v>
      </c>
      <c r="C249" s="29" t="s">
        <v>774</v>
      </c>
      <c r="D249" s="2" t="s">
        <v>29</v>
      </c>
      <c r="E249" s="21" t="s">
        <v>21</v>
      </c>
      <c r="F249" s="2" t="s">
        <v>22</v>
      </c>
      <c r="G249" s="22" t="str">
        <f t="shared" ca="1" si="28"/>
        <v>VENCEU</v>
      </c>
      <c r="H249" s="4">
        <v>45351</v>
      </c>
      <c r="I249" s="22">
        <f t="shared" ca="1" si="34"/>
        <v>95</v>
      </c>
      <c r="J249" s="2" t="s">
        <v>22</v>
      </c>
      <c r="K249" s="22" t="str">
        <f ca="1">IF(J249="Aguardando","VENCEU",TODAY()-J249)</f>
        <v>VENCEU</v>
      </c>
      <c r="L249" s="2" t="s">
        <v>23</v>
      </c>
      <c r="M249" s="5" t="s">
        <v>24</v>
      </c>
      <c r="N249" s="12" t="s">
        <v>23</v>
      </c>
      <c r="O249" s="12" t="s">
        <v>24</v>
      </c>
      <c r="P249" s="13" t="s">
        <v>25</v>
      </c>
      <c r="Q249" s="12" t="s">
        <v>25</v>
      </c>
    </row>
    <row r="250" spans="1:17" x14ac:dyDescent="0.3">
      <c r="A250" s="24" t="s">
        <v>775</v>
      </c>
      <c r="B250" s="2" t="s">
        <v>776</v>
      </c>
      <c r="C250" s="2" t="s">
        <v>777</v>
      </c>
      <c r="D250" s="2" t="s">
        <v>60</v>
      </c>
      <c r="E250" s="21" t="s">
        <v>53</v>
      </c>
      <c r="F250" s="4">
        <v>45531</v>
      </c>
      <c r="G250" s="22">
        <f t="shared" ref="G250:I272" ca="1" si="35">IF(F250="Aguardando","VENCEU",TODAY()-F250)</f>
        <v>-85</v>
      </c>
      <c r="H250" s="4" t="s">
        <v>22</v>
      </c>
      <c r="I250" s="22" t="str">
        <f t="shared" ca="1" si="34"/>
        <v>VENCEU</v>
      </c>
      <c r="J250" s="2" t="s">
        <v>23</v>
      </c>
      <c r="K250" s="5" t="s">
        <v>24</v>
      </c>
      <c r="L250" s="2" t="s">
        <v>23</v>
      </c>
      <c r="M250" s="5" t="s">
        <v>24</v>
      </c>
      <c r="N250" s="12" t="s">
        <v>23</v>
      </c>
      <c r="O250" s="12" t="s">
        <v>24</v>
      </c>
      <c r="P250" s="13" t="s">
        <v>25</v>
      </c>
      <c r="Q250" s="12" t="s">
        <v>25</v>
      </c>
    </row>
    <row r="251" spans="1:17" x14ac:dyDescent="0.3">
      <c r="A251" s="24" t="s">
        <v>778</v>
      </c>
      <c r="B251" s="2" t="s">
        <v>779</v>
      </c>
      <c r="C251" s="2" t="s">
        <v>780</v>
      </c>
      <c r="D251" s="2" t="s">
        <v>29</v>
      </c>
      <c r="E251" s="21" t="s">
        <v>53</v>
      </c>
      <c r="F251" s="4">
        <v>45702</v>
      </c>
      <c r="G251" s="5">
        <f t="shared" ca="1" si="35"/>
        <v>-256</v>
      </c>
      <c r="H251" s="4">
        <v>45657</v>
      </c>
      <c r="I251" s="22">
        <f t="shared" ca="1" si="34"/>
        <v>-211</v>
      </c>
      <c r="J251" s="4">
        <v>45657</v>
      </c>
      <c r="K251" s="22">
        <f ca="1">IF(J251="Aguardando","VENCEU",TODAY()-J251)</f>
        <v>-211</v>
      </c>
      <c r="L251" s="2" t="s">
        <v>23</v>
      </c>
      <c r="M251" s="5" t="s">
        <v>24</v>
      </c>
      <c r="N251" s="12" t="s">
        <v>23</v>
      </c>
      <c r="O251" s="12" t="s">
        <v>24</v>
      </c>
      <c r="P251" s="13" t="s">
        <v>25</v>
      </c>
      <c r="Q251" s="12" t="s">
        <v>25</v>
      </c>
    </row>
    <row r="252" spans="1:17" x14ac:dyDescent="0.3">
      <c r="A252" s="49" t="s">
        <v>781</v>
      </c>
      <c r="B252" s="50" t="s">
        <v>782</v>
      </c>
      <c r="C252" s="50" t="s">
        <v>783</v>
      </c>
      <c r="D252" s="2" t="s">
        <v>29</v>
      </c>
      <c r="E252" s="21" t="s">
        <v>53</v>
      </c>
      <c r="F252" s="4">
        <v>45685</v>
      </c>
      <c r="G252" s="5">
        <f t="shared" ca="1" si="35"/>
        <v>-239</v>
      </c>
      <c r="H252" s="4">
        <v>45657</v>
      </c>
      <c r="I252" s="22">
        <f t="shared" ca="1" si="34"/>
        <v>-211</v>
      </c>
      <c r="J252" s="4">
        <v>45442</v>
      </c>
      <c r="K252" s="22">
        <f ca="1">IF(J252="Aguardando","VENCEU",TODAY()-J252)</f>
        <v>4</v>
      </c>
      <c r="L252" s="2" t="s">
        <v>23</v>
      </c>
      <c r="M252" s="5" t="s">
        <v>24</v>
      </c>
      <c r="N252" s="12" t="s">
        <v>23</v>
      </c>
      <c r="O252" s="12" t="s">
        <v>24</v>
      </c>
      <c r="P252" s="13">
        <v>45121</v>
      </c>
      <c r="Q252" s="12">
        <f ca="1">TODAY()-P252</f>
        <v>325</v>
      </c>
    </row>
    <row r="253" spans="1:17" x14ac:dyDescent="0.3">
      <c r="A253" s="24" t="s">
        <v>784</v>
      </c>
      <c r="B253" s="2" t="s">
        <v>785</v>
      </c>
      <c r="C253" s="29" t="s">
        <v>786</v>
      </c>
      <c r="D253" s="2" t="s">
        <v>29</v>
      </c>
      <c r="E253" s="21" t="s">
        <v>21</v>
      </c>
      <c r="F253" s="2" t="s">
        <v>22</v>
      </c>
      <c r="G253" s="22" t="str">
        <f t="shared" ca="1" si="35"/>
        <v>VENCEU</v>
      </c>
      <c r="H253" s="13">
        <v>45351</v>
      </c>
      <c r="I253" s="22">
        <f t="shared" ca="1" si="34"/>
        <v>95</v>
      </c>
      <c r="J253" s="2" t="s">
        <v>22</v>
      </c>
      <c r="K253" s="22" t="str">
        <f ca="1">IF(J253="Aguardando","VENCEU",TODAY()-J253)</f>
        <v>VENCEU</v>
      </c>
      <c r="L253" s="2" t="s">
        <v>23</v>
      </c>
      <c r="M253" s="2" t="s">
        <v>24</v>
      </c>
      <c r="N253" s="11" t="s">
        <v>23</v>
      </c>
      <c r="O253" s="11" t="s">
        <v>24</v>
      </c>
      <c r="P253" s="13" t="s">
        <v>25</v>
      </c>
      <c r="Q253" s="12" t="s">
        <v>25</v>
      </c>
    </row>
    <row r="254" spans="1:17" x14ac:dyDescent="0.3">
      <c r="A254" s="24" t="s">
        <v>787</v>
      </c>
      <c r="B254" s="2" t="s">
        <v>788</v>
      </c>
      <c r="C254" s="2" t="s">
        <v>789</v>
      </c>
      <c r="D254" s="2" t="s">
        <v>60</v>
      </c>
      <c r="E254" s="21" t="s">
        <v>53</v>
      </c>
      <c r="F254" s="4">
        <v>45676</v>
      </c>
      <c r="G254" s="5">
        <f t="shared" ca="1" si="35"/>
        <v>-230</v>
      </c>
      <c r="H254" s="4">
        <v>45657</v>
      </c>
      <c r="I254" s="5">
        <f t="shared" ref="I254" ca="1" si="36">IF(H254="Aguardando","VENCEU",TODAY()-H254)</f>
        <v>-211</v>
      </c>
      <c r="J254" s="2" t="s">
        <v>23</v>
      </c>
      <c r="K254" s="5" t="s">
        <v>24</v>
      </c>
      <c r="L254" s="2" t="s">
        <v>23</v>
      </c>
      <c r="M254" s="5" t="s">
        <v>24</v>
      </c>
      <c r="N254" s="5" t="s">
        <v>23</v>
      </c>
      <c r="O254" s="5" t="s">
        <v>24</v>
      </c>
      <c r="P254" s="13" t="s">
        <v>25</v>
      </c>
      <c r="Q254" s="12" t="s">
        <v>25</v>
      </c>
    </row>
    <row r="255" spans="1:17" x14ac:dyDescent="0.3">
      <c r="A255" s="24" t="s">
        <v>790</v>
      </c>
      <c r="B255" s="2" t="s">
        <v>791</v>
      </c>
      <c r="C255" s="29" t="s">
        <v>792</v>
      </c>
      <c r="D255" s="2" t="s">
        <v>29</v>
      </c>
      <c r="E255" s="21" t="s">
        <v>21</v>
      </c>
      <c r="F255" s="2" t="s">
        <v>22</v>
      </c>
      <c r="G255" s="22" t="str">
        <f t="shared" ca="1" si="35"/>
        <v>VENCEU</v>
      </c>
      <c r="H255" s="4">
        <v>45351</v>
      </c>
      <c r="I255" s="22">
        <f ca="1">IF(H255="Aguardando","VENCEU",TODAY()-H255)</f>
        <v>95</v>
      </c>
      <c r="J255" s="2" t="s">
        <v>22</v>
      </c>
      <c r="K255" s="22" t="str">
        <f ca="1">IF(J255="Aguardando","VENCEU",TODAY()-J255)</f>
        <v>VENCEU</v>
      </c>
      <c r="L255" s="2" t="s">
        <v>23</v>
      </c>
      <c r="M255" s="5" t="s">
        <v>24</v>
      </c>
      <c r="N255" s="12" t="s">
        <v>23</v>
      </c>
      <c r="O255" s="12" t="s">
        <v>24</v>
      </c>
      <c r="P255" s="13" t="s">
        <v>25</v>
      </c>
      <c r="Q255" s="12" t="s">
        <v>25</v>
      </c>
    </row>
    <row r="256" spans="1:17" x14ac:dyDescent="0.3">
      <c r="A256" s="24" t="s">
        <v>793</v>
      </c>
      <c r="B256" s="2" t="s">
        <v>794</v>
      </c>
      <c r="C256" s="29" t="s">
        <v>795</v>
      </c>
      <c r="D256" s="2" t="s">
        <v>29</v>
      </c>
      <c r="E256" s="21" t="s">
        <v>21</v>
      </c>
      <c r="F256" s="2" t="s">
        <v>22</v>
      </c>
      <c r="G256" s="22" t="str">
        <f t="shared" ca="1" si="35"/>
        <v>VENCEU</v>
      </c>
      <c r="H256" s="13">
        <v>45351</v>
      </c>
      <c r="I256" s="22">
        <f ca="1">IF(H256="Aguardando","VENCEU",TODAY()-H256)</f>
        <v>95</v>
      </c>
      <c r="J256" s="11" t="s">
        <v>22</v>
      </c>
      <c r="K256" s="22" t="str">
        <f ca="1">IF(J256="Aguardando","VENCEU",TODAY()-J256)</f>
        <v>VENCEU</v>
      </c>
      <c r="L256" s="2" t="s">
        <v>23</v>
      </c>
      <c r="M256" s="5" t="s">
        <v>24</v>
      </c>
      <c r="N256" s="12" t="s">
        <v>23</v>
      </c>
      <c r="O256" s="12" t="s">
        <v>24</v>
      </c>
      <c r="P256" s="13" t="s">
        <v>25</v>
      </c>
      <c r="Q256" s="12" t="s">
        <v>25</v>
      </c>
    </row>
    <row r="257" spans="1:17" x14ac:dyDescent="0.3">
      <c r="A257" s="24" t="s">
        <v>796</v>
      </c>
      <c r="B257" s="2" t="s">
        <v>797</v>
      </c>
      <c r="C257" s="2" t="s">
        <v>798</v>
      </c>
      <c r="D257" s="2" t="s">
        <v>29</v>
      </c>
      <c r="E257" s="21" t="s">
        <v>21</v>
      </c>
      <c r="F257" s="2" t="s">
        <v>22</v>
      </c>
      <c r="G257" s="22" t="str">
        <f t="shared" ca="1" si="35"/>
        <v>VENCEU</v>
      </c>
      <c r="H257" s="4">
        <v>45351</v>
      </c>
      <c r="I257" s="22">
        <f ca="1">IF(H257="Aguardando","VENCEU",TODAY()-H257)</f>
        <v>95</v>
      </c>
      <c r="J257" s="2" t="s">
        <v>22</v>
      </c>
      <c r="K257" s="22" t="str">
        <f ca="1">IF(J257="Aguardando","VENCEU",TODAY()-J257)</f>
        <v>VENCEU</v>
      </c>
      <c r="L257" s="2" t="s">
        <v>23</v>
      </c>
      <c r="M257" s="5" t="s">
        <v>24</v>
      </c>
      <c r="N257" s="5" t="s">
        <v>23</v>
      </c>
      <c r="O257" s="5" t="s">
        <v>24</v>
      </c>
      <c r="P257" s="13">
        <v>45121</v>
      </c>
      <c r="Q257" s="12">
        <f ca="1">TODAY()-P257</f>
        <v>325</v>
      </c>
    </row>
    <row r="258" spans="1:17" x14ac:dyDescent="0.3">
      <c r="A258" s="24" t="s">
        <v>799</v>
      </c>
      <c r="B258" s="2" t="s">
        <v>800</v>
      </c>
      <c r="C258" s="29" t="s">
        <v>801</v>
      </c>
      <c r="D258" s="2" t="s">
        <v>802</v>
      </c>
      <c r="E258" s="32" t="s">
        <v>21</v>
      </c>
      <c r="F258" s="2" t="s">
        <v>22</v>
      </c>
      <c r="G258" s="22" t="str">
        <f t="shared" ca="1" si="35"/>
        <v>VENCEU</v>
      </c>
      <c r="H258" s="4" t="s">
        <v>23</v>
      </c>
      <c r="I258" s="5" t="s">
        <v>24</v>
      </c>
      <c r="J258" s="2" t="s">
        <v>23</v>
      </c>
      <c r="K258" s="5" t="s">
        <v>24</v>
      </c>
      <c r="L258" s="10" t="s">
        <v>22</v>
      </c>
      <c r="M258" s="22" t="str">
        <f ca="1">IF(L258="Aguardando","VENCEU",TODAY()-L258)</f>
        <v>VENCEU</v>
      </c>
      <c r="N258" s="5" t="s">
        <v>23</v>
      </c>
      <c r="O258" s="5" t="s">
        <v>24</v>
      </c>
      <c r="P258" s="4" t="s">
        <v>25</v>
      </c>
      <c r="Q258" s="5" t="s">
        <v>25</v>
      </c>
    </row>
    <row r="259" spans="1:17" x14ac:dyDescent="0.3">
      <c r="A259" s="24" t="s">
        <v>803</v>
      </c>
      <c r="B259" s="2" t="s">
        <v>804</v>
      </c>
      <c r="C259" s="29" t="s">
        <v>805</v>
      </c>
      <c r="D259" s="2" t="s">
        <v>29</v>
      </c>
      <c r="E259" s="32" t="s">
        <v>21</v>
      </c>
      <c r="F259" s="2" t="s">
        <v>22</v>
      </c>
      <c r="G259" s="22" t="str">
        <f t="shared" ca="1" si="35"/>
        <v>VENCEU</v>
      </c>
      <c r="H259" s="4">
        <v>45351</v>
      </c>
      <c r="I259" s="22">
        <f ca="1">IF(H259="Aguardando","VENCEU",TODAY()-H259)</f>
        <v>95</v>
      </c>
      <c r="J259" s="2" t="s">
        <v>22</v>
      </c>
      <c r="K259" s="22" t="str">
        <f ca="1">IF(J259="Aguardando","VENCEU",TODAY()-J259)</f>
        <v>VENCEU</v>
      </c>
      <c r="L259" s="2" t="s">
        <v>23</v>
      </c>
      <c r="M259" s="5" t="s">
        <v>24</v>
      </c>
      <c r="N259" s="5" t="s">
        <v>23</v>
      </c>
      <c r="O259" s="5" t="s">
        <v>24</v>
      </c>
      <c r="P259" s="4" t="s">
        <v>25</v>
      </c>
      <c r="Q259" s="5" t="s">
        <v>25</v>
      </c>
    </row>
    <row r="260" spans="1:17" x14ac:dyDescent="0.3">
      <c r="A260" s="24" t="s">
        <v>806</v>
      </c>
      <c r="B260" s="2" t="s">
        <v>807</v>
      </c>
      <c r="C260" s="29" t="s">
        <v>808</v>
      </c>
      <c r="D260" s="2" t="s">
        <v>29</v>
      </c>
      <c r="E260" s="21" t="s">
        <v>21</v>
      </c>
      <c r="F260" s="2" t="s">
        <v>22</v>
      </c>
      <c r="G260" s="22" t="str">
        <f t="shared" ca="1" si="35"/>
        <v>VENCEU</v>
      </c>
      <c r="H260" s="4">
        <v>45351</v>
      </c>
      <c r="I260" s="22">
        <f ca="1">IF(H260="Aguardando","VENCEU",TODAY()-H260)</f>
        <v>95</v>
      </c>
      <c r="J260" s="2" t="s">
        <v>22</v>
      </c>
      <c r="K260" s="22" t="str">
        <f ca="1">IF(J260="Aguardando","VENCEU",TODAY()-J260)</f>
        <v>VENCEU</v>
      </c>
      <c r="L260" s="2" t="s">
        <v>23</v>
      </c>
      <c r="M260" s="5" t="s">
        <v>24</v>
      </c>
      <c r="N260" s="5" t="s">
        <v>23</v>
      </c>
      <c r="O260" s="5" t="s">
        <v>24</v>
      </c>
      <c r="P260" s="13" t="s">
        <v>25</v>
      </c>
      <c r="Q260" s="12" t="s">
        <v>25</v>
      </c>
    </row>
    <row r="261" spans="1:17" x14ac:dyDescent="0.3">
      <c r="A261" s="24" t="s">
        <v>809</v>
      </c>
      <c r="B261" s="2" t="s">
        <v>810</v>
      </c>
      <c r="C261" s="29" t="s">
        <v>808</v>
      </c>
      <c r="D261" s="2" t="s">
        <v>29</v>
      </c>
      <c r="E261" s="21" t="s">
        <v>53</v>
      </c>
      <c r="F261" s="4">
        <v>45659</v>
      </c>
      <c r="G261" s="22">
        <f ca="1">IF(F261="Aguardando","VENCEU",TODAY()-F261)</f>
        <v>-213</v>
      </c>
      <c r="H261" s="4">
        <v>45442</v>
      </c>
      <c r="I261" s="22">
        <f ca="1">IF(H261="Aguardando","VENCEU",TODAY()-H261)</f>
        <v>4</v>
      </c>
      <c r="J261" s="4">
        <v>45442</v>
      </c>
      <c r="K261" s="22">
        <f ca="1">IF(J261="Aguardando","VENCEU",TODAY()-J261)</f>
        <v>4</v>
      </c>
      <c r="L261" s="2" t="s">
        <v>23</v>
      </c>
      <c r="M261" s="5" t="s">
        <v>24</v>
      </c>
      <c r="N261" s="5" t="s">
        <v>23</v>
      </c>
      <c r="O261" s="5" t="s">
        <v>24</v>
      </c>
      <c r="P261" s="4" t="s">
        <v>25</v>
      </c>
      <c r="Q261" s="5" t="s">
        <v>25</v>
      </c>
    </row>
    <row r="262" spans="1:17" x14ac:dyDescent="0.3">
      <c r="A262" s="24" t="s">
        <v>811</v>
      </c>
      <c r="B262" s="2" t="s">
        <v>812</v>
      </c>
      <c r="C262" s="29" t="s">
        <v>813</v>
      </c>
      <c r="D262" s="2" t="s">
        <v>36</v>
      </c>
      <c r="E262" s="21" t="s">
        <v>21</v>
      </c>
      <c r="F262" s="2" t="s">
        <v>22</v>
      </c>
      <c r="G262" s="22" t="str">
        <f t="shared" ca="1" si="35"/>
        <v>VENCEU</v>
      </c>
      <c r="H262" s="4" t="s">
        <v>23</v>
      </c>
      <c r="I262" s="5" t="s">
        <v>24</v>
      </c>
      <c r="J262" s="2" t="s">
        <v>23</v>
      </c>
      <c r="K262" s="5" t="s">
        <v>24</v>
      </c>
      <c r="L262" s="2" t="s">
        <v>23</v>
      </c>
      <c r="M262" s="5" t="s">
        <v>24</v>
      </c>
      <c r="N262" s="5" t="s">
        <v>23</v>
      </c>
      <c r="O262" s="5" t="s">
        <v>24</v>
      </c>
      <c r="P262" s="4" t="s">
        <v>25</v>
      </c>
      <c r="Q262" s="5" t="s">
        <v>25</v>
      </c>
    </row>
    <row r="263" spans="1:17" x14ac:dyDescent="0.3">
      <c r="A263" s="24" t="s">
        <v>814</v>
      </c>
      <c r="B263" s="2" t="s">
        <v>815</v>
      </c>
      <c r="C263" s="29" t="s">
        <v>816</v>
      </c>
      <c r="D263" s="2" t="s">
        <v>29</v>
      </c>
      <c r="E263" s="21" t="s">
        <v>21</v>
      </c>
      <c r="F263" s="2" t="s">
        <v>22</v>
      </c>
      <c r="G263" s="22" t="str">
        <f t="shared" ca="1" si="35"/>
        <v>VENCEU</v>
      </c>
      <c r="H263" s="4">
        <v>45351</v>
      </c>
      <c r="I263" s="22">
        <f ca="1">IF(H263="Aguardando","VENCEU",TODAY()-H263)</f>
        <v>95</v>
      </c>
      <c r="J263" s="2" t="s">
        <v>22</v>
      </c>
      <c r="K263" s="22" t="str">
        <f ca="1">IF(J263="Aguardando","VENCEU",TODAY()-J263)</f>
        <v>VENCEU</v>
      </c>
      <c r="L263" s="2" t="s">
        <v>23</v>
      </c>
      <c r="M263" s="5" t="s">
        <v>24</v>
      </c>
      <c r="N263" s="12" t="s">
        <v>23</v>
      </c>
      <c r="O263" s="12" t="s">
        <v>24</v>
      </c>
      <c r="P263" s="13" t="s">
        <v>25</v>
      </c>
      <c r="Q263" s="12" t="s">
        <v>25</v>
      </c>
    </row>
    <row r="264" spans="1:17" x14ac:dyDescent="0.3">
      <c r="A264" s="24" t="s">
        <v>817</v>
      </c>
      <c r="B264" s="2" t="s">
        <v>818</v>
      </c>
      <c r="C264" s="29" t="s">
        <v>819</v>
      </c>
      <c r="D264" s="2" t="s">
        <v>195</v>
      </c>
      <c r="E264" s="32" t="s">
        <v>53</v>
      </c>
      <c r="F264" s="4">
        <v>45507</v>
      </c>
      <c r="G264" s="22">
        <f t="shared" ca="1" si="35"/>
        <v>-61</v>
      </c>
      <c r="H264" s="4" t="s">
        <v>23</v>
      </c>
      <c r="I264" s="5" t="s">
        <v>24</v>
      </c>
      <c r="J264" s="2" t="s">
        <v>23</v>
      </c>
      <c r="K264" s="5" t="s">
        <v>24</v>
      </c>
      <c r="L264" s="2" t="s">
        <v>23</v>
      </c>
      <c r="M264" s="5" t="s">
        <v>24</v>
      </c>
      <c r="N264" s="5" t="s">
        <v>23</v>
      </c>
      <c r="O264" s="5" t="s">
        <v>24</v>
      </c>
      <c r="P264" s="4" t="s">
        <v>25</v>
      </c>
      <c r="Q264" s="5" t="s">
        <v>25</v>
      </c>
    </row>
    <row r="265" spans="1:17" x14ac:dyDescent="0.3">
      <c r="A265" s="24" t="s">
        <v>820</v>
      </c>
      <c r="B265" s="2" t="s">
        <v>821</v>
      </c>
      <c r="C265" s="2" t="s">
        <v>822</v>
      </c>
      <c r="D265" s="2" t="s">
        <v>60</v>
      </c>
      <c r="E265" s="32" t="s">
        <v>53</v>
      </c>
      <c r="F265" s="4">
        <v>45551</v>
      </c>
      <c r="G265" s="22">
        <f t="shared" ca="1" si="35"/>
        <v>-105</v>
      </c>
      <c r="H265" s="4" t="s">
        <v>22</v>
      </c>
      <c r="I265" s="22" t="str">
        <f ca="1">IF(H265="Aguardando","VENCEU",TODAY()-H265)</f>
        <v>VENCEU</v>
      </c>
      <c r="J265" s="2" t="s">
        <v>23</v>
      </c>
      <c r="K265" s="5" t="s">
        <v>24</v>
      </c>
      <c r="L265" s="2" t="s">
        <v>23</v>
      </c>
      <c r="M265" s="5" t="s">
        <v>24</v>
      </c>
      <c r="N265" s="5" t="s">
        <v>23</v>
      </c>
      <c r="O265" s="5" t="s">
        <v>24</v>
      </c>
      <c r="P265" s="4" t="s">
        <v>25</v>
      </c>
      <c r="Q265" s="5" t="s">
        <v>25</v>
      </c>
    </row>
    <row r="266" spans="1:17" x14ac:dyDescent="0.3">
      <c r="A266" s="24" t="s">
        <v>823</v>
      </c>
      <c r="B266" s="2" t="s">
        <v>824</v>
      </c>
      <c r="C266" s="29" t="s">
        <v>825</v>
      </c>
      <c r="D266" s="2" t="s">
        <v>36</v>
      </c>
      <c r="E266" s="21" t="s">
        <v>21</v>
      </c>
      <c r="F266" s="2" t="s">
        <v>22</v>
      </c>
      <c r="G266" s="22" t="str">
        <f t="shared" ca="1" si="35"/>
        <v>VENCEU</v>
      </c>
      <c r="H266" s="13" t="s">
        <v>23</v>
      </c>
      <c r="I266" s="5" t="s">
        <v>24</v>
      </c>
      <c r="J266" s="2" t="s">
        <v>23</v>
      </c>
      <c r="K266" s="5" t="s">
        <v>24</v>
      </c>
      <c r="L266" s="10" t="s">
        <v>22</v>
      </c>
      <c r="M266" s="22" t="str">
        <f ca="1">IF(L266="Aguardando","VENCEU",TODAY()-L266)</f>
        <v>VENCEU</v>
      </c>
      <c r="N266" s="12" t="s">
        <v>23</v>
      </c>
      <c r="O266" s="12" t="s">
        <v>24</v>
      </c>
      <c r="P266" s="13" t="s">
        <v>25</v>
      </c>
      <c r="Q266" s="12" t="s">
        <v>25</v>
      </c>
    </row>
    <row r="267" spans="1:17" x14ac:dyDescent="0.3">
      <c r="A267" s="24" t="s">
        <v>826</v>
      </c>
      <c r="B267" s="2" t="s">
        <v>827</v>
      </c>
      <c r="C267" s="29" t="s">
        <v>828</v>
      </c>
      <c r="D267" s="2" t="s">
        <v>29</v>
      </c>
      <c r="E267" s="21" t="s">
        <v>53</v>
      </c>
      <c r="F267" s="4">
        <v>45571</v>
      </c>
      <c r="G267" s="22">
        <f t="shared" ca="1" si="35"/>
        <v>-125</v>
      </c>
      <c r="H267" s="13">
        <v>45473</v>
      </c>
      <c r="I267" s="22">
        <f t="shared" ref="G267:K274" ca="1" si="37">IF(H267="Aguardando","VENCEU",TODAY()-H267)</f>
        <v>-27</v>
      </c>
      <c r="J267" s="4">
        <v>45473</v>
      </c>
      <c r="K267" s="22">
        <f t="shared" ca="1" si="37"/>
        <v>-27</v>
      </c>
      <c r="L267" s="2" t="s">
        <v>23</v>
      </c>
      <c r="M267" s="5" t="s">
        <v>24</v>
      </c>
      <c r="N267" s="12" t="s">
        <v>23</v>
      </c>
      <c r="O267" s="12" t="s">
        <v>24</v>
      </c>
      <c r="P267" s="13" t="s">
        <v>25</v>
      </c>
      <c r="Q267" s="12" t="s">
        <v>25</v>
      </c>
    </row>
    <row r="268" spans="1:17" x14ac:dyDescent="0.3">
      <c r="A268" s="24" t="s">
        <v>829</v>
      </c>
      <c r="B268" s="2" t="s">
        <v>830</v>
      </c>
      <c r="C268" s="2" t="s">
        <v>831</v>
      </c>
      <c r="D268" s="2" t="s">
        <v>29</v>
      </c>
      <c r="E268" s="32" t="s">
        <v>53</v>
      </c>
      <c r="F268" s="4">
        <v>45455</v>
      </c>
      <c r="G268" s="22">
        <f t="shared" ca="1" si="35"/>
        <v>-9</v>
      </c>
      <c r="H268" s="18">
        <v>45351</v>
      </c>
      <c r="I268" s="22">
        <f t="shared" ca="1" si="37"/>
        <v>95</v>
      </c>
      <c r="J268" s="4">
        <v>46022</v>
      </c>
      <c r="K268" s="22">
        <f t="shared" ref="K268:K269" ca="1" si="38">IF(J268="Aguardando","VENCEU",TODAY()-J268)</f>
        <v>-576</v>
      </c>
      <c r="L268" s="2" t="s">
        <v>23</v>
      </c>
      <c r="M268" s="5" t="s">
        <v>24</v>
      </c>
      <c r="N268" s="5" t="s">
        <v>23</v>
      </c>
      <c r="O268" s="5" t="s">
        <v>24</v>
      </c>
      <c r="P268" s="4" t="s">
        <v>25</v>
      </c>
      <c r="Q268" s="5" t="s">
        <v>25</v>
      </c>
    </row>
    <row r="269" spans="1:17" x14ac:dyDescent="0.3">
      <c r="A269" s="24" t="s">
        <v>832</v>
      </c>
      <c r="B269" s="2" t="s">
        <v>833</v>
      </c>
      <c r="C269" s="2" t="s">
        <v>834</v>
      </c>
      <c r="D269" s="2" t="s">
        <v>29</v>
      </c>
      <c r="E269" s="32" t="s">
        <v>53</v>
      </c>
      <c r="F269" s="4">
        <v>45455</v>
      </c>
      <c r="G269" s="5">
        <f t="shared" ca="1" si="35"/>
        <v>-9</v>
      </c>
      <c r="H269" s="4">
        <v>45473</v>
      </c>
      <c r="I269" s="5">
        <f t="shared" ca="1" si="37"/>
        <v>-27</v>
      </c>
      <c r="J269" s="4">
        <v>45473</v>
      </c>
      <c r="K269" s="5">
        <f t="shared" ca="1" si="38"/>
        <v>-27</v>
      </c>
      <c r="L269" s="2" t="s">
        <v>23</v>
      </c>
      <c r="M269" s="5" t="s">
        <v>24</v>
      </c>
      <c r="N269" s="5" t="s">
        <v>23</v>
      </c>
      <c r="O269" s="5" t="s">
        <v>24</v>
      </c>
      <c r="P269" s="4" t="s">
        <v>25</v>
      </c>
      <c r="Q269" s="5" t="s">
        <v>25</v>
      </c>
    </row>
    <row r="270" spans="1:17" x14ac:dyDescent="0.3">
      <c r="A270" s="24" t="s">
        <v>835</v>
      </c>
      <c r="B270" s="2" t="s">
        <v>836</v>
      </c>
      <c r="C270" s="2" t="s">
        <v>837</v>
      </c>
      <c r="D270" s="2" t="s">
        <v>29</v>
      </c>
      <c r="E270" s="32" t="s">
        <v>53</v>
      </c>
      <c r="F270" s="4">
        <v>45538</v>
      </c>
      <c r="G270" s="22">
        <f ca="1">IF(F270="Aguardando","VENCEU",TODAY()-F270)</f>
        <v>-92</v>
      </c>
      <c r="H270" s="4">
        <v>45657</v>
      </c>
      <c r="I270" s="22">
        <f t="shared" ca="1" si="37"/>
        <v>-211</v>
      </c>
      <c r="J270" s="4">
        <v>46022</v>
      </c>
      <c r="K270" s="22">
        <f ca="1">IF(J270="Aguardando","VENCEU",TODAY()-J270)</f>
        <v>-576</v>
      </c>
      <c r="L270" s="2" t="s">
        <v>23</v>
      </c>
      <c r="M270" s="5" t="s">
        <v>24</v>
      </c>
      <c r="N270" s="5" t="s">
        <v>23</v>
      </c>
      <c r="O270" s="5" t="s">
        <v>24</v>
      </c>
      <c r="P270" s="4" t="s">
        <v>25</v>
      </c>
      <c r="Q270" s="5" t="s">
        <v>25</v>
      </c>
    </row>
    <row r="271" spans="1:17" x14ac:dyDescent="0.3">
      <c r="A271" s="25" t="s">
        <v>838</v>
      </c>
      <c r="B271" s="7" t="s">
        <v>839</v>
      </c>
      <c r="C271" s="7" t="s">
        <v>837</v>
      </c>
      <c r="D271" s="7" t="s">
        <v>29</v>
      </c>
      <c r="E271" s="32" t="s">
        <v>53</v>
      </c>
      <c r="F271" s="18">
        <v>45507</v>
      </c>
      <c r="G271" s="8">
        <f t="shared" ca="1" si="35"/>
        <v>-61</v>
      </c>
      <c r="H271" s="18">
        <v>45657</v>
      </c>
      <c r="I271" s="22">
        <f t="shared" ref="I271:K272" ca="1" si="39">IF(H271="Aguardando","VENCEU",TODAY()-H271)</f>
        <v>-211</v>
      </c>
      <c r="J271" s="18">
        <v>45657</v>
      </c>
      <c r="K271" s="22">
        <f t="shared" ca="1" si="39"/>
        <v>-211</v>
      </c>
      <c r="L271" s="2" t="s">
        <v>23</v>
      </c>
      <c r="M271" s="5" t="s">
        <v>24</v>
      </c>
      <c r="N271" s="5" t="s">
        <v>23</v>
      </c>
      <c r="O271" s="5" t="s">
        <v>24</v>
      </c>
      <c r="P271" s="4" t="s">
        <v>25</v>
      </c>
      <c r="Q271" s="5" t="s">
        <v>25</v>
      </c>
    </row>
    <row r="272" spans="1:17" x14ac:dyDescent="0.3">
      <c r="A272" s="45" t="s">
        <v>840</v>
      </c>
      <c r="B272" s="2" t="s">
        <v>841</v>
      </c>
      <c r="C272" s="2" t="s">
        <v>842</v>
      </c>
      <c r="D272" s="7" t="s">
        <v>29</v>
      </c>
      <c r="E272" s="32" t="s">
        <v>53</v>
      </c>
      <c r="F272" s="18">
        <v>45678</v>
      </c>
      <c r="G272" s="5">
        <f t="shared" ca="1" si="37"/>
        <v>-232</v>
      </c>
      <c r="H272" s="18">
        <v>45442</v>
      </c>
      <c r="I272" s="8">
        <f t="shared" ca="1" si="35"/>
        <v>4</v>
      </c>
      <c r="J272" s="18">
        <v>45657</v>
      </c>
      <c r="K272" s="22">
        <f t="shared" ca="1" si="39"/>
        <v>-211</v>
      </c>
      <c r="L272" s="2" t="s">
        <v>23</v>
      </c>
      <c r="M272" s="5" t="s">
        <v>24</v>
      </c>
      <c r="N272" s="5" t="s">
        <v>23</v>
      </c>
      <c r="O272" s="5" t="s">
        <v>24</v>
      </c>
      <c r="P272" s="4" t="s">
        <v>25</v>
      </c>
      <c r="Q272" s="5" t="s">
        <v>25</v>
      </c>
    </row>
    <row r="273" spans="1:17" x14ac:dyDescent="0.3">
      <c r="A273" s="45" t="s">
        <v>843</v>
      </c>
      <c r="B273" s="2" t="s">
        <v>844</v>
      </c>
      <c r="C273" s="2" t="s">
        <v>845</v>
      </c>
      <c r="D273" s="7" t="s">
        <v>29</v>
      </c>
      <c r="E273" s="32" t="s">
        <v>53</v>
      </c>
      <c r="F273" s="18" t="s">
        <v>22</v>
      </c>
      <c r="G273" s="22" t="str">
        <f t="shared" ref="G273:K276" ca="1" si="40">IF(F273="Aguardando","VENCEU",TODAY()-F273)</f>
        <v>VENCEU</v>
      </c>
      <c r="H273" s="18">
        <v>45410</v>
      </c>
      <c r="I273" s="8">
        <f t="shared" ref="I273" ca="1" si="41">IF(H273="Aguardando","VENCEU",TODAY()-H273)</f>
        <v>36</v>
      </c>
      <c r="J273" s="18" t="s">
        <v>22</v>
      </c>
      <c r="K273" s="22" t="str">
        <f t="shared" ca="1" si="40"/>
        <v>VENCEU</v>
      </c>
      <c r="L273" s="2" t="s">
        <v>23</v>
      </c>
      <c r="M273" s="5" t="s">
        <v>24</v>
      </c>
      <c r="N273" s="5" t="s">
        <v>23</v>
      </c>
      <c r="O273" s="5" t="s">
        <v>24</v>
      </c>
      <c r="P273" s="4" t="s">
        <v>25</v>
      </c>
      <c r="Q273" s="5" t="s">
        <v>25</v>
      </c>
    </row>
    <row r="274" spans="1:17" x14ac:dyDescent="0.3">
      <c r="A274" s="45" t="s">
        <v>846</v>
      </c>
      <c r="B274" s="2" t="s">
        <v>847</v>
      </c>
      <c r="C274" s="2" t="s">
        <v>848</v>
      </c>
      <c r="D274" s="7" t="s">
        <v>29</v>
      </c>
      <c r="E274" s="32" t="s">
        <v>53</v>
      </c>
      <c r="F274" s="18">
        <v>45603</v>
      </c>
      <c r="G274" s="5">
        <f t="shared" ca="1" si="37"/>
        <v>-157</v>
      </c>
      <c r="H274" s="18">
        <v>45442</v>
      </c>
      <c r="I274" s="22">
        <f t="shared" ref="I274:I275" ca="1" si="42">IF(H274="Aguardando","VENCEU",TODAY()-H274)</f>
        <v>4</v>
      </c>
      <c r="J274" s="18">
        <v>45442</v>
      </c>
      <c r="K274" s="8">
        <f t="shared" ref="K274" ca="1" si="43">IF(J274="Aguardando","VENCEU",TODAY()-J274)</f>
        <v>4</v>
      </c>
      <c r="L274" s="2" t="s">
        <v>23</v>
      </c>
      <c r="M274" s="5" t="s">
        <v>24</v>
      </c>
      <c r="N274" s="5" t="s">
        <v>23</v>
      </c>
      <c r="O274" s="5" t="s">
        <v>24</v>
      </c>
      <c r="P274" s="4" t="s">
        <v>25</v>
      </c>
      <c r="Q274" s="5" t="s">
        <v>25</v>
      </c>
    </row>
    <row r="275" spans="1:17" x14ac:dyDescent="0.3">
      <c r="A275" s="45" t="s">
        <v>849</v>
      </c>
      <c r="B275" s="2" t="s">
        <v>850</v>
      </c>
      <c r="C275" s="2" t="s">
        <v>851</v>
      </c>
      <c r="D275" s="7" t="s">
        <v>29</v>
      </c>
      <c r="E275" s="32" t="s">
        <v>53</v>
      </c>
      <c r="F275" s="18">
        <v>45430</v>
      </c>
      <c r="G275" s="22">
        <f t="shared" ca="1" si="40"/>
        <v>16</v>
      </c>
      <c r="H275" s="18">
        <v>45442</v>
      </c>
      <c r="I275" s="22">
        <f t="shared" ca="1" si="42"/>
        <v>4</v>
      </c>
      <c r="J275" s="18">
        <v>46022</v>
      </c>
      <c r="K275" s="22">
        <f t="shared" ca="1" si="40"/>
        <v>-576</v>
      </c>
      <c r="L275" s="2" t="s">
        <v>23</v>
      </c>
      <c r="M275" s="5" t="s">
        <v>24</v>
      </c>
      <c r="N275" s="5" t="s">
        <v>23</v>
      </c>
      <c r="O275" s="5" t="s">
        <v>24</v>
      </c>
      <c r="P275" s="4" t="s">
        <v>25</v>
      </c>
      <c r="Q275" s="5" t="s">
        <v>25</v>
      </c>
    </row>
    <row r="276" spans="1:17" x14ac:dyDescent="0.3">
      <c r="A276" s="45" t="s">
        <v>852</v>
      </c>
      <c r="B276" s="2" t="s">
        <v>850</v>
      </c>
      <c r="C276" s="2" t="s">
        <v>853</v>
      </c>
      <c r="D276" s="7" t="s">
        <v>29</v>
      </c>
      <c r="E276" s="32" t="s">
        <v>53</v>
      </c>
      <c r="F276" s="18">
        <v>45691</v>
      </c>
      <c r="G276" s="8">
        <f t="shared" ca="1" si="40"/>
        <v>-245</v>
      </c>
      <c r="H276" s="18">
        <v>45442</v>
      </c>
      <c r="I276" s="22">
        <f t="shared" ref="I276" ca="1" si="44">IF(H276="Aguardando","VENCEU",TODAY()-H276)</f>
        <v>4</v>
      </c>
      <c r="J276" s="18">
        <v>45442</v>
      </c>
      <c r="K276" s="22">
        <f t="shared" ref="K276" ca="1" si="45">IF(J276="Aguardando","VENCEU",TODAY()-J276)</f>
        <v>4</v>
      </c>
      <c r="L276" s="2" t="s">
        <v>23</v>
      </c>
      <c r="M276" s="5" t="s">
        <v>24</v>
      </c>
      <c r="N276" s="5" t="s">
        <v>23</v>
      </c>
      <c r="O276" s="5" t="s">
        <v>24</v>
      </c>
      <c r="P276" s="4" t="s">
        <v>25</v>
      </c>
      <c r="Q276" s="5" t="s">
        <v>25</v>
      </c>
    </row>
    <row r="277" spans="1:17" x14ac:dyDescent="0.3">
      <c r="A277" s="45" t="s">
        <v>854</v>
      </c>
      <c r="B277" s="2" t="s">
        <v>855</v>
      </c>
      <c r="C277" s="20" t="s">
        <v>856</v>
      </c>
      <c r="D277" s="10" t="s">
        <v>29</v>
      </c>
      <c r="E277" s="55" t="s">
        <v>53</v>
      </c>
      <c r="F277" s="18">
        <v>45461</v>
      </c>
      <c r="G277" s="54">
        <f ca="1">IF(F277="Aguardando","VENCEU",TODAY()-F277)</f>
        <v>-15</v>
      </c>
      <c r="H277" s="18">
        <v>45442</v>
      </c>
      <c r="I277" s="54">
        <f ca="1">IF(H277="Aguardando","VENCEU",TODAY()-H277)</f>
        <v>4</v>
      </c>
      <c r="J277" s="18">
        <v>46022</v>
      </c>
      <c r="K277" s="22">
        <f ca="1">IF(J277="Aguardando","VENCEU",TODAY()-J277)</f>
        <v>-576</v>
      </c>
      <c r="L277" s="2" t="s">
        <v>23</v>
      </c>
      <c r="M277" s="5" t="s">
        <v>24</v>
      </c>
      <c r="N277" s="5" t="s">
        <v>23</v>
      </c>
      <c r="O277" s="5" t="s">
        <v>24</v>
      </c>
      <c r="P277" s="4" t="s">
        <v>25</v>
      </c>
      <c r="Q277" s="5" t="s">
        <v>25</v>
      </c>
    </row>
    <row r="278" spans="1:17" x14ac:dyDescent="0.3">
      <c r="A278" s="45" t="s">
        <v>857</v>
      </c>
      <c r="B278" s="2" t="s">
        <v>858</v>
      </c>
      <c r="C278" s="2" t="s">
        <v>859</v>
      </c>
      <c r="D278" s="7" t="s">
        <v>29</v>
      </c>
      <c r="E278" s="32" t="s">
        <v>53</v>
      </c>
      <c r="F278" s="18">
        <v>45678</v>
      </c>
      <c r="G278" s="22">
        <f ca="1">IF(F278="Aguardando","VENCEU",TODAY()-F278)</f>
        <v>-232</v>
      </c>
      <c r="H278" s="18">
        <v>45442</v>
      </c>
      <c r="I278" s="22">
        <f ca="1">IF(H278="Aguardando","VENCEU",TODAY()-H278)</f>
        <v>4</v>
      </c>
      <c r="J278" s="18">
        <v>46111</v>
      </c>
      <c r="K278" s="22">
        <f ca="1">IF(J278="Aguardando","VENCEU",TODAY()-J278)</f>
        <v>-665</v>
      </c>
      <c r="L278" s="2" t="s">
        <v>23</v>
      </c>
      <c r="M278" s="5" t="s">
        <v>24</v>
      </c>
      <c r="N278" s="18">
        <v>45732</v>
      </c>
      <c r="O278" s="22">
        <f ca="1">IF(N278="Aguardando","VENCEU",TODAY()-N278)</f>
        <v>-286</v>
      </c>
      <c r="P278" s="4" t="s">
        <v>25</v>
      </c>
      <c r="Q278" s="5" t="s">
        <v>25</v>
      </c>
    </row>
    <row r="279" spans="1:17" x14ac:dyDescent="0.3">
      <c r="A279" s="45" t="s">
        <v>860</v>
      </c>
      <c r="B279" s="2" t="s">
        <v>861</v>
      </c>
      <c r="C279" s="2" t="s">
        <v>862</v>
      </c>
      <c r="D279" s="7" t="s">
        <v>29</v>
      </c>
      <c r="E279" s="32" t="s">
        <v>53</v>
      </c>
      <c r="F279" s="18">
        <v>45387</v>
      </c>
      <c r="G279" s="8">
        <f t="shared" ref="G279" ca="1" si="46">IF(F279="Aguardando","VENCEU",TODAY()-F279)</f>
        <v>59</v>
      </c>
      <c r="H279" s="18">
        <v>45442</v>
      </c>
      <c r="I279" s="22">
        <f ca="1">IF(H279="Aguardando","VENCEU",TODAY()-H279)</f>
        <v>4</v>
      </c>
      <c r="J279" s="18">
        <v>45442</v>
      </c>
      <c r="K279" s="22">
        <f ca="1">IF(J279="Aguardando","VENCEU",TODAY()-J279)</f>
        <v>4</v>
      </c>
      <c r="L279" s="2" t="s">
        <v>23</v>
      </c>
      <c r="M279" s="5" t="s">
        <v>24</v>
      </c>
      <c r="N279" s="5" t="s">
        <v>23</v>
      </c>
      <c r="O279" s="5" t="s">
        <v>24</v>
      </c>
      <c r="P279" s="4" t="s">
        <v>25</v>
      </c>
      <c r="Q279" s="5" t="s">
        <v>25</v>
      </c>
    </row>
    <row r="280" spans="1:17" x14ac:dyDescent="0.3">
      <c r="A280" s="45" t="s">
        <v>863</v>
      </c>
      <c r="B280" s="2" t="s">
        <v>864</v>
      </c>
      <c r="C280" s="2" t="s">
        <v>865</v>
      </c>
      <c r="D280" s="7" t="s">
        <v>199</v>
      </c>
      <c r="E280" s="32" t="s">
        <v>53</v>
      </c>
      <c r="F280" s="18">
        <v>45666</v>
      </c>
      <c r="G280" s="22">
        <f ca="1">IF(F280="Aguardando","VENCEU",TODAY()-F280)</f>
        <v>-220</v>
      </c>
      <c r="H280" s="18">
        <v>45729</v>
      </c>
      <c r="I280" s="22">
        <f ca="1">IF(H280="Aguardando","VENCEU",TODAY()-H280)</f>
        <v>-283</v>
      </c>
      <c r="J280" s="18" t="s">
        <v>23</v>
      </c>
      <c r="K280" s="5" t="s">
        <v>24</v>
      </c>
      <c r="L280" s="2" t="s">
        <v>23</v>
      </c>
      <c r="M280" s="5" t="s">
        <v>24</v>
      </c>
      <c r="N280" s="5" t="s">
        <v>23</v>
      </c>
      <c r="O280" s="5" t="s">
        <v>24</v>
      </c>
      <c r="P280" s="4" t="s">
        <v>25</v>
      </c>
      <c r="Q280" s="5" t="s">
        <v>25</v>
      </c>
    </row>
    <row r="281" spans="1:17" x14ac:dyDescent="0.3">
      <c r="A281" s="45" t="s">
        <v>866</v>
      </c>
      <c r="B281" s="2" t="s">
        <v>867</v>
      </c>
      <c r="C281" s="2" t="s">
        <v>868</v>
      </c>
      <c r="D281" s="7" t="s">
        <v>76</v>
      </c>
      <c r="E281" s="32" t="s">
        <v>53</v>
      </c>
      <c r="F281" s="18">
        <v>45414</v>
      </c>
      <c r="G281" s="22">
        <f ca="1">IF(F281="Aguardando","VENCEU",TODAY()-F281)</f>
        <v>32</v>
      </c>
      <c r="H281" s="18" t="s">
        <v>23</v>
      </c>
      <c r="I281" s="5" t="s">
        <v>24</v>
      </c>
      <c r="J281" s="18" t="s">
        <v>23</v>
      </c>
      <c r="K281" s="5" t="s">
        <v>24</v>
      </c>
      <c r="L281" s="2" t="s">
        <v>23</v>
      </c>
      <c r="M281" s="5" t="s">
        <v>24</v>
      </c>
      <c r="N281" s="5" t="s">
        <v>23</v>
      </c>
      <c r="O281" s="5" t="s">
        <v>24</v>
      </c>
      <c r="P281" s="4" t="s">
        <v>25</v>
      </c>
      <c r="Q281" s="5" t="s">
        <v>25</v>
      </c>
    </row>
    <row r="282" spans="1:17" x14ac:dyDescent="0.3">
      <c r="A282" s="45" t="s">
        <v>869</v>
      </c>
      <c r="B282" s="2" t="s">
        <v>870</v>
      </c>
      <c r="C282" s="2" t="s">
        <v>871</v>
      </c>
      <c r="D282" s="7" t="s">
        <v>29</v>
      </c>
      <c r="E282" s="32" t="s">
        <v>53</v>
      </c>
      <c r="F282" s="18">
        <v>45610</v>
      </c>
      <c r="G282" s="8">
        <f t="shared" ref="G282" ca="1" si="47">IF(F282="Aguardando","VENCEU",TODAY()-F282)</f>
        <v>-164</v>
      </c>
      <c r="H282" s="18">
        <v>45442</v>
      </c>
      <c r="I282" s="22">
        <f ca="1">IF(H282="Aguardando","VENCEU",TODAY()-H282)</f>
        <v>4</v>
      </c>
      <c r="J282" s="18">
        <v>46022</v>
      </c>
      <c r="K282" s="22">
        <f ca="1">IF(J282="Aguardando","VENCEU",TODAY()-J282)</f>
        <v>-576</v>
      </c>
      <c r="L282" s="2" t="s">
        <v>23</v>
      </c>
      <c r="M282" s="5" t="s">
        <v>24</v>
      </c>
      <c r="N282" s="5" t="s">
        <v>23</v>
      </c>
      <c r="O282" s="5" t="s">
        <v>24</v>
      </c>
      <c r="P282" s="4" t="s">
        <v>25</v>
      </c>
      <c r="Q282" s="5" t="s">
        <v>25</v>
      </c>
    </row>
    <row r="283" spans="1:17" x14ac:dyDescent="0.3">
      <c r="A283" s="45" t="s">
        <v>872</v>
      </c>
      <c r="B283" s="2" t="s">
        <v>873</v>
      </c>
      <c r="C283" s="2" t="s">
        <v>874</v>
      </c>
      <c r="D283" s="7" t="s">
        <v>29</v>
      </c>
      <c r="E283" s="32" t="s">
        <v>53</v>
      </c>
      <c r="F283" s="18" t="s">
        <v>22</v>
      </c>
      <c r="G283" s="22" t="str">
        <f ca="1">IF(F283="Aguardando","VENCEU",TODAY()-F283)</f>
        <v>VENCEU</v>
      </c>
      <c r="H283" s="18">
        <v>45556</v>
      </c>
      <c r="I283" s="8">
        <f t="shared" ref="I283" ca="1" si="48">IF(H283="Aguardando","VENCEU",TODAY()-H283)</f>
        <v>-110</v>
      </c>
      <c r="J283" s="18" t="s">
        <v>22</v>
      </c>
      <c r="K283" s="22" t="str">
        <f ca="1">IF(J283="Aguardando","VENCEU",TODAY()-J283)</f>
        <v>VENCEU</v>
      </c>
      <c r="L283" s="2" t="s">
        <v>23</v>
      </c>
      <c r="M283" s="5" t="s">
        <v>24</v>
      </c>
      <c r="N283" s="5" t="s">
        <v>23</v>
      </c>
      <c r="O283" s="5" t="s">
        <v>24</v>
      </c>
      <c r="P283" s="4" t="s">
        <v>25</v>
      </c>
      <c r="Q283" s="5" t="s">
        <v>25</v>
      </c>
    </row>
    <row r="284" spans="1:17" x14ac:dyDescent="0.3">
      <c r="A284" s="24" t="s">
        <v>875</v>
      </c>
      <c r="B284" s="2" t="s">
        <v>876</v>
      </c>
      <c r="C284" s="29" t="s">
        <v>862</v>
      </c>
      <c r="D284" s="2" t="s">
        <v>20</v>
      </c>
      <c r="E284" s="21" t="s">
        <v>53</v>
      </c>
      <c r="F284" s="4">
        <v>45741</v>
      </c>
      <c r="G284" s="8">
        <f t="shared" ref="G284" ca="1" si="49">IF(F284="Aguardando","VENCEU",TODAY()-F284)</f>
        <v>-295</v>
      </c>
      <c r="H284" s="4" t="s">
        <v>23</v>
      </c>
      <c r="I284" s="5" t="s">
        <v>24</v>
      </c>
      <c r="J284" s="2" t="s">
        <v>23</v>
      </c>
      <c r="K284" s="5" t="s">
        <v>24</v>
      </c>
      <c r="L284" s="2" t="s">
        <v>23</v>
      </c>
      <c r="M284" s="5" t="s">
        <v>24</v>
      </c>
      <c r="N284" s="12" t="s">
        <v>23</v>
      </c>
      <c r="O284" s="12" t="s">
        <v>24</v>
      </c>
      <c r="P284" s="13" t="s">
        <v>25</v>
      </c>
      <c r="Q284" s="12" t="s">
        <v>25</v>
      </c>
    </row>
    <row r="285" spans="1:17" x14ac:dyDescent="0.3">
      <c r="A285" s="45" t="s">
        <v>877</v>
      </c>
      <c r="B285" s="2" t="s">
        <v>878</v>
      </c>
      <c r="C285" s="2" t="s">
        <v>879</v>
      </c>
      <c r="D285" s="7" t="s">
        <v>29</v>
      </c>
      <c r="E285" s="32" t="s">
        <v>53</v>
      </c>
      <c r="F285" s="18">
        <v>45674</v>
      </c>
      <c r="G285" s="54">
        <f ca="1">IF(F285="Aguardando","VENCEU",TODAY()-F285)</f>
        <v>-228</v>
      </c>
      <c r="H285" s="18" t="s">
        <v>23</v>
      </c>
      <c r="I285" s="8" t="s">
        <v>24</v>
      </c>
      <c r="J285" s="18">
        <v>45657</v>
      </c>
      <c r="K285" s="22">
        <f t="shared" ref="K285" ca="1" si="50">IF(J285="Aguardando","VENCEU",TODAY()-J285)</f>
        <v>-211</v>
      </c>
      <c r="L285" s="2" t="s">
        <v>23</v>
      </c>
      <c r="M285" s="5" t="s">
        <v>24</v>
      </c>
      <c r="N285" s="5" t="s">
        <v>23</v>
      </c>
      <c r="O285" s="5" t="s">
        <v>24</v>
      </c>
      <c r="P285" s="4" t="s">
        <v>25</v>
      </c>
      <c r="Q285" s="5" t="s">
        <v>25</v>
      </c>
    </row>
    <row r="286" spans="1:17" x14ac:dyDescent="0.3">
      <c r="A286" s="45" t="s">
        <v>880</v>
      </c>
      <c r="B286" s="2" t="s">
        <v>881</v>
      </c>
      <c r="C286" s="2" t="s">
        <v>882</v>
      </c>
      <c r="D286" s="2" t="s">
        <v>36</v>
      </c>
      <c r="E286" s="32" t="s">
        <v>53</v>
      </c>
      <c r="F286" s="4">
        <v>45771</v>
      </c>
      <c r="G286" s="54">
        <f ca="1">IF(F286="Aguardando","VENCEU",TODAY()-F286)</f>
        <v>-325</v>
      </c>
      <c r="H286" s="4">
        <v>45657</v>
      </c>
      <c r="I286" s="22">
        <f ca="1">IF(H286="Aguardando","VENCEU",TODAY()-H286)</f>
        <v>-211</v>
      </c>
      <c r="J286" s="2" t="s">
        <v>23</v>
      </c>
      <c r="K286" s="2" t="s">
        <v>24</v>
      </c>
      <c r="L286" s="2" t="s">
        <v>23</v>
      </c>
      <c r="M286" s="5" t="s">
        <v>24</v>
      </c>
      <c r="N286" s="5" t="s">
        <v>23</v>
      </c>
      <c r="O286" s="2"/>
      <c r="P286" s="4" t="s">
        <v>25</v>
      </c>
      <c r="Q286" s="5" t="s">
        <v>25</v>
      </c>
    </row>
    <row r="287" spans="1:17" x14ac:dyDescent="0.3">
      <c r="A287" s="45" t="s">
        <v>883</v>
      </c>
      <c r="B287" s="2" t="s">
        <v>884</v>
      </c>
      <c r="C287" s="2" t="s">
        <v>885</v>
      </c>
      <c r="D287" s="2" t="s">
        <v>29</v>
      </c>
      <c r="E287" s="2" t="s">
        <v>53</v>
      </c>
      <c r="F287" s="4">
        <v>45535</v>
      </c>
      <c r="G287" s="22">
        <f ca="1">IF(F287="Aguardando","VENCEU",TODAY()-F287)</f>
        <v>-89</v>
      </c>
      <c r="H287" s="4">
        <v>45657</v>
      </c>
      <c r="I287" s="22">
        <f ca="1">IF(H287="Aguardando","VENCEU",TODAY()-H287)</f>
        <v>-211</v>
      </c>
      <c r="J287" s="18">
        <v>46022</v>
      </c>
      <c r="K287" s="22">
        <f ca="1">IF(J287="Aguardando","VENCEU",TODAY()-J287)</f>
        <v>-576</v>
      </c>
      <c r="L287" s="2" t="s">
        <v>23</v>
      </c>
      <c r="M287" s="5" t="s">
        <v>24</v>
      </c>
      <c r="N287" s="5" t="s">
        <v>23</v>
      </c>
      <c r="O287" s="2"/>
      <c r="P287" s="4" t="s">
        <v>25</v>
      </c>
      <c r="Q287" s="5" t="s">
        <v>25</v>
      </c>
    </row>
    <row r="288" spans="1:17" x14ac:dyDescent="0.3">
      <c r="A288" s="45" t="s">
        <v>886</v>
      </c>
      <c r="B288" s="2" t="s">
        <v>887</v>
      </c>
      <c r="C288" s="2" t="s">
        <v>888</v>
      </c>
      <c r="D288" s="2" t="s">
        <v>29</v>
      </c>
      <c r="E288" s="2" t="s">
        <v>53</v>
      </c>
      <c r="F288" s="4">
        <v>45595</v>
      </c>
      <c r="G288" s="54">
        <f ca="1">IF(F288="Aguardando","VENCEU",TODAY()-F288)</f>
        <v>-149</v>
      </c>
      <c r="H288" s="4">
        <v>45657</v>
      </c>
      <c r="I288" s="22">
        <f ca="1">IF(H288="Aguardando","VENCEU",TODAY()-H288)</f>
        <v>-211</v>
      </c>
      <c r="J288" s="18">
        <v>46022</v>
      </c>
      <c r="K288" s="22">
        <f ca="1">IF(J288="Aguardando","VENCEU",TODAY()-J288)</f>
        <v>-576</v>
      </c>
      <c r="L288" s="18">
        <v>45657</v>
      </c>
      <c r="M288" s="22">
        <f ca="1">IF(L288="Aguardando","VENCEU",TODAY()-L288)</f>
        <v>-211</v>
      </c>
      <c r="N288" s="5" t="s">
        <v>23</v>
      </c>
      <c r="O288" s="2"/>
      <c r="P288" s="4" t="s">
        <v>25</v>
      </c>
      <c r="Q288" s="5" t="s">
        <v>25</v>
      </c>
    </row>
  </sheetData>
  <sortState xmlns:xlrd2="http://schemas.microsoft.com/office/spreadsheetml/2017/richdata2" ref="A2:Q271">
    <sortCondition ref="C2:C271"/>
  </sortState>
  <conditionalFormatting sqref="G6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">
    <cfRule type="colorScale" priority="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3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7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0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1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3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5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">
    <cfRule type="colorScale" priority="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">
    <cfRule type="colorScale" priority="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1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3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4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6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8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0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1">
    <cfRule type="colorScale" priority="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3">
    <cfRule type="colorScale" priority="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4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5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">
    <cfRule type="colorScale" priority="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7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">
    <cfRule type="colorScale" priority="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0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2">
    <cfRule type="colorScale" priority="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3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4"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4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6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8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1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3:G94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7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2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6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7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5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6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2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3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5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8:G135 G124 G137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8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9">
    <cfRule type="colorScale" priority="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0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1">
    <cfRule type="colorScale" priority="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:G144 G150"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6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7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8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1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2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4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5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6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7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1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2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4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5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6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7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8:G169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0">
    <cfRule type="colorScale" priority="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1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2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3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6 G174 G178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7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9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1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4:G185 G182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6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8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9">
    <cfRule type="colorScale" priority="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1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2:G193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4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5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6:G197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8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9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0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1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2:G203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4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7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0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1:G213 G209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6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7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8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9:G220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2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3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4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5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6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8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0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1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2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5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6:G237 G239 G241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8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0 G49 G92 G20 G99 G101 G104:G105 G108 G46 G22 G2:G5 G7 G29:G31 G34 G44 G57 G81 G95:G96 G119:G121 G159:G160 G163 G187 G206 G214 G221 G227 G233 G111 G113:G114 G24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2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3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4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5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6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7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9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0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1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2:G253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5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6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7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8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0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1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3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7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8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2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4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9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1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4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4 I22 I24 I29:I31 I34 I44 I49 I82 I89 I98:I99 I108 I111:I113 I120:I121 I40 I36 I38 I6:I7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"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4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">
    <cfRule type="colorScale" priority="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 I21 I41 I45:I46">
    <cfRule type="colorScale" priority="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">
    <cfRule type="colorScale" priority="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 I2 I43 I48 I51 I55 I62:I63 I72:I74 I76 I78 I92 I94:I97 I100 I103:I105 I114:I115 I118 I123:I124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7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2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0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4">
    <cfRule type="colorScale" priority="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6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7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8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9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0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4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6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7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0">
    <cfRule type="colorScale" priority="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1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5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7">
    <cfRule type="colorScale" priority="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9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0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1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5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6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8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0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1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3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7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2"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6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9 I127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0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1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2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3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6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7">
    <cfRule type="colorScale" priority="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8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9"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1">
    <cfRule type="colorScale" priority="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2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3">
    <cfRule type="colorScale" priority="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4"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5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6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7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8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9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0:I151">
    <cfRule type="colorScale" priority="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2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4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6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7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8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59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2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3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5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6"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7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8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2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4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6:I178 I180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1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2:I185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6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7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1 I189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4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6:I199 I201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2:I203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4:I206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7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0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1:I215 I209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6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7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8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9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2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3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5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8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9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0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1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3">
    <cfRule type="colorScale" priority="1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4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5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8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9:I240 I237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2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4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5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6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7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8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9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1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3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5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6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7:I258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9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0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1:I2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3:I26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6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7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8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0 I27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2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7:I279">
    <cfRule type="colorScale" priority="1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86:I28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 K20 K22 K29:K30 K34 K44 K49 K61 K98:K99 K101:K102 K108 K110:K111 K120:K121 K113 K7 K40 K38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">
    <cfRule type="colorScale" priority="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">
    <cfRule type="colorScale" priority="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 K13 K51 K55 K62:K63 K68 K76 K78 K84 K92 K94:K97 K100 K103:K105 K114 K119 K23 K25:K26 K41:K43 K45:K48 K122:K125 K73:K74">
    <cfRule type="colorScale" priority="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3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7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0">
    <cfRule type="colorScale" priority="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3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4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6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7">
    <cfRule type="colorScale" priority="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9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4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5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6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0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5">
    <cfRule type="colorScale" priority="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7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9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0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1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2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3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5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6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8">
    <cfRule type="colorScale" priority="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0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1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3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6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7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2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5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6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6">
    <cfRule type="colorScale" priority="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7:K129">
    <cfRule type="colorScale" priority="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0">
    <cfRule type="colorScale" priority="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1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2:K133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4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5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6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8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9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0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1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2:K143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4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5">
    <cfRule type="colorScale" priority="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6">
    <cfRule type="colorScale" priority="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7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8"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9">
    <cfRule type="colorScale" priority="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0:K151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2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3:K154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5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6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7:K159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1:K162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3:K164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5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6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7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8:K169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0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1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2">
    <cfRule type="colorScale" priority="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3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5:K180">
    <cfRule type="colorScale" priority="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1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2:K185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6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7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8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9:K191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2:K193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4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5:K196 K201 K198:K199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7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0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2:K203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5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6 K204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7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8:K215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6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7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8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9:K220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1:K222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3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4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5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6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7:K228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9:K230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1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2 K137">
    <cfRule type="colorScale" priority="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4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5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6:K237 K239:K240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8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2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3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4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5:K246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7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8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9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0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1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2:K253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4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6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8:K259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0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1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4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5 K263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4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6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9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2:K283">
    <cfRule type="colorScale" priority="1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7:K28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7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1 N2 M74:M85 M108 M110:M113 M115:M123 M3:O11 N17:O42 N44:O46 N48:O51 N59:O59 N66:O70 N72:O84 M124:O126 N15:O15 M17:M57 N86:O105 M87:M97 M13:O13 N12:O12 M99:M102 N117:O123 N116 N61:O63 N53:O56 N52 N107:O115 M106 O65 N57 M104 M59:M66">
    <cfRule type="colorScale" priority="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2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3">
    <cfRule type="colorScale" priority="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6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5 M2 M107 M109 M114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9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1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3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4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5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6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8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7:N147"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N160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7:N217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3:N223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8:O129 M127:N127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0:O130">
    <cfRule type="colorScale" priority="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1:O131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2:O133">
    <cfRule type="colorScale" priority="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4:O134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5:O136">
    <cfRule type="colorScale" priority="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8:O138 N139:O139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0:O140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2:O143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4:O144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5:O145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6:O146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8:O148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9:O149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0:O151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2:O152"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3:O154">
    <cfRule type="colorScale" priority="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5:O155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6:O156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57:O159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1:O162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3:O164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5:O165"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6:O166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7:O167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8:O169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0:O170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1:O171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2:O172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3:O173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4:O178 M180:O180 M179:N179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1:O181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2:O182 M184:O185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6:O186"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7:O187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8:O188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9:O191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2:O192 M193:N193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4:O194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5:O196 M201:N201 M198:O198 N197 M200:O200 M199:N199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2:O202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3:O203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4:O206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7:O207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8:O212 M214:O215 M213:N213">
    <cfRule type="colorScale" priority="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6:O216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8:O218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9:O220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1:O222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4:O224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5:O225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6:O226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7:O228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9:O230">
    <cfRule type="colorScale" priority="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1:O231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2:O232 M137:O137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5:O23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3:O243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5:O246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1:O251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2:O253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6:O26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7:O267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84:O28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8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9:N283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5:N28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1:O141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9:O250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5:O256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8:O25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3:O26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8:O277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3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">
    <cfRule type="colorScale" priority="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8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1">
    <cfRule type="colorScale" priority="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5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6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6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9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3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7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9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1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3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48">
    <cfRule type="colorScale" priority="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4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0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9:O283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2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3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5:Q256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8:Q259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1:Q2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3:Q26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7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8:Q283">
    <cfRule type="colorScale" priority="1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5:Q28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4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CC59-AE20-4B93-9582-431A8536728F}">
  <dimension ref="A1:Q9"/>
  <sheetViews>
    <sheetView showGridLines="0" workbookViewId="0">
      <selection activeCell="C12" sqref="C12"/>
    </sheetView>
  </sheetViews>
  <sheetFormatPr defaultRowHeight="14.4" x14ac:dyDescent="0.3"/>
  <cols>
    <col min="1" max="1" width="20.109375" customWidth="1"/>
    <col min="2" max="2" width="18" bestFit="1" customWidth="1"/>
    <col min="3" max="3" width="56" bestFit="1" customWidth="1"/>
    <col min="4" max="4" width="9.88671875" bestFit="1" customWidth="1"/>
    <col min="5" max="5" width="12.33203125" bestFit="1" customWidth="1"/>
    <col min="6" max="6" width="18.109375" bestFit="1" customWidth="1"/>
    <col min="7" max="7" width="19.5546875" bestFit="1" customWidth="1"/>
    <col min="8" max="8" width="13.5546875" bestFit="1" customWidth="1"/>
    <col min="9" max="9" width="19.5546875" bestFit="1" customWidth="1"/>
    <col min="10" max="10" width="27.33203125" bestFit="1" customWidth="1"/>
    <col min="11" max="11" width="19.5546875" bestFit="1" customWidth="1"/>
    <col min="12" max="12" width="13.5546875" bestFit="1" customWidth="1"/>
    <col min="13" max="15" width="12.5546875" bestFit="1" customWidth="1"/>
    <col min="16" max="16" width="32.5546875" bestFit="1" customWidth="1"/>
    <col min="17" max="17" width="20" bestFit="1" customWidth="1"/>
  </cols>
  <sheetData>
    <row r="1" spans="1:17" ht="18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37" t="s">
        <v>1</v>
      </c>
      <c r="Q1" s="38" t="s">
        <v>889</v>
      </c>
    </row>
    <row r="2" spans="1:17" ht="18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37" t="s">
        <v>2</v>
      </c>
      <c r="Q2" s="39">
        <v>45182</v>
      </c>
    </row>
    <row r="3" spans="1:17" ht="18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40" t="s">
        <v>3</v>
      </c>
      <c r="Q3" s="40" t="s">
        <v>890</v>
      </c>
    </row>
    <row r="4" spans="1:17" ht="18.75" customHeight="1" thickBot="1" x14ac:dyDescent="0.3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6"/>
    </row>
    <row r="5" spans="1:17" ht="45.75" customHeight="1" thickBot="1" x14ac:dyDescent="0.35">
      <c r="A5" s="42" t="s">
        <v>891</v>
      </c>
      <c r="B5" s="43" t="s">
        <v>5</v>
      </c>
      <c r="C5" s="43" t="s">
        <v>6</v>
      </c>
      <c r="D5" s="43" t="s">
        <v>7</v>
      </c>
      <c r="E5" s="43" t="s">
        <v>8</v>
      </c>
      <c r="F5" s="43" t="s">
        <v>892</v>
      </c>
      <c r="G5" s="43" t="s">
        <v>10</v>
      </c>
      <c r="H5" s="43" t="s">
        <v>893</v>
      </c>
      <c r="I5" s="43" t="s">
        <v>10</v>
      </c>
      <c r="J5" s="43" t="s">
        <v>894</v>
      </c>
      <c r="K5" s="43" t="s">
        <v>10</v>
      </c>
      <c r="L5" s="43" t="s">
        <v>13</v>
      </c>
      <c r="M5" s="43" t="s">
        <v>10</v>
      </c>
      <c r="N5" s="43" t="s">
        <v>14</v>
      </c>
      <c r="O5" s="43" t="s">
        <v>10</v>
      </c>
      <c r="P5" s="43" t="s">
        <v>15</v>
      </c>
      <c r="Q5" s="44" t="s">
        <v>16</v>
      </c>
    </row>
    <row r="6" spans="1:17" x14ac:dyDescent="0.3">
      <c r="A6" s="41" t="s">
        <v>895</v>
      </c>
      <c r="B6" s="11" t="s">
        <v>896</v>
      </c>
      <c r="C6" s="30" t="s">
        <v>897</v>
      </c>
      <c r="D6" s="11" t="s">
        <v>29</v>
      </c>
      <c r="E6" s="21" t="s">
        <v>53</v>
      </c>
      <c r="F6" s="13" t="s">
        <v>23</v>
      </c>
      <c r="G6" s="23" t="s">
        <v>24</v>
      </c>
      <c r="H6" s="13" t="s">
        <v>23</v>
      </c>
      <c r="I6" s="5" t="s">
        <v>24</v>
      </c>
      <c r="J6" s="11" t="s">
        <v>23</v>
      </c>
      <c r="K6" s="5" t="s">
        <v>24</v>
      </c>
      <c r="L6" s="13">
        <v>45291</v>
      </c>
      <c r="M6" s="22">
        <f ca="1">IF(L6="Aguardando","VENCEU",TODAY()-L6)</f>
        <v>155</v>
      </c>
      <c r="N6" s="12" t="s">
        <v>23</v>
      </c>
      <c r="O6" s="5" t="s">
        <v>24</v>
      </c>
      <c r="P6" s="13" t="s">
        <v>25</v>
      </c>
      <c r="Q6" s="12" t="s">
        <v>25</v>
      </c>
    </row>
    <row r="7" spans="1:17" x14ac:dyDescent="0.3">
      <c r="A7" s="24" t="s">
        <v>898</v>
      </c>
      <c r="B7" s="2" t="s">
        <v>899</v>
      </c>
      <c r="C7" s="2" t="s">
        <v>900</v>
      </c>
      <c r="D7" s="2" t="s">
        <v>29</v>
      </c>
      <c r="E7" s="21" t="s">
        <v>53</v>
      </c>
      <c r="F7" s="4">
        <v>45309</v>
      </c>
      <c r="G7" s="22">
        <f t="shared" ref="G7" ca="1" si="0">IF(F7="Aguardando","VENCEU",TODAY()-F7)</f>
        <v>137</v>
      </c>
      <c r="H7" s="4">
        <v>45291</v>
      </c>
      <c r="I7" s="22">
        <f ca="1">IF(H7="Aguardando","VENCEU",TODAY()-H7)</f>
        <v>155</v>
      </c>
      <c r="J7" s="2" t="s">
        <v>23</v>
      </c>
      <c r="K7" s="5" t="s">
        <v>24</v>
      </c>
      <c r="L7" s="4">
        <v>45213</v>
      </c>
      <c r="M7" s="22">
        <f ca="1">IF(L7="Aguardando","VENCEU",TODAY()-L7)</f>
        <v>233</v>
      </c>
      <c r="N7" s="12" t="s">
        <v>23</v>
      </c>
      <c r="O7" s="5" t="s">
        <v>24</v>
      </c>
      <c r="P7" s="13">
        <v>45261</v>
      </c>
      <c r="Q7" s="12">
        <f ca="1">TODAY()-P7</f>
        <v>185</v>
      </c>
    </row>
    <row r="8" spans="1:17" x14ac:dyDescent="0.3">
      <c r="A8" s="24" t="s">
        <v>857</v>
      </c>
      <c r="B8" s="2" t="s">
        <v>901</v>
      </c>
      <c r="C8" s="2" t="s">
        <v>902</v>
      </c>
      <c r="D8" s="2" t="s">
        <v>29</v>
      </c>
      <c r="E8" s="21" t="s">
        <v>53</v>
      </c>
      <c r="F8" s="4">
        <v>45312</v>
      </c>
      <c r="G8" s="22">
        <f ca="1">IF(F8="Aguardando","VENCEU",TODAY()-F8)</f>
        <v>134</v>
      </c>
      <c r="H8" s="4" t="s">
        <v>23</v>
      </c>
      <c r="I8" s="23" t="s">
        <v>24</v>
      </c>
      <c r="J8" s="2" t="s">
        <v>23</v>
      </c>
      <c r="K8" s="5" t="s">
        <v>24</v>
      </c>
      <c r="L8" s="4">
        <v>45291</v>
      </c>
      <c r="M8" s="22">
        <f ca="1">IF(L8="Aguardando","VENCEU",TODAY()-L8)</f>
        <v>155</v>
      </c>
      <c r="N8" s="4">
        <v>45732</v>
      </c>
      <c r="O8" s="22">
        <f ca="1">IF(N8="Aguardando","VENCEU",TODAY()-N8)</f>
        <v>-286</v>
      </c>
      <c r="P8" s="13" t="s">
        <v>25</v>
      </c>
      <c r="Q8" s="12" t="s">
        <v>25</v>
      </c>
    </row>
    <row r="9" spans="1:17" x14ac:dyDescent="0.3">
      <c r="A9" s="24" t="s">
        <v>903</v>
      </c>
      <c r="B9" s="2" t="s">
        <v>904</v>
      </c>
      <c r="C9" s="2" t="s">
        <v>905</v>
      </c>
      <c r="D9" s="2" t="s">
        <v>29</v>
      </c>
      <c r="E9" s="21" t="s">
        <v>53</v>
      </c>
      <c r="F9" s="4">
        <v>45391</v>
      </c>
      <c r="G9" s="22">
        <f ca="1">IF(F9="Aguardando","VENCEU",TODAY()-F9)</f>
        <v>55</v>
      </c>
      <c r="H9" s="4" t="s">
        <v>23</v>
      </c>
      <c r="I9" s="23" t="s">
        <v>24</v>
      </c>
      <c r="J9" s="2" t="s">
        <v>23</v>
      </c>
      <c r="K9" s="5" t="s">
        <v>24</v>
      </c>
      <c r="L9" s="2" t="s">
        <v>23</v>
      </c>
      <c r="M9" s="5" t="s">
        <v>24</v>
      </c>
      <c r="N9" s="2" t="s">
        <v>23</v>
      </c>
      <c r="O9" s="5" t="s">
        <v>24</v>
      </c>
      <c r="P9" s="13" t="s">
        <v>25</v>
      </c>
      <c r="Q9" s="12" t="s">
        <v>25</v>
      </c>
    </row>
  </sheetData>
  <autoFilter ref="A5:Q8" xr:uid="{C4F9CC59-AE20-4B93-9582-431A8536728F}"/>
  <mergeCells count="1">
    <mergeCell ref="A1:O3"/>
  </mergeCells>
  <conditionalFormatting sqref="G6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">
    <cfRule type="colorScale" priority="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7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O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62736b4-577b-484c-8af2-46a6166d869c" xsi:nil="true"/>
    <lcf76f155ced4ddcb4097134ff3c332f xmlns="f92500f8-9dd9-48ca-8b6a-f8dfe68f42af">
      <Terms xmlns="http://schemas.microsoft.com/office/infopath/2007/PartnerControls"/>
    </lcf76f155ced4ddcb4097134ff3c332f>
    <Title0 xmlns="f92500f8-9dd9-48ca-8b6a-f8dfe68f42af" xsi:nil="true"/>
    <_Flow_SignoffStatus xmlns="f92500f8-9dd9-48ca-8b6a-f8dfe68f42af" xsi:nil="true"/>
    <SharedWithUsers xmlns="862736b4-577b-484c-8af2-46a6166d869c">
      <UserInfo>
        <DisplayName>Kaike Sousa Santana</DisplayName>
        <AccountId>18756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ABED7DDD892747A218C2F086662503" ma:contentTypeVersion="17" ma:contentTypeDescription="Crie um novo documento." ma:contentTypeScope="" ma:versionID="376fe45fa3972474cbb4e7e3d8022f33">
  <xsd:schema xmlns:xsd="http://www.w3.org/2001/XMLSchema" xmlns:xs="http://www.w3.org/2001/XMLSchema" xmlns:p="http://schemas.microsoft.com/office/2006/metadata/properties" xmlns:ns2="f92500f8-9dd9-48ca-8b6a-f8dfe68f42af" xmlns:ns3="862736b4-577b-484c-8af2-46a6166d869c" targetNamespace="http://schemas.microsoft.com/office/2006/metadata/properties" ma:root="true" ma:fieldsID="5f636c645c1c543bf5df9f5414fa8cc1" ns2:_="" ns3:_="">
    <xsd:import namespace="f92500f8-9dd9-48ca-8b6a-f8dfe68f42af"/>
    <xsd:import namespace="862736b4-577b-484c-8af2-46a6166d869c"/>
    <xsd:element name="properties">
      <xsd:complexType>
        <xsd:sequence>
          <xsd:element name="documentManagement">
            <xsd:complexType>
              <xsd:all>
                <xsd:element ref="ns2:Title0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500f8-9dd9-48ca-8b6a-f8dfe68f42af" elementFormDefault="qualified">
    <xsd:import namespace="http://schemas.microsoft.com/office/2006/documentManagement/types"/>
    <xsd:import namespace="http://schemas.microsoft.com/office/infopath/2007/PartnerControls"/>
    <xsd:element name="Title0" ma:index="8" nillable="true" ma:displayName="Title" ma:description="" ma:internalName="Title0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782cc0-ca35-4203-b529-b26d9062cb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736b4-577b-484c-8af2-46a6166d869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3150138-1dd7-4f49-8622-9fbe93454faf}" ma:internalName="TaxCatchAll" ma:showField="CatchAllData" ma:web="862736b4-577b-484c-8af2-46a6166d86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7308F0-5FEA-4BE2-A934-399F0B9ECB05}">
  <ds:schemaRefs>
    <ds:schemaRef ds:uri="http://schemas.microsoft.com/office/2006/metadata/properties"/>
    <ds:schemaRef ds:uri="http://schemas.microsoft.com/office/infopath/2007/PartnerControls"/>
    <ds:schemaRef ds:uri="862736b4-577b-484c-8af2-46a6166d869c"/>
    <ds:schemaRef ds:uri="f92500f8-9dd9-48ca-8b6a-f8dfe68f42af"/>
  </ds:schemaRefs>
</ds:datastoreItem>
</file>

<file path=customXml/itemProps2.xml><?xml version="1.0" encoding="utf-8"?>
<ds:datastoreItem xmlns:ds="http://schemas.openxmlformats.org/officeDocument/2006/customXml" ds:itemID="{A67BFE93-6C2A-4CB7-A539-B2BB6511F2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500f8-9dd9-48ca-8b6a-f8dfe68f42af"/>
    <ds:schemaRef ds:uri="862736b4-577b-484c-8af2-46a6166d86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68A075-F7C5-45A0-93BF-9B10DB56E8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Transportadora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Saraiva Ferreira</dc:creator>
  <cp:keywords/>
  <dc:description/>
  <cp:lastModifiedBy>Kaike Sousa Santana</cp:lastModifiedBy>
  <cp:revision/>
  <dcterms:created xsi:type="dcterms:W3CDTF">2022-11-25T21:20:00Z</dcterms:created>
  <dcterms:modified xsi:type="dcterms:W3CDTF">2024-06-03T14:23:20Z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0x01010006ABED7DDD892747A218C2F086662503</vt:lpwstr>
  </property>
  <property fmtid="{D5CDD505-2E9C-101B-9397-08002B2CF9AE}" pid="3" name="MediaServiceImageTags">
    <vt:lpwstr/>
  </property>
</Properties>
</file>