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ike.santana\Desktop\Bkp Kaike\Kaike Santana\SQL Server\Popula Tabelas Prod\Terminais Alfandegados\"/>
    </mc:Choice>
  </mc:AlternateContent>
  <xr:revisionPtr revIDLastSave="0" documentId="8_{D94408AA-82E1-4F32-B2E6-E184227243AA}" xr6:coauthVersionLast="47" xr6:coauthVersionMax="47" xr10:uidLastSave="{00000000-0000-0000-0000-000000000000}"/>
  <bookViews>
    <workbookView xWindow="-108" yWindow="-108" windowWidth="23256" windowHeight="12456" firstSheet="2" activeTab="4" xr2:uid="{620F4FB5-ADCD-493A-B045-41E6AE963265}"/>
  </bookViews>
  <sheets>
    <sheet name="ITINERARIO" sheetId="16" r:id="rId1"/>
    <sheet name="TARIFÁRIO_DESPESAS" sheetId="12" r:id="rId2"/>
    <sheet name="TARIFARIO_ARMADORES" sheetId="8" r:id="rId3"/>
    <sheet name="TARIFARIOS_PORTOS " sheetId="14" r:id="rId4"/>
    <sheet name="TERMINAIS_ALFANDEGADOS" sheetId="10" r:id="rId5"/>
    <sheet name="TIPOS_TARIFAS" sheetId="15" r:id="rId6"/>
    <sheet name="Planilha1" sheetId="17" r:id="rId7"/>
    <sheet name="Planilha2" sheetId="18" r:id="rId8"/>
  </sheets>
  <definedNames>
    <definedName name="DadosExternos_2" localSheetId="4" hidden="1">TERMINAIS_ALFANDEGADOS!$A$1:$AE$9</definedName>
  </definedNames>
  <calcPr calcId="191028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7" i="8"/>
  <c r="L15" i="8"/>
  <c r="L16" i="8"/>
  <c r="L17" i="8"/>
  <c r="L8" i="8"/>
  <c r="L9" i="8"/>
  <c r="L10" i="8"/>
  <c r="L11" i="8"/>
  <c r="L12" i="8"/>
  <c r="L13" i="8"/>
  <c r="L14" i="8"/>
  <c r="L18" i="8"/>
  <c r="L20" i="8"/>
  <c r="L3" i="8"/>
  <c r="L21" i="8"/>
  <c r="L19" i="8"/>
  <c r="L22" i="8"/>
  <c r="L31" i="8"/>
  <c r="L32" i="8"/>
  <c r="L23" i="8"/>
  <c r="L24" i="8"/>
  <c r="L25" i="8"/>
  <c r="L26" i="8"/>
  <c r="L27" i="8"/>
  <c r="L28" i="8"/>
  <c r="L29" i="8"/>
  <c r="L30" i="8"/>
  <c r="L4" i="8"/>
  <c r="L34" i="8"/>
  <c r="L33" i="8"/>
  <c r="L36" i="8"/>
  <c r="L35" i="8"/>
  <c r="L37" i="8"/>
  <c r="L40" i="8"/>
  <c r="L38" i="8"/>
  <c r="L39" i="8"/>
  <c r="L42" i="8"/>
  <c r="L41" i="8"/>
  <c r="L43" i="8"/>
  <c r="L51" i="8"/>
  <c r="L44" i="8"/>
  <c r="L45" i="8"/>
  <c r="L46" i="8"/>
  <c r="L47" i="8"/>
  <c r="L48" i="8"/>
  <c r="L49" i="8"/>
  <c r="L50" i="8"/>
  <c r="L52" i="8"/>
  <c r="L5" i="8"/>
  <c r="L53" i="8"/>
  <c r="L54" i="8"/>
  <c r="L55" i="8"/>
  <c r="L56" i="8"/>
  <c r="L57" i="8"/>
  <c r="L6" i="8"/>
  <c r="K2" i="8"/>
  <c r="K7" i="8"/>
  <c r="K15" i="8"/>
  <c r="K16" i="8"/>
  <c r="K17" i="8"/>
  <c r="K8" i="8"/>
  <c r="K9" i="8"/>
  <c r="K10" i="8"/>
  <c r="K11" i="8"/>
  <c r="K12" i="8"/>
  <c r="K13" i="8"/>
  <c r="K14" i="8"/>
  <c r="K18" i="8"/>
  <c r="K20" i="8"/>
  <c r="K3" i="8"/>
  <c r="K21" i="8"/>
  <c r="K19" i="8"/>
  <c r="K22" i="8"/>
  <c r="K31" i="8"/>
  <c r="K32" i="8"/>
  <c r="K23" i="8"/>
  <c r="K24" i="8"/>
  <c r="K25" i="8"/>
  <c r="K26" i="8"/>
  <c r="K27" i="8"/>
  <c r="K28" i="8"/>
  <c r="K29" i="8"/>
  <c r="K30" i="8"/>
  <c r="K4" i="8"/>
  <c r="K34" i="8"/>
  <c r="K33" i="8"/>
  <c r="K36" i="8"/>
  <c r="K35" i="8"/>
  <c r="K37" i="8"/>
  <c r="K40" i="8"/>
  <c r="K38" i="8"/>
  <c r="K39" i="8"/>
  <c r="K42" i="8"/>
  <c r="K41" i="8"/>
  <c r="K43" i="8"/>
  <c r="K51" i="8"/>
  <c r="K44" i="8"/>
  <c r="K45" i="8"/>
  <c r="K46" i="8"/>
  <c r="K47" i="8"/>
  <c r="K48" i="8"/>
  <c r="K49" i="8"/>
  <c r="K50" i="8"/>
  <c r="K52" i="8"/>
  <c r="K5" i="8"/>
  <c r="K53" i="8"/>
  <c r="K54" i="8"/>
  <c r="K55" i="8"/>
  <c r="K56" i="8"/>
  <c r="K57" i="8"/>
  <c r="K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I30" i="8"/>
  <c r="I40" i="8"/>
  <c r="I22" i="8"/>
  <c r="I49" i="8"/>
  <c r="I12" i="8"/>
  <c r="I37" i="8"/>
  <c r="I3" i="8"/>
  <c r="I13" i="8"/>
  <c r="I27" i="8"/>
  <c r="I55" i="8"/>
  <c r="I48" i="8"/>
  <c r="I7" i="8"/>
  <c r="I31" i="8"/>
  <c r="I36" i="8"/>
  <c r="I45" i="8"/>
  <c r="I18" i="8"/>
  <c r="I19" i="8"/>
  <c r="I53" i="8"/>
  <c r="I24" i="8"/>
  <c r="I47" i="8"/>
  <c r="I50" i="8"/>
  <c r="I23" i="8"/>
  <c r="I5" i="8"/>
  <c r="I38" i="8"/>
  <c r="I56" i="8"/>
  <c r="I28" i="8"/>
  <c r="I2" i="8"/>
  <c r="I11" i="8"/>
  <c r="I20" i="8"/>
  <c r="I14" i="8"/>
  <c r="I39" i="8"/>
  <c r="I41" i="8"/>
  <c r="I6" i="8"/>
  <c r="I4" i="8"/>
  <c r="I34" i="8"/>
  <c r="I32" i="8"/>
  <c r="I17" i="8"/>
  <c r="I44" i="8"/>
  <c r="I21" i="8"/>
  <c r="I57" i="8"/>
  <c r="I9" i="8"/>
  <c r="I26" i="8"/>
  <c r="I10" i="8"/>
  <c r="I42" i="8"/>
  <c r="I43" i="8"/>
  <c r="I16" i="8"/>
  <c r="I54" i="8"/>
  <c r="I52" i="8"/>
  <c r="I35" i="8"/>
  <c r="I25" i="8"/>
  <c r="I51" i="8"/>
  <c r="I15" i="8"/>
  <c r="I33" i="8"/>
  <c r="I46" i="8"/>
  <c r="I8" i="8"/>
  <c r="I2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C1FC9A-A741-4AD7-80F0-D0DF6D9DC241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DFDB196F-B8F0-4776-B86F-98FD5227DA17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  <connection id="3" xr16:uid="{45206824-CDB3-4A29-A6FC-8FE75ADAC20F}" keepAlive="1" name="Consulta - Consulta3" description="Conexão com a consulta 'Consulta3' na pasta de trabalho." type="5" refreshedVersion="8" background="1" saveData="1">
    <dbPr connection="Provider=Microsoft.Mashup.OleDb.1;Data Source=$Workbook$;Location=Consulta3;Extended Properties=&quot;&quot;" command="SELECT * FROM [Consulta3]"/>
  </connection>
  <connection id="4" xr16:uid="{38D830DD-9CE4-4065-98DE-D46EE4F15FDB}" keepAlive="1" name="Consulta - Consulta4" description="Conexão com a consulta 'Consulta4' na pasta de trabalho." type="5" refreshedVersion="8" background="1" saveData="1">
    <dbPr connection="Provider=Microsoft.Mashup.OleDb.1;Data Source=$Workbook$;Location=Consulta4;Extended Properties=&quot;&quot;" command="SELECT * FROM [Consulta4]"/>
  </connection>
  <connection id="5" xr16:uid="{CCBB55A8-2843-44D3-A072-59D7B71BC507}" keepAlive="1" name="Consulta - Consulta4 (2)" description="Conexão com a consulta 'Consulta4 (2)' na pasta de trabalho." type="5" refreshedVersion="8" background="1" saveData="1">
    <dbPr connection="Provider=Microsoft.Mashup.OleDb.1;Data Source=$Workbook$;Location=&quot;Consulta4 (2)&quot;;Extended Properties=&quot;&quot;" command="SELECT * FROM [Consulta4 (2)]"/>
  </connection>
  <connection id="6" xr16:uid="{08BF57AE-4B3D-4D31-9CC8-5C1417B12B55}" keepAlive="1" name="Consulta - THESYS RECINTO" description="Conexão com a consulta 'THESYS RECINTO' na pasta de trabalho." type="5" refreshedVersion="8" background="1" saveData="1">
    <dbPr connection="Provider=Microsoft.Mashup.OleDb.1;Data Source=$Workbook$;Location=&quot;THESYS RECINTO&quot;;Extended Properties=&quot;&quot;" command="SELECT * FROM [THESYS RECINTO]"/>
  </connection>
</connections>
</file>

<file path=xl/sharedStrings.xml><?xml version="1.0" encoding="utf-8"?>
<sst xmlns="http://schemas.openxmlformats.org/spreadsheetml/2006/main" count="1434" uniqueCount="323">
  <si>
    <t>Descricao</t>
  </si>
  <si>
    <t>Ativo</t>
  </si>
  <si>
    <t>Pais Origem</t>
  </si>
  <si>
    <t>Cidade Origem</t>
  </si>
  <si>
    <t>Pais Destino</t>
  </si>
  <si>
    <t>Cidade Destino</t>
  </si>
  <si>
    <t>ID Terminal Alfandg</t>
  </si>
  <si>
    <t>Nome Terminal Alfandg2</t>
  </si>
  <si>
    <t>Prazo Dias Para Embarcar Após Po</t>
  </si>
  <si>
    <t>Prazo Dias De Transito Porto A Porto</t>
  </si>
  <si>
    <t>Prazo Dias De Transferência Para Porto Seco</t>
  </si>
  <si>
    <t>Prazo Dias Para Registro De Di</t>
  </si>
  <si>
    <t>Prazo Dias Para Desembaraço + Averbação</t>
  </si>
  <si>
    <t>Prazo Dias Para Transporte Interno</t>
  </si>
  <si>
    <t>Prazo Dias Para Descarregamento</t>
  </si>
  <si>
    <t>Prazo Dias Devolução De Vazios</t>
  </si>
  <si>
    <t>Leatime Total</t>
  </si>
  <si>
    <t>Arábia Saudita - Chibatão (Manaus)</t>
  </si>
  <si>
    <t>Arábia Saudita</t>
  </si>
  <si>
    <t>Brasil</t>
  </si>
  <si>
    <t>Manaus</t>
  </si>
  <si>
    <t>Chibatão</t>
  </si>
  <si>
    <t>Arábia Saudita - Superterminais (Manaus)</t>
  </si>
  <si>
    <t>Superterminais</t>
  </si>
  <si>
    <t>Arábia Saudita - Santos - BTP (São Paulo)</t>
  </si>
  <si>
    <t>Santa Catarina</t>
  </si>
  <si>
    <t>Santos - BTP</t>
  </si>
  <si>
    <t>Arábia Saudita - Santos - Embraport (São Paulo)</t>
  </si>
  <si>
    <t>São Paulo</t>
  </si>
  <si>
    <t>Santos - Embraport</t>
  </si>
  <si>
    <t>Arábia Saudita - Santos - Santos Brasil (São Paulo)</t>
  </si>
  <si>
    <t>Santos - Santos Brasil</t>
  </si>
  <si>
    <t>Arábia Saudita - Santos - Local Frio (São Paulo)</t>
  </si>
  <si>
    <t>Santos - Local Frio</t>
  </si>
  <si>
    <t>Arábia Saudita - Itapoa (Santa Catarina)</t>
  </si>
  <si>
    <t>Itapoa</t>
  </si>
  <si>
    <t>Arábia Saudita - Itajaí (Santa Catarina)</t>
  </si>
  <si>
    <t>Itajaí</t>
  </si>
  <si>
    <t>Arábia Saudita - Portonave (Santa Catarina)</t>
  </si>
  <si>
    <t>Portonave</t>
  </si>
  <si>
    <t>Argentina - Chibatão (Manaus)</t>
  </si>
  <si>
    <t>Argentina</t>
  </si>
  <si>
    <t>Argentina - Superterminais (Manaus)</t>
  </si>
  <si>
    <t>Argentina - Santos - BTP (São Paulo)</t>
  </si>
  <si>
    <t>Argentina - Santos - Embraport (São Paulo)</t>
  </si>
  <si>
    <t>Argentina - Santos - Santos Brasil (São Paulo)</t>
  </si>
  <si>
    <t>Argentina - Santos - Local Frio (São Paulo)</t>
  </si>
  <si>
    <t>Argentina - Itapoa (Santa Catarina)</t>
  </si>
  <si>
    <t>Argentina - Itajaí (Santa Catarina)</t>
  </si>
  <si>
    <t>Argentina - Portonave (Santa Catarina)</t>
  </si>
  <si>
    <t>Brasil - Chibatão (Manaus)</t>
  </si>
  <si>
    <t>Brasil - Superterminais (Manaus)</t>
  </si>
  <si>
    <t>Brasil - Santos - BTP (São Paulo)</t>
  </si>
  <si>
    <t>Brasil - Santos - Embraport (São Paulo)</t>
  </si>
  <si>
    <t>Brasil - Santos - Santos Brasil (São Paulo)</t>
  </si>
  <si>
    <t>Brasil - Santos - Local Frio (São Paulo)</t>
  </si>
  <si>
    <t>Brasil - Itapoa (Santa Catarina)</t>
  </si>
  <si>
    <t>Brasil - Itajaí (Santa Catarina)</t>
  </si>
  <si>
    <t>Brasil - Portonave (Santa Catarina)</t>
  </si>
  <si>
    <t>China - Chibatão (Manaus)</t>
  </si>
  <si>
    <t>China</t>
  </si>
  <si>
    <t>China - Superterminais (Manaus)</t>
  </si>
  <si>
    <t>China - Santos - BTP (São Paulo)</t>
  </si>
  <si>
    <t>China - Santos - Embraport (São Paulo)</t>
  </si>
  <si>
    <t>China - Santos - Santos Brasil (São Paulo)</t>
  </si>
  <si>
    <t>China - Santos - Local Frio (São Paulo)</t>
  </si>
  <si>
    <t>China - Itapoa (Santa Catarina)</t>
  </si>
  <si>
    <t>China - Itajaí (Santa Catarina)</t>
  </si>
  <si>
    <t>China - Portonave (Santa Catarina)</t>
  </si>
  <si>
    <t>Colômbia - Chibatão (Manaus)</t>
  </si>
  <si>
    <t>Colômbia</t>
  </si>
  <si>
    <t>Colômbia - Superterminais (Manaus)</t>
  </si>
  <si>
    <t>Colômbia - Santos - BTP (São Paulo)</t>
  </si>
  <si>
    <t>Colômbia - Santos - Embraport (São Paulo)</t>
  </si>
  <si>
    <t>Colômbia - Santos - Santos Brasil (São Paulo)</t>
  </si>
  <si>
    <t>Colômbia - Santos - Local Frio (São Paulo)</t>
  </si>
  <si>
    <t>Colômbia - Itapoa (Santa Catarina)</t>
  </si>
  <si>
    <t>Colômbia - Itajaí (Santa Catarina)</t>
  </si>
  <si>
    <t>Colômbia - Portonave (Santa Catarina)</t>
  </si>
  <si>
    <t>Coréia Do Sul - Chibatão (Manaus)</t>
  </si>
  <si>
    <t>Coréia Do Sul</t>
  </si>
  <si>
    <t>Coréia Do Sul - Superterminais (Manaus)</t>
  </si>
  <si>
    <t>Coréia Do Sul - Santos - BTP (São Paulo)</t>
  </si>
  <si>
    <t>Coréia Do Sul - Santos - Embraport (São Paulo)</t>
  </si>
  <si>
    <t>Coréia Do Sul - Santos - Santos Brasil (São Paulo)</t>
  </si>
  <si>
    <t>Coréia Do Sul - Santos - Local Frio (São Paulo)</t>
  </si>
  <si>
    <t>Coréia Do Sul - Itapoa (Santa Catarina)</t>
  </si>
  <si>
    <t>Coréia Do Sul - Itajaí (Santa Catarina)</t>
  </si>
  <si>
    <t>Coréia Do Sul - Portonave (Santa Catarina)</t>
  </si>
  <si>
    <t>Espanha - Chibatão (Manaus)</t>
  </si>
  <si>
    <t>Espanha</t>
  </si>
  <si>
    <t>Espanha - Superterminais (Manaus)</t>
  </si>
  <si>
    <t>Espanha - Santos - BTP (São Paulo)</t>
  </si>
  <si>
    <t>Espanha - Santos - Embraport (São Paulo)</t>
  </si>
  <si>
    <t>Espanha - Santos - Santos Brasil (São Paulo)</t>
  </si>
  <si>
    <t>Espanha - Santos - Local Frio (São Paulo)</t>
  </si>
  <si>
    <t>Espanha - Itapoa (Santa Catarina)</t>
  </si>
  <si>
    <t>Espanha - Itajaí (Santa Catarina)</t>
  </si>
  <si>
    <t>Espanha - Portonave (Santa Catarina)</t>
  </si>
  <si>
    <t>E.U.A - Chibatão (Manaus)</t>
  </si>
  <si>
    <t>E.U.A</t>
  </si>
  <si>
    <t>E.U.A - Superterminais (Manaus)</t>
  </si>
  <si>
    <t>E.U.A - Santos - BTP (São Paulo)</t>
  </si>
  <si>
    <t>E.U.A - Santos - Embraport (São Paulo)</t>
  </si>
  <si>
    <t>E.U.A - Santos - Santos Brasil (São Paulo)</t>
  </si>
  <si>
    <t>E.U.A - Santos - Local Frio (São Paulo)</t>
  </si>
  <si>
    <t>E.U.A - Itapoa (Santa Catarina)</t>
  </si>
  <si>
    <t>E.U.A - Itajaí (Santa Catarina)</t>
  </si>
  <si>
    <t>E.U.A - Portonave (Santa Catarina)</t>
  </si>
  <si>
    <t>Índia - Chibatão (Manaus)</t>
  </si>
  <si>
    <t>Índia</t>
  </si>
  <si>
    <t>Índia - Superterminais (Manaus)</t>
  </si>
  <si>
    <t>Índia - Santos - BTP (São Paulo)</t>
  </si>
  <si>
    <t>Índia - Santos - Embraport (São Paulo)</t>
  </si>
  <si>
    <t>Índia - Santos - Santos Brasil (São Paulo)</t>
  </si>
  <si>
    <t>Índia - Santos - Local Frio (São Paulo)</t>
  </si>
  <si>
    <t>Índia - Itapoa (Santa Catarina)</t>
  </si>
  <si>
    <t>Índia - Itajaí (Santa Catarina)</t>
  </si>
  <si>
    <t>Índia - Portonave (Santa Catarina)</t>
  </si>
  <si>
    <t>Inglaterra - Chibatão (Manaus)</t>
  </si>
  <si>
    <t>Inglaterra</t>
  </si>
  <si>
    <t>Inglaterra - Superterminais (Manaus)</t>
  </si>
  <si>
    <t>Inglaterra - Santos - BTP (São Paulo)</t>
  </si>
  <si>
    <t>Inglaterra - Santos - Embraport (São Paulo)</t>
  </si>
  <si>
    <t>Inglaterra - Santos - Santos Brasil (São Paulo)</t>
  </si>
  <si>
    <t>Inglaterra - Santos - Local Frio (São Paulo)</t>
  </si>
  <si>
    <t>Inglaterra - Itapoa (Santa Catarina)</t>
  </si>
  <si>
    <t>Inglaterra - Itajaí (Santa Catarina)</t>
  </si>
  <si>
    <t>Inglaterra - Portonave (Santa Catarina)</t>
  </si>
  <si>
    <t>Itália - Chibatão (Manaus)</t>
  </si>
  <si>
    <t>Itália</t>
  </si>
  <si>
    <t>Itália - Superterminais (Manaus)</t>
  </si>
  <si>
    <t>Itália - Santos - BTP (São Paulo)</t>
  </si>
  <si>
    <t>Itália - Santos - Embraport (São Paulo)</t>
  </si>
  <si>
    <t>Itália - Santos - Santos Brasil (São Paulo)</t>
  </si>
  <si>
    <t>Itália - Santos - Local Frio (São Paulo)</t>
  </si>
  <si>
    <t>Itália - Itapoa (Santa Catarina)</t>
  </si>
  <si>
    <t>Itália - Itajaí (Santa Catarina)</t>
  </si>
  <si>
    <t>Itália - Portonave (Santa Catarina)</t>
  </si>
  <si>
    <t>Omã - Chibatão (Manaus)</t>
  </si>
  <si>
    <t>Omã</t>
  </si>
  <si>
    <t>Omã - Superterminais (Manaus)</t>
  </si>
  <si>
    <t>Omã - Santos - BTP (São Paulo)</t>
  </si>
  <si>
    <t>Omã - Santos - Embraport (São Paulo)</t>
  </si>
  <si>
    <t>Omã - Santos - Santos Brasil (São Paulo)</t>
  </si>
  <si>
    <t>Omã - Santos - Local Frio (São Paulo)</t>
  </si>
  <si>
    <t>Omã - Itapoa (Santa Catarina)</t>
  </si>
  <si>
    <t>Omã - Itajaí (Santa Catarina)</t>
  </si>
  <si>
    <t>Omã - Portonave (Santa Catarina)</t>
  </si>
  <si>
    <t>Tailândia - Chibatão (Manaus)</t>
  </si>
  <si>
    <t>Tailândia</t>
  </si>
  <si>
    <t>Tailândia - Superterminais (Manaus)</t>
  </si>
  <si>
    <t>Tailândia - Santos - BTP (São Paulo)</t>
  </si>
  <si>
    <t>Tailândia - Santos - Embraport (São Paulo)</t>
  </si>
  <si>
    <t>Tailândia - Santos - Santos Brasil (São Paulo)</t>
  </si>
  <si>
    <t>Tailândia - Santos - Local Frio (São Paulo)</t>
  </si>
  <si>
    <t>Tailândia - Itapoa (Santa Catarina)</t>
  </si>
  <si>
    <t>Tailândia - Itajaí (Santa Catarina)</t>
  </si>
  <si>
    <t>Tailândia - Portonave (Santa Catarina)</t>
  </si>
  <si>
    <t>Taiwan - Chibatão (Manaus)</t>
  </si>
  <si>
    <t>Taiwan</t>
  </si>
  <si>
    <t>Taiwan - Superterminais (Manaus)</t>
  </si>
  <si>
    <t>Taiwan - Santos - BTP (São Paulo)</t>
  </si>
  <si>
    <t>Taiwan - Santos - Embraport (São Paulo)</t>
  </si>
  <si>
    <t>Taiwan - Santos - Santos Brasil (São Paulo)</t>
  </si>
  <si>
    <t>Taiwan - Santos - Local Frio (São Paulo)</t>
  </si>
  <si>
    <t>Taiwan - Itapoa (Santa Catarina)</t>
  </si>
  <si>
    <t>Taiwan - Itajaí (Santa Catarina)</t>
  </si>
  <si>
    <t>Taiwan - Portonave (Santa Catarina)</t>
  </si>
  <si>
    <t>Vietnã - Chibatão (Manaus)</t>
  </si>
  <si>
    <t>Vietnã</t>
  </si>
  <si>
    <t>Vietnã - Superterminais (Manaus)</t>
  </si>
  <si>
    <t>Vietnã - Santos - BTP (São Paulo)</t>
  </si>
  <si>
    <t>Vietnã - Santos - Embraport (São Paulo)</t>
  </si>
  <si>
    <t>Vietnã - Santos - Santos Brasil (São Paulo)</t>
  </si>
  <si>
    <t>Vietnã - Santos - Local Frio (São Paulo)</t>
  </si>
  <si>
    <t>Vietnã - Itapoa (Santa Catarina)</t>
  </si>
  <si>
    <t>Vietnã - Itajaí (Santa Catarina)</t>
  </si>
  <si>
    <t>Vietnã - Portonave (Santa Catarina)</t>
  </si>
  <si>
    <t>Alemanha - Chibatão (Manaus)</t>
  </si>
  <si>
    <t>Alemanha</t>
  </si>
  <si>
    <t>Alemanha - Superterminais (Manaus)</t>
  </si>
  <si>
    <t>Alemanha - Santos - BTP (São Paulo)</t>
  </si>
  <si>
    <t>Alemanha - Santos - Embraport (São Paulo)</t>
  </si>
  <si>
    <t>Alemanha - Santos - Santos Brasil (São Paulo)</t>
  </si>
  <si>
    <t>Alemanha - Santos - Local Frio (São Paulo)</t>
  </si>
  <si>
    <t>Alemanha - Itapoa (Santa Catarina)</t>
  </si>
  <si>
    <t>Alemanha - Itajaí (Santa Catarina)</t>
  </si>
  <si>
    <t>Alemanha - Portonave (Santa Catarina)</t>
  </si>
  <si>
    <t>Holanda - Chibatão (Manaus)</t>
  </si>
  <si>
    <t>Holanda</t>
  </si>
  <si>
    <t>Holanda - Superterminais (Manaus)</t>
  </si>
  <si>
    <t>Holanda - Santos - BTP (São Paulo)</t>
  </si>
  <si>
    <t>Holanda - Santos - Embraport (São Paulo)</t>
  </si>
  <si>
    <t>Holanda - Santos - Santos Brasil (São Paulo)</t>
  </si>
  <si>
    <t>Holanda - Santos - Local Frio (São Paulo)</t>
  </si>
  <si>
    <t>Holanda - Itapoa (Santa Catarina)</t>
  </si>
  <si>
    <t>Holanda - Itajaí (Santa Catarina)</t>
  </si>
  <si>
    <t>Holanda - Portonave (Santa Catarina)</t>
  </si>
  <si>
    <t>Tipo Tarifa</t>
  </si>
  <si>
    <t>Cliente/Fornecedor</t>
  </si>
  <si>
    <t>Valor Padrao</t>
  </si>
  <si>
    <t xml:space="preserve">cod Armador </t>
  </si>
  <si>
    <t>Descrição Armador</t>
  </si>
  <si>
    <t>Coluna1</t>
  </si>
  <si>
    <t>Descrição Tarifa</t>
  </si>
  <si>
    <t>TIPO</t>
  </si>
  <si>
    <t>Critério de Cobrança</t>
  </si>
  <si>
    <t>id_moeda</t>
  </si>
  <si>
    <t xml:space="preserve"> Moeda</t>
  </si>
  <si>
    <t>Descrição Moeda2</t>
  </si>
  <si>
    <t>Descrição Moeda3</t>
  </si>
  <si>
    <t>Descrição Moeda4</t>
  </si>
  <si>
    <t>Descrição Moeda5</t>
  </si>
  <si>
    <t xml:space="preserve"> SEALAND - Manaus </t>
  </si>
  <si>
    <t>CNTR CVC</t>
  </si>
  <si>
    <t>PADRAO</t>
  </si>
  <si>
    <t>Por Conteiner</t>
  </si>
  <si>
    <t>USD</t>
  </si>
  <si>
    <t>NULL</t>
  </si>
  <si>
    <t>DGS</t>
  </si>
  <si>
    <t>EXTRA</t>
  </si>
  <si>
    <t>BRL</t>
  </si>
  <si>
    <t>EMPTY DROPP OFF</t>
  </si>
  <si>
    <t>TSA TRANSHIPMENT</t>
  </si>
  <si>
    <t>CMA-CGM - Manaus</t>
  </si>
  <si>
    <t xml:space="preserve"> MAERSK  - Manaus </t>
  </si>
  <si>
    <t xml:space="preserve"> ONE - Manaus </t>
  </si>
  <si>
    <t>CNTR PROTECT ESSENTIAL (M&amp;R FEE)</t>
  </si>
  <si>
    <t xml:space="preserve"> MSC - Manaus </t>
  </si>
  <si>
    <t xml:space="preserve"> H-SUD - Manaus </t>
  </si>
  <si>
    <t xml:space="preserve"> COSCO - Manaus </t>
  </si>
  <si>
    <t>DOC FEE</t>
  </si>
  <si>
    <t>Por BL</t>
  </si>
  <si>
    <t>IMPORT SERVICE</t>
  </si>
  <si>
    <t>THC</t>
  </si>
  <si>
    <t>Codigo</t>
  </si>
  <si>
    <t>Nome</t>
  </si>
  <si>
    <t>Tipo Despesa</t>
  </si>
  <si>
    <t>Moeda</t>
  </si>
  <si>
    <t>Valor</t>
  </si>
  <si>
    <t>Grupo</t>
  </si>
  <si>
    <t>S</t>
  </si>
  <si>
    <t>Contagem de Descrição Moeda2</t>
  </si>
  <si>
    <t xml:space="preserve">ID Armador </t>
  </si>
  <si>
    <t>(vazio)</t>
  </si>
  <si>
    <t>Total Geral</t>
  </si>
  <si>
    <t xml:space="preserve"> $                      -  </t>
  </si>
  <si>
    <t xml:space="preserve"> R$                   -  </t>
  </si>
  <si>
    <t xml:space="preserve"> R$          140,00</t>
  </si>
  <si>
    <t xml:space="preserve"> R$          175,00</t>
  </si>
  <si>
    <t xml:space="preserve"> R$          480,00</t>
  </si>
  <si>
    <t xml:space="preserve"> R$          780,00</t>
  </si>
  <si>
    <t>1 Total</t>
  </si>
  <si>
    <t xml:space="preserve"> $               30,00</t>
  </si>
  <si>
    <t xml:space="preserve"> R$          110,00</t>
  </si>
  <si>
    <t xml:space="preserve"> R$          420,00</t>
  </si>
  <si>
    <t xml:space="preserve"> R$          872,00</t>
  </si>
  <si>
    <t>2 Total</t>
  </si>
  <si>
    <t>3 Total</t>
  </si>
  <si>
    <t xml:space="preserve"> R$          153,00</t>
  </si>
  <si>
    <t xml:space="preserve"> R$          180,00</t>
  </si>
  <si>
    <t xml:space="preserve"> R$          595,00</t>
  </si>
  <si>
    <t xml:space="preserve"> R$          814,00</t>
  </si>
  <si>
    <t xml:space="preserve"> R$      3.698,00</t>
  </si>
  <si>
    <t>4 Total</t>
  </si>
  <si>
    <t xml:space="preserve"> R$          798,00</t>
  </si>
  <si>
    <t>5 Total</t>
  </si>
  <si>
    <t xml:space="preserve"> R$          120,00</t>
  </si>
  <si>
    <t xml:space="preserve"> R$          125,00</t>
  </si>
  <si>
    <t xml:space="preserve"> R$          430,00</t>
  </si>
  <si>
    <t xml:space="preserve"> R$          850,00</t>
  </si>
  <si>
    <t>6 Total</t>
  </si>
  <si>
    <t xml:space="preserve"> $               45,00</t>
  </si>
  <si>
    <t xml:space="preserve"> $             115,00</t>
  </si>
  <si>
    <t xml:space="preserve"> R$          460,00</t>
  </si>
  <si>
    <t xml:space="preserve"> R$          910,00</t>
  </si>
  <si>
    <t>7 Total</t>
  </si>
  <si>
    <t>(vazio) Total</t>
  </si>
  <si>
    <t>id_terminal_alfandegado</t>
  </si>
  <si>
    <t>id_clifor</t>
  </si>
  <si>
    <t>descricao_arm</t>
  </si>
  <si>
    <t>ativo</t>
  </si>
  <si>
    <t>id_item</t>
  </si>
  <si>
    <t>id_pgto_condicao</t>
  </si>
  <si>
    <t>id_natoperacao</t>
  </si>
  <si>
    <t>incl_data</t>
  </si>
  <si>
    <t>incl_user</t>
  </si>
  <si>
    <t>incl_device</t>
  </si>
  <si>
    <t>modi_data</t>
  </si>
  <si>
    <t>modi_user</t>
  </si>
  <si>
    <t>modi_device</t>
  </si>
  <si>
    <t>excl_data</t>
  </si>
  <si>
    <t>excl_user</t>
  </si>
  <si>
    <t>excl_device</t>
  </si>
  <si>
    <t>malves</t>
  </si>
  <si>
    <t>PC/192.168.1.172</t>
  </si>
  <si>
    <t>PC/192.168.1.92</t>
  </si>
  <si>
    <t>fabio</t>
  </si>
  <si>
    <t>PC/::1</t>
  </si>
  <si>
    <t xml:space="preserve">Superterminais </t>
  </si>
  <si>
    <t>aliq_iss_retido</t>
  </si>
  <si>
    <t>aliq_inss_retido</t>
  </si>
  <si>
    <t>aliq_pis_retido</t>
  </si>
  <si>
    <t>aliq_cofins_retido</t>
  </si>
  <si>
    <t>aliq_csll_retido</t>
  </si>
  <si>
    <t>aliq_ir_retido</t>
  </si>
  <si>
    <t>PORTO DE MANAUS</t>
  </si>
  <si>
    <t>MANAUS</t>
  </si>
  <si>
    <t>AM</t>
  </si>
  <si>
    <t>PORTO DE SANTOS</t>
  </si>
  <si>
    <t>SANTOS</t>
  </si>
  <si>
    <t>SP</t>
  </si>
  <si>
    <t>PARANAGUA</t>
  </si>
  <si>
    <t>PR</t>
  </si>
  <si>
    <t>codigo_recinto</t>
  </si>
  <si>
    <t>cidade</t>
  </si>
  <si>
    <t>uf</t>
  </si>
  <si>
    <t>cod_ufr_recinto</t>
  </si>
  <si>
    <t>cod_recinto_alf</t>
  </si>
  <si>
    <t>cod_urf_despacho</t>
  </si>
  <si>
    <t>id_cidade</t>
  </si>
  <si>
    <t>id_uf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</si>
</sst>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rgb="FFA9D08E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1" fillId="3" borderId="2" xfId="0" applyFont="1" applyFill="1" applyBorder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2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4" borderId="4" xfId="0" applyFont="1" applyFill="1" applyBorder="1"/>
    <xf numFmtId="0" fontId="2" fillId="5" borderId="0" xfId="0" applyFont="1" applyFill="1"/>
    <xf numFmtId="0" fontId="2" fillId="6" borderId="0" xfId="0" applyFont="1" applyFill="1"/>
    <xf numFmtId="0" fontId="0" fillId="0" borderId="0" xfId="0" pivotButton="1"/>
    <xf numFmtId="49" fontId="0" fillId="0" borderId="2" xfId="0" applyNumberFormat="1" applyBorder="1"/>
    <xf numFmtId="49" fontId="0" fillId="0" borderId="1" xfId="0" applyNumberFormat="1" applyBorder="1"/>
    <xf numFmtId="0" fontId="5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6" fillId="0" borderId="2" xfId="0" quotePrefix="1" applyFont="1" applyBorder="1"/>
    <xf numFmtId="0" fontId="6" fillId="0" borderId="2" xfId="0" applyFont="1" applyBorder="1"/>
    <xf numFmtId="22" fontId="0" fillId="0" borderId="0" xfId="0" applyNumberFormat="1"/>
    <xf numFmtId="0" fontId="2" fillId="0" borderId="0" xfId="0" applyFont="1" applyBorder="1"/>
  </cellXfs>
  <cellStyles count="1"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0"/>
      </font>
      <fill>
        <patternFill patternType="solid">
          <fgColor indexed="64"/>
          <bgColor rgb="FF92D050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4.705999074074" createdVersion="8" refreshedVersion="8" minRefreshableVersion="3" recordCount="184" xr:uid="{DC3104AB-2E55-4B96-92B6-40C0148F2C8B}">
  <cacheSource type="worksheet">
    <worksheetSource name="Tabela5"/>
  </cacheSource>
  <cacheFields count="7">
    <cacheField name="ID Armador 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Descrição Armador" numFmtId="0">
      <sharedItems containsBlank="1" count="8">
        <s v="CMA-CGM - Manaus"/>
        <s v=" SEALAND - Manaus "/>
        <s v=" MAERSK  - Manaus "/>
        <s v=" MSC - Manaus "/>
        <s v=" H-SUD - Manaus "/>
        <s v=" COSCO - Manaus "/>
        <s v=" ONE - Manaus "/>
        <m/>
      </sharedItems>
    </cacheField>
    <cacheField name="Descrição Tarifa" numFmtId="0">
      <sharedItems containsBlank="1" count="9">
        <s v="THC"/>
        <s v="DOC FEE"/>
        <s v="CNTR PROTECT ESSENTIAL (M&amp;R FEE)"/>
        <s v="EMPTY DROPP OFF"/>
        <s v="IMPORT SERVICE"/>
        <s v="CNTR CVC"/>
        <s v="TSA TRANSHIPMENT"/>
        <s v="DGS"/>
        <m/>
      </sharedItems>
    </cacheField>
    <cacheField name="TIPO" numFmtId="0">
      <sharedItems containsBlank="1"/>
    </cacheField>
    <cacheField name="Critério de Cobrança" numFmtId="0">
      <sharedItems containsBlank="1"/>
    </cacheField>
    <cacheField name=" Moeda" numFmtId="0">
      <sharedItems containsBlank="1" count="3">
        <s v="BRL"/>
        <s v="USD"/>
        <m/>
      </sharedItems>
    </cacheField>
    <cacheField name="Descrição Moeda2" numFmtId="0">
      <sharedItems containsBlank="1" count="25">
        <s v=" R$          780,00"/>
        <s v=" R$          480,00"/>
        <s v=" R$          175,00"/>
        <s v=" R$          140,00"/>
        <s v=" $                      -  "/>
        <s v=" R$                   -  "/>
        <s v=" R$          872,00"/>
        <s v=" R$          420,00"/>
        <s v=" R$          110,00"/>
        <s v=" $               30,00"/>
        <s v=" R$          814,00"/>
        <s v=" R$          595,00"/>
        <s v=" R$          180,00"/>
        <s v=" R$          153,00"/>
        <s v=" R$      3.698,00"/>
        <s v=" R$          798,00"/>
        <s v=" R$          850,00"/>
        <s v=" R$          430,00"/>
        <s v=" R$          125,00"/>
        <s v=" R$          120,00"/>
        <s v=" R$          910,00"/>
        <s v=" R$          460,00"/>
        <s v=" $               45,00"/>
        <s v=" $             115,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x v="0"/>
    <s v="PADRÃO"/>
    <s v="por contêiner"/>
    <x v="0"/>
    <x v="0"/>
  </r>
  <r>
    <x v="0"/>
    <x v="0"/>
    <x v="1"/>
    <s v="PADRÃO"/>
    <s v="por BL"/>
    <x v="0"/>
    <x v="1"/>
  </r>
  <r>
    <x v="0"/>
    <x v="0"/>
    <x v="2"/>
    <s v="PADRÃO"/>
    <s v="por contêiner"/>
    <x v="0"/>
    <x v="2"/>
  </r>
  <r>
    <x v="0"/>
    <x v="0"/>
    <x v="3"/>
    <s v="PADRÃO"/>
    <s v="por contêiner"/>
    <x v="0"/>
    <x v="3"/>
  </r>
  <r>
    <x v="0"/>
    <x v="0"/>
    <x v="4"/>
    <s v="PADRÃO"/>
    <s v="por contêiner"/>
    <x v="1"/>
    <x v="4"/>
  </r>
  <r>
    <x v="0"/>
    <x v="0"/>
    <x v="5"/>
    <s v="PADRÃO"/>
    <s v="por contêiner"/>
    <x v="1"/>
    <x v="4"/>
  </r>
  <r>
    <x v="0"/>
    <x v="0"/>
    <x v="6"/>
    <s v="PADRÃO"/>
    <s v="por contêiner"/>
    <x v="1"/>
    <x v="4"/>
  </r>
  <r>
    <x v="0"/>
    <x v="0"/>
    <x v="7"/>
    <s v="EXTRA"/>
    <s v="por contêiner"/>
    <x v="0"/>
    <x v="5"/>
  </r>
  <r>
    <x v="1"/>
    <x v="1"/>
    <x v="0"/>
    <s v="PADRÃO"/>
    <s v="por contêiner"/>
    <x v="0"/>
    <x v="6"/>
  </r>
  <r>
    <x v="1"/>
    <x v="1"/>
    <x v="1"/>
    <s v="PADRÃO"/>
    <s v="por BL"/>
    <x v="0"/>
    <x v="7"/>
  </r>
  <r>
    <x v="1"/>
    <x v="1"/>
    <x v="2"/>
    <s v="PADRÃO"/>
    <s v="por contêiner"/>
    <x v="0"/>
    <x v="8"/>
  </r>
  <r>
    <x v="1"/>
    <x v="1"/>
    <x v="3"/>
    <s v="PADRÃO"/>
    <s v="por contêiner"/>
    <x v="0"/>
    <x v="5"/>
  </r>
  <r>
    <x v="1"/>
    <x v="1"/>
    <x v="4"/>
    <s v="PADRÃO"/>
    <s v="por contêiner"/>
    <x v="1"/>
    <x v="9"/>
  </r>
  <r>
    <x v="1"/>
    <x v="1"/>
    <x v="5"/>
    <s v="PADRÃO"/>
    <s v="por contêiner"/>
    <x v="1"/>
    <x v="4"/>
  </r>
  <r>
    <x v="1"/>
    <x v="1"/>
    <x v="6"/>
    <s v="PADRÃO"/>
    <s v="por contêiner"/>
    <x v="1"/>
    <x v="4"/>
  </r>
  <r>
    <x v="1"/>
    <x v="1"/>
    <x v="7"/>
    <s v="EXTRA"/>
    <s v="por contêiner"/>
    <x v="0"/>
    <x v="5"/>
  </r>
  <r>
    <x v="2"/>
    <x v="2"/>
    <x v="0"/>
    <s v="PADRÃO"/>
    <s v="por contêiner"/>
    <x v="0"/>
    <x v="6"/>
  </r>
  <r>
    <x v="2"/>
    <x v="2"/>
    <x v="1"/>
    <s v="PADRÃO"/>
    <s v="por BL"/>
    <x v="0"/>
    <x v="7"/>
  </r>
  <r>
    <x v="2"/>
    <x v="2"/>
    <x v="2"/>
    <s v="PADRÃO"/>
    <s v="por contêiner"/>
    <x v="0"/>
    <x v="8"/>
  </r>
  <r>
    <x v="2"/>
    <x v="2"/>
    <x v="3"/>
    <s v="PADRÃO"/>
    <s v="por contêiner"/>
    <x v="0"/>
    <x v="5"/>
  </r>
  <r>
    <x v="2"/>
    <x v="2"/>
    <x v="4"/>
    <s v="PADRÃO"/>
    <s v="por contêiner"/>
    <x v="1"/>
    <x v="9"/>
  </r>
  <r>
    <x v="2"/>
    <x v="2"/>
    <x v="5"/>
    <s v="PADRÃO"/>
    <s v="por contêiner"/>
    <x v="1"/>
    <x v="4"/>
  </r>
  <r>
    <x v="2"/>
    <x v="2"/>
    <x v="6"/>
    <s v="PADRÃO"/>
    <s v="por contêiner"/>
    <x v="1"/>
    <x v="4"/>
  </r>
  <r>
    <x v="2"/>
    <x v="2"/>
    <x v="7"/>
    <s v="EXTRA"/>
    <s v="por contêiner"/>
    <x v="0"/>
    <x v="5"/>
  </r>
  <r>
    <x v="3"/>
    <x v="3"/>
    <x v="0"/>
    <s v="PADRÃO"/>
    <s v="por contêiner"/>
    <x v="0"/>
    <x v="10"/>
  </r>
  <r>
    <x v="3"/>
    <x v="3"/>
    <x v="1"/>
    <s v="PADRÃO"/>
    <s v="por BL"/>
    <x v="0"/>
    <x v="11"/>
  </r>
  <r>
    <x v="3"/>
    <x v="3"/>
    <x v="2"/>
    <s v="PADRÃO"/>
    <s v="por contêiner"/>
    <x v="0"/>
    <x v="12"/>
  </r>
  <r>
    <x v="3"/>
    <x v="3"/>
    <x v="3"/>
    <s v="PADRÃO"/>
    <s v="por contêiner"/>
    <x v="0"/>
    <x v="13"/>
  </r>
  <r>
    <x v="3"/>
    <x v="3"/>
    <x v="4"/>
    <s v="PADRÃO"/>
    <s v="por contêiner"/>
    <x v="1"/>
    <x v="4"/>
  </r>
  <r>
    <x v="3"/>
    <x v="3"/>
    <x v="5"/>
    <s v="PADRÃO"/>
    <s v="por contêiner"/>
    <x v="1"/>
    <x v="4"/>
  </r>
  <r>
    <x v="3"/>
    <x v="3"/>
    <x v="6"/>
    <s v="PADRÃO"/>
    <s v="por contêiner"/>
    <x v="1"/>
    <x v="4"/>
  </r>
  <r>
    <x v="3"/>
    <x v="3"/>
    <x v="7"/>
    <s v="EXTRA"/>
    <s v="por contêiner"/>
    <x v="0"/>
    <x v="14"/>
  </r>
  <r>
    <x v="4"/>
    <x v="4"/>
    <x v="0"/>
    <s v="PADRÃO"/>
    <s v="por contêiner"/>
    <x v="0"/>
    <x v="15"/>
  </r>
  <r>
    <x v="4"/>
    <x v="4"/>
    <x v="1"/>
    <s v="PADRÃO"/>
    <s v="por BL"/>
    <x v="0"/>
    <x v="7"/>
  </r>
  <r>
    <x v="4"/>
    <x v="4"/>
    <x v="2"/>
    <s v="PADRÃO"/>
    <s v="por contêiner"/>
    <x v="0"/>
    <x v="8"/>
  </r>
  <r>
    <x v="4"/>
    <x v="4"/>
    <x v="3"/>
    <s v="PADRÃO"/>
    <s v="por contêiner"/>
    <x v="0"/>
    <x v="5"/>
  </r>
  <r>
    <x v="4"/>
    <x v="4"/>
    <x v="4"/>
    <s v="PADRÃO"/>
    <s v="por contêiner"/>
    <x v="1"/>
    <x v="9"/>
  </r>
  <r>
    <x v="4"/>
    <x v="4"/>
    <x v="5"/>
    <s v="PADRÃO"/>
    <s v="por contêiner"/>
    <x v="1"/>
    <x v="4"/>
  </r>
  <r>
    <x v="4"/>
    <x v="4"/>
    <x v="6"/>
    <s v="PADRÃO"/>
    <s v="por contêiner"/>
    <x v="1"/>
    <x v="4"/>
  </r>
  <r>
    <x v="4"/>
    <x v="4"/>
    <x v="7"/>
    <s v="EXTRA"/>
    <s v="por contêiner"/>
    <x v="0"/>
    <x v="5"/>
  </r>
  <r>
    <x v="5"/>
    <x v="5"/>
    <x v="0"/>
    <s v="PADRÃO"/>
    <s v="por contêiner"/>
    <x v="0"/>
    <x v="16"/>
  </r>
  <r>
    <x v="5"/>
    <x v="5"/>
    <x v="1"/>
    <s v="PADRÃO"/>
    <s v="por BL"/>
    <x v="0"/>
    <x v="17"/>
  </r>
  <r>
    <x v="5"/>
    <x v="5"/>
    <x v="2"/>
    <s v="PADRÃO"/>
    <s v="por contêiner"/>
    <x v="0"/>
    <x v="18"/>
  </r>
  <r>
    <x v="5"/>
    <x v="5"/>
    <x v="3"/>
    <s v="PADRÃO"/>
    <s v="por contêiner"/>
    <x v="0"/>
    <x v="19"/>
  </r>
  <r>
    <x v="5"/>
    <x v="5"/>
    <x v="4"/>
    <s v="PADRÃO"/>
    <s v="por contêiner"/>
    <x v="1"/>
    <x v="4"/>
  </r>
  <r>
    <x v="5"/>
    <x v="5"/>
    <x v="5"/>
    <s v="PADRÃO"/>
    <s v="por contêiner"/>
    <x v="1"/>
    <x v="4"/>
  </r>
  <r>
    <x v="5"/>
    <x v="5"/>
    <x v="6"/>
    <s v="PADRÃO"/>
    <s v="por contêiner"/>
    <x v="1"/>
    <x v="4"/>
  </r>
  <r>
    <x v="5"/>
    <x v="5"/>
    <x v="7"/>
    <s v="EXTRA"/>
    <s v="por contêiner"/>
    <x v="0"/>
    <x v="5"/>
  </r>
  <r>
    <x v="6"/>
    <x v="6"/>
    <x v="0"/>
    <s v="PADRÃO"/>
    <s v="por contêiner"/>
    <x v="0"/>
    <x v="20"/>
  </r>
  <r>
    <x v="6"/>
    <x v="6"/>
    <x v="1"/>
    <s v="PADRÃO"/>
    <s v="por BL"/>
    <x v="0"/>
    <x v="21"/>
  </r>
  <r>
    <x v="6"/>
    <x v="6"/>
    <x v="2"/>
    <s v="PADRÃO"/>
    <s v="por contêiner"/>
    <x v="0"/>
    <x v="5"/>
  </r>
  <r>
    <x v="6"/>
    <x v="6"/>
    <x v="3"/>
    <s v="PADRÃO"/>
    <s v="por contêiner"/>
    <x v="0"/>
    <x v="5"/>
  </r>
  <r>
    <x v="6"/>
    <x v="6"/>
    <x v="4"/>
    <s v="PADRÃO"/>
    <s v="por contêiner"/>
    <x v="1"/>
    <x v="4"/>
  </r>
  <r>
    <x v="6"/>
    <x v="6"/>
    <x v="5"/>
    <s v="PADRÃO"/>
    <s v="por contêiner"/>
    <x v="1"/>
    <x v="22"/>
  </r>
  <r>
    <x v="6"/>
    <x v="6"/>
    <x v="6"/>
    <s v="PADRÃO"/>
    <s v="por contêiner"/>
    <x v="1"/>
    <x v="23"/>
  </r>
  <r>
    <x v="6"/>
    <x v="6"/>
    <x v="7"/>
    <s v="EXTRA"/>
    <s v="por contêiner"/>
    <x v="0"/>
    <x v="5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  <r>
    <x v="7"/>
    <x v="7"/>
    <x v="8"/>
    <m/>
    <m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B191B-AFB2-403B-99D3-9036CE53C7A0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K56" firstHeaderRow="1" firstDataRow="2" firstDataCol="2"/>
  <pivotFields count="7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outline="0" showAll="0">
      <items count="9">
        <item x="5"/>
        <item x="4"/>
        <item x="2"/>
        <item x="3"/>
        <item x="6"/>
        <item x="1"/>
        <item x="0"/>
        <item x="7"/>
        <item t="default"/>
      </items>
    </pivotField>
    <pivotField compact="0" outline="0" showAll="0">
      <items count="10">
        <item x="5"/>
        <item x="2"/>
        <item x="7"/>
        <item x="1"/>
        <item x="3"/>
        <item x="4"/>
        <item x="0"/>
        <item x="6"/>
        <item x="8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dataField="1" compact="0" outline="0" showAll="0">
      <items count="26">
        <item x="4"/>
        <item x="9"/>
        <item x="22"/>
        <item x="23"/>
        <item x="5"/>
        <item x="8"/>
        <item x="19"/>
        <item x="18"/>
        <item x="3"/>
        <item x="13"/>
        <item x="2"/>
        <item x="12"/>
        <item x="7"/>
        <item x="17"/>
        <item x="21"/>
        <item x="1"/>
        <item x="11"/>
        <item x="0"/>
        <item x="15"/>
        <item x="10"/>
        <item x="16"/>
        <item x="6"/>
        <item x="20"/>
        <item x="14"/>
        <item x="24"/>
        <item t="default"/>
      </items>
    </pivotField>
  </pivotFields>
  <rowFields count="2">
    <field x="0"/>
    <field x="6"/>
  </rowFields>
  <rowItems count="52">
    <i>
      <x/>
      <x/>
    </i>
    <i r="1">
      <x v="4"/>
    </i>
    <i r="1">
      <x v="8"/>
    </i>
    <i r="1">
      <x v="10"/>
    </i>
    <i r="1">
      <x v="15"/>
    </i>
    <i r="1">
      <x v="17"/>
    </i>
    <i t="default">
      <x/>
    </i>
    <i>
      <x v="1"/>
      <x/>
    </i>
    <i r="1">
      <x v="1"/>
    </i>
    <i r="1">
      <x v="4"/>
    </i>
    <i r="1">
      <x v="5"/>
    </i>
    <i r="1">
      <x v="12"/>
    </i>
    <i r="1">
      <x v="21"/>
    </i>
    <i t="default">
      <x v="1"/>
    </i>
    <i>
      <x v="2"/>
      <x/>
    </i>
    <i r="1">
      <x v="1"/>
    </i>
    <i r="1">
      <x v="4"/>
    </i>
    <i r="1">
      <x v="5"/>
    </i>
    <i r="1">
      <x v="12"/>
    </i>
    <i r="1">
      <x v="21"/>
    </i>
    <i t="default">
      <x v="2"/>
    </i>
    <i>
      <x v="3"/>
      <x/>
    </i>
    <i r="1">
      <x v="9"/>
    </i>
    <i r="1">
      <x v="11"/>
    </i>
    <i r="1">
      <x v="16"/>
    </i>
    <i r="1">
      <x v="19"/>
    </i>
    <i r="1">
      <x v="23"/>
    </i>
    <i t="default">
      <x v="3"/>
    </i>
    <i>
      <x v="4"/>
      <x/>
    </i>
    <i r="1">
      <x v="1"/>
    </i>
    <i r="1">
      <x v="4"/>
    </i>
    <i r="1">
      <x v="5"/>
    </i>
    <i r="1">
      <x v="12"/>
    </i>
    <i r="1">
      <x v="18"/>
    </i>
    <i t="default">
      <x v="4"/>
    </i>
    <i>
      <x v="5"/>
      <x/>
    </i>
    <i r="1">
      <x v="4"/>
    </i>
    <i r="1">
      <x v="6"/>
    </i>
    <i r="1">
      <x v="7"/>
    </i>
    <i r="1">
      <x v="13"/>
    </i>
    <i r="1">
      <x v="20"/>
    </i>
    <i t="default">
      <x v="5"/>
    </i>
    <i>
      <x v="6"/>
      <x/>
    </i>
    <i r="1">
      <x v="2"/>
    </i>
    <i r="1">
      <x v="3"/>
    </i>
    <i r="1">
      <x v="4"/>
    </i>
    <i r="1">
      <x v="14"/>
    </i>
    <i r="1">
      <x v="22"/>
    </i>
    <i t="default">
      <x v="6"/>
    </i>
    <i>
      <x v="7"/>
      <x v="24"/>
    </i>
    <i t="default"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Descrição Moeda2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C81433D0-B613-40F5-9502-31DF3E84B47A}" autoFormatId="16" applyNumberFormats="0" applyBorderFormats="0" applyFontFormats="0" applyPatternFormats="0" applyAlignmentFormats="0" applyWidthHeightFormats="0">
  <queryTableRefresh nextId="56">
    <queryTableFields count="31">
      <queryTableField id="1" name="id_terminal_alfandegado" tableColumnId="1"/>
      <queryTableField id="2" name="id_clifor" tableColumnId="2"/>
      <queryTableField id="28" dataBound="0" tableColumnId="29"/>
      <queryTableField id="29" name="cod_recinto_alf" tableColumnId="30"/>
      <queryTableField id="24" dataBound="0" tableColumnId="24"/>
      <queryTableField id="27" dataBound="0" tableColumnId="28"/>
      <queryTableField id="26" dataBound="0" tableColumnId="26"/>
      <queryTableField id="25" dataBound="0" tableColumnId="25"/>
      <queryTableField id="3" name="descricao_arm" tableColumnId="3"/>
      <queryTableField id="30" name="cod_urf_despacho" tableColumnId="31"/>
      <queryTableField id="31" name="id_cidade" tableColumnId="32"/>
      <queryTableField id="32" name="id_uf" tableColumnId="33"/>
      <queryTableField id="5" name="id_item" tableColumnId="5"/>
      <queryTableField id="6" name="id_pgto_condicao" tableColumnId="6"/>
      <queryTableField id="7" name="id_natoperacao" tableColumnId="7"/>
      <queryTableField id="33" name="aliq_iss_retido" tableColumnId="34"/>
      <queryTableField id="34" name="aliq_inss_retido" tableColumnId="35"/>
      <queryTableField id="35" name="aliq_pis_retido" tableColumnId="36"/>
      <queryTableField id="36" name="aliq_cofins_retido" tableColumnId="37"/>
      <queryTableField id="37" name="aliq_csll_retido" tableColumnId="38"/>
      <queryTableField id="38" name="aliq_ir_retido" tableColumnId="39"/>
      <queryTableField id="4" name="ativo" tableColumnId="4"/>
      <queryTableField id="14" name="incl_data" tableColumnId="14"/>
      <queryTableField id="15" name="incl_user" tableColumnId="15"/>
      <queryTableField id="16" name="incl_device" tableColumnId="16"/>
      <queryTableField id="17" name="modi_data" tableColumnId="17"/>
      <queryTableField id="18" name="modi_user" tableColumnId="18"/>
      <queryTableField id="19" name="modi_device" tableColumnId="19"/>
      <queryTableField id="20" name="excl_data" tableColumnId="20"/>
      <queryTableField id="21" name="excl_user" tableColumnId="21"/>
      <queryTableField id="22" name="excl_device" tableColumnId="2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28BF60-0146-41B5-9A5C-656916C17B4D}" name="Tabela537" displayName="Tabela537" ref="A1:Q154" totalsRowShown="0" headerRowDxfId="83" dataDxfId="81" headerRowBorderDxfId="82" tableBorderDxfId="80" totalsRowBorderDxfId="79">
  <sortState xmlns:xlrd2="http://schemas.microsoft.com/office/spreadsheetml/2017/richdata2" ref="A2:Q154">
    <sortCondition ref="A1:A154"/>
  </sortState>
  <tableColumns count="17">
    <tableColumn id="16" xr3:uid="{A460D109-BEB1-4C75-9A24-131872F8D3B8}" name="Descricao" dataDxfId="78"/>
    <tableColumn id="15" xr3:uid="{C30461DD-C077-4831-BE68-88FD0D9A3DB7}" name="Ativo" dataDxfId="77"/>
    <tableColumn id="2" xr3:uid="{0D2C8BEE-A3F9-4010-A7F6-7B0E51BBDA3C}" name="Pais Origem" dataDxfId="76"/>
    <tableColumn id="3" xr3:uid="{B70766F3-C884-41EB-B287-F52287352F1C}" name="Cidade Origem" dataDxfId="75"/>
    <tableColumn id="4" xr3:uid="{592CFB6D-CD04-4370-A94D-3B34307DFD9A}" name="Pais Destino" dataDxfId="74"/>
    <tableColumn id="1" xr3:uid="{F12F76E2-5903-4EF4-96B9-0546624EE2D4}" name="Cidade Destino" dataDxfId="73"/>
    <tableColumn id="17" xr3:uid="{9A4483F6-C04A-4091-9765-AA3637CBB5B0}" name="ID Terminal Alfandg" dataDxfId="72"/>
    <tableColumn id="5" xr3:uid="{C35E3235-5B5E-4134-A7BB-E01ED1CB66E9}" name="Nome Terminal Alfandg2" dataDxfId="71"/>
    <tableColumn id="6" xr3:uid="{7EBCA9B5-ED29-45A9-8B24-C1548EEDC899}" name="Prazo Dias Para Embarcar Após Po" dataDxfId="70"/>
    <tableColumn id="7" xr3:uid="{80EF8221-588A-41F9-B44D-ABE3C08891BA}" name="Prazo Dias De Transito Porto A Porto" dataDxfId="69"/>
    <tableColumn id="8" xr3:uid="{DF8B3FAA-F8D2-4851-88C1-74B936B0A6D9}" name="Prazo Dias De Transferência Para Porto Seco" dataDxfId="68"/>
    <tableColumn id="9" xr3:uid="{BC5C78D4-AD08-4E86-837F-7D1CD2092E44}" name="Prazo Dias Para Registro De Di" dataDxfId="67"/>
    <tableColumn id="10" xr3:uid="{28552858-33F8-423F-ABB8-B4E3ACEA913B}" name="Prazo Dias Para Desembaraço + Averbação" dataDxfId="66"/>
    <tableColumn id="11" xr3:uid="{ADE60D01-C2DC-4753-AC8D-689D021C0536}" name="Prazo Dias Para Transporte Interno" dataDxfId="65"/>
    <tableColumn id="12" xr3:uid="{3DC0C04F-0C28-4AFD-9C5C-CEE46684EE9E}" name="Prazo Dias Para Descarregamento" dataDxfId="64"/>
    <tableColumn id="13" xr3:uid="{9F7C31EB-9A54-451E-A154-55A87B5A01D8}" name="Prazo Dias Devolução De Vazios" dataDxfId="63"/>
    <tableColumn id="14" xr3:uid="{CE6000F6-42DC-42C9-A538-4C96D5A1A935}" name="Leatime Total" dataDxfId="6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6FD5D-F475-4D4F-8826-CDE4DDEF30D4}" name="Tabela52" displayName="Tabela52" ref="A1:D185" totalsRowShown="0" headerRowDxfId="61" dataDxfId="59" headerRowBorderDxfId="60" tableBorderDxfId="58" totalsRowBorderDxfId="57">
  <autoFilter ref="A1:D185" xr:uid="{4D36FD5D-F475-4D4F-8826-CDE4DDEF30D4}"/>
  <sortState xmlns:xlrd2="http://schemas.microsoft.com/office/spreadsheetml/2017/richdata2" ref="A2:D185">
    <sortCondition ref="A2:A185"/>
    <sortCondition ref="B2:B185"/>
  </sortState>
  <tableColumns count="4">
    <tableColumn id="16" xr3:uid="{2538FF9F-84B7-44D6-8CF7-6C5CDE84A421}" name="Tipo Tarifa" dataDxfId="56"/>
    <tableColumn id="15" xr3:uid="{8DFDBC42-5B79-4F16-B444-66795A10F6B6}" name="Cliente/Fornecedor" dataDxfId="55"/>
    <tableColumn id="2" xr3:uid="{453F5F75-1008-4298-9A51-8841F6645E70}" name="Valor Padrao" dataDxfId="54"/>
    <tableColumn id="3" xr3:uid="{837A0D6B-F1B8-494F-B264-EF189C0E89B1}" name="Ativo" dataDxfId="5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8A9202-2A15-4DE7-BC3A-0EB519A1426F}" name="Tabela5" displayName="Tabela5" ref="A1:L185" totalsRowShown="0" headerRowDxfId="52" dataDxfId="50" headerRowBorderDxfId="51" tableBorderDxfId="49" totalsRowBorderDxfId="48">
  <autoFilter ref="A1:L185" xr:uid="{458A9202-2A15-4DE7-BC3A-0EB519A1426F}"/>
  <tableColumns count="12">
    <tableColumn id="15" xr3:uid="{02FCBCBB-55DE-4326-A88A-F6DCE652C616}" name="cod Armador " dataDxfId="47"/>
    <tableColumn id="2" xr3:uid="{13130BC3-2619-43A8-B659-9A64129416D3}" name="Descrição Armador" dataDxfId="46"/>
    <tableColumn id="9" xr3:uid="{89DAFC6F-1DB2-467B-87DE-688FCCAA29A2}" name="Coluna1" dataDxfId="45"/>
    <tableColumn id="3" xr3:uid="{D1340529-215E-42EB-B19F-0A323A777097}" name="Descrição Tarifa" dataDxfId="44"/>
    <tableColumn id="5" xr3:uid="{C4EAB5B5-3C10-418C-AE80-DDE9061472A7}" name="TIPO" dataDxfId="43"/>
    <tableColumn id="6" xr3:uid="{F4D7EADB-38DB-4D74-AB82-8B4B9C26BAFE}" name="Critério de Cobrança" dataDxfId="42"/>
    <tableColumn id="11" xr3:uid="{67867155-83BD-43D6-AAF3-359CD913A938}" name="id_moeda" dataDxfId="41"/>
    <tableColumn id="4" xr3:uid="{11062158-0797-458E-A7B4-E7B0FF3FDF95}" name=" Moeda" dataDxfId="40"/>
    <tableColumn id="1" xr3:uid="{02FDFDFA-A14E-47EE-A038-76F3F91E52AE}" name="Descrição Moeda2" dataDxfId="39"/>
    <tableColumn id="7" xr3:uid="{3E2CF1D2-AF8E-478E-A636-D4530E7291B6}" name="Descrição Moeda3" dataDxfId="38">
      <calculatedColumnFormula>TRIM(Tabela5[[#This Row],[Descrição Moeda2]])</calculatedColumnFormula>
    </tableColumn>
    <tableColumn id="8" xr3:uid="{3B8968D3-3FC7-4024-BDB9-56C6B293C9B2}" name="Descrição Moeda4" dataDxfId="37">
      <calculatedColumnFormula>"insert into Tarifario_Armadores (codigo, nome_armador, nome_tarifa, tipo_despesa, criterio, id_moeda, valor_tarifa, incl_data, incl_user, incl_device)"</calculatedColumnFormula>
    </tableColumn>
    <tableColumn id="10" xr3:uid="{E9F21062-ACC0-4DDB-9E87-099AA926BD15}" name="Descrição Moeda5" dataDxfId="3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059C4-730D-4DC9-B85C-4FF4A58412E7}" name="Tabela53" displayName="Tabela53" ref="A1:F185" totalsRowShown="0" headerRowDxfId="35" dataDxfId="33" headerRowBorderDxfId="34" tableBorderDxfId="32" totalsRowBorderDxfId="31">
  <autoFilter ref="A1:F185" xr:uid="{DF1059C4-730D-4DC9-B85C-4FF4A58412E7}"/>
  <sortState xmlns:xlrd2="http://schemas.microsoft.com/office/spreadsheetml/2017/richdata2" ref="A2:D185">
    <sortCondition ref="A2:A185"/>
    <sortCondition ref="B2:B185"/>
  </sortState>
  <tableColumns count="6">
    <tableColumn id="16" xr3:uid="{A43C7AE9-3485-4494-81C4-E6924EBB3F8B}" name="Codigo" dataDxfId="30"/>
    <tableColumn id="15" xr3:uid="{A130673F-C566-411B-BC7C-76087438A03C}" name="Nome" dataDxfId="29"/>
    <tableColumn id="2" xr3:uid="{A899EAED-1354-4236-8851-719FDBF00C94}" name="Descrição Tarifa" dataDxfId="28"/>
    <tableColumn id="3" xr3:uid="{0D33D04B-7295-41D0-8F63-0FA87FC57F22}" name="Tipo Despesa" dataDxfId="27"/>
    <tableColumn id="4" xr3:uid="{F50B6C76-FEA7-4A98-AF36-A9689D77EB07}" name="Moeda" dataDxfId="26"/>
    <tableColumn id="1" xr3:uid="{489B9F68-2322-4D4E-9C37-F33CB531DAC3}" name="Valor" dataDxfId="2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70C68D-21FF-49B6-885A-38F4E9508736}" name="THESYS_RECINTO" displayName="THESYS_RECINTO" ref="A1:AE9" tableType="queryTable" totalsRowShown="0">
  <sortState xmlns:xlrd2="http://schemas.microsoft.com/office/spreadsheetml/2017/richdata2" ref="A2:AE9">
    <sortCondition ref="A1:A9"/>
  </sortState>
  <tableColumns count="31">
    <tableColumn id="1" xr3:uid="{9A08726D-2FFB-47F5-81D3-15509CB9E213}" uniqueName="1" name="id_terminal_alfandegado" queryTableFieldId="1"/>
    <tableColumn id="2" xr3:uid="{07F657CA-EF95-442D-96B4-89EE8FCE281B}" uniqueName="2" name="id_clifor" queryTableFieldId="2" dataDxfId="24"/>
    <tableColumn id="29" xr3:uid="{CC3EB141-C916-4686-AC35-42887DD02FE8}" uniqueName="29" name="Coluna1" queryTableFieldId="28"/>
    <tableColumn id="30" xr3:uid="{D68407CC-6D37-4B31-8998-13E34E183D59}" uniqueName="30" name="cod_recinto_alf" queryTableFieldId="29"/>
    <tableColumn id="24" xr3:uid="{B132CE6E-35D1-4AAD-9BB5-70117E0B7091}" uniqueName="24" name="codigo_recinto" queryTableFieldId="24" dataDxfId="23"/>
    <tableColumn id="28" xr3:uid="{8C32387F-07C4-431A-8712-90001ECA7208}" uniqueName="28" name="cod_ufr_recinto" queryTableFieldId="27" dataDxfId="22"/>
    <tableColumn id="26" xr3:uid="{23CA38F8-82B2-4F3F-ABC4-DFE270D02800}" uniqueName="26" name="uf" queryTableFieldId="26" dataDxfId="21"/>
    <tableColumn id="25" xr3:uid="{99222CA7-6CDB-4C93-B335-9B854C3C02CC}" uniqueName="25" name="cidade" queryTableFieldId="25" dataDxfId="20"/>
    <tableColumn id="3" xr3:uid="{493D1762-55BA-4098-9A0E-A9021C5E1F87}" uniqueName="3" name="descricao_arm" queryTableFieldId="3" dataDxfId="19"/>
    <tableColumn id="31" xr3:uid="{33A22CE6-B8FF-4ABA-84EE-1D7BE340724D}" uniqueName="31" name="cod_urf_despacho" queryTableFieldId="30"/>
    <tableColumn id="32" xr3:uid="{5EFF58BB-2A74-4AF2-A16C-F1CBEAA464FE}" uniqueName="32" name="id_cidade" queryTableFieldId="31"/>
    <tableColumn id="33" xr3:uid="{3034B6C7-8300-4B50-B83E-0537FD22E5A2}" uniqueName="33" name="id_uf" queryTableFieldId="32"/>
    <tableColumn id="5" xr3:uid="{73587817-97F3-4928-AB03-6D51BABE08E5}" uniqueName="5" name="id_item" queryTableFieldId="5"/>
    <tableColumn id="6" xr3:uid="{3EC621D0-BEE5-4D45-BAD0-CB256F003F91}" uniqueName="6" name="id_pgto_condicao" queryTableFieldId="6"/>
    <tableColumn id="7" xr3:uid="{74900855-7F01-495E-AD3B-99BDD93E2DCA}" uniqueName="7" name="id_natoperacao" queryTableFieldId="7"/>
    <tableColumn id="34" xr3:uid="{A93D7E20-FBA2-421F-9DBD-6DE35CD4C2EB}" uniqueName="34" name="aliq_iss_retido" queryTableFieldId="33"/>
    <tableColumn id="35" xr3:uid="{09761274-F7AA-42C8-94AD-B3512332F977}" uniqueName="35" name="aliq_inss_retido" queryTableFieldId="34"/>
    <tableColumn id="36" xr3:uid="{EC9843FA-B1E3-4CA3-A931-F74F097FE5EA}" uniqueName="36" name="aliq_pis_retido" queryTableFieldId="35"/>
    <tableColumn id="37" xr3:uid="{5038869A-5DE0-4530-B8D3-DABEBC201EA8}" uniqueName="37" name="aliq_cofins_retido" queryTableFieldId="36"/>
    <tableColumn id="38" xr3:uid="{F57012D6-ECE4-44EC-9BE6-2ED5F04DF899}" uniqueName="38" name="aliq_csll_retido" queryTableFieldId="37"/>
    <tableColumn id="39" xr3:uid="{EDF65B01-9B2B-4370-8DA4-372E976E7D75}" uniqueName="39" name="aliq_ir_retido" queryTableFieldId="38"/>
    <tableColumn id="4" xr3:uid="{9D831CE4-D53B-46D8-A71E-76D135AC3BD7}" uniqueName="4" name="ativo" queryTableFieldId="4" dataDxfId="18"/>
    <tableColumn id="14" xr3:uid="{691B1671-D247-411A-BEF8-AA1FADCF288D}" uniqueName="14" name="incl_data" queryTableFieldId="14" dataDxfId="17"/>
    <tableColumn id="15" xr3:uid="{921C47F4-5601-4AA2-8066-8D49D9F06154}" uniqueName="15" name="incl_user" queryTableFieldId="15" dataDxfId="16"/>
    <tableColumn id="16" xr3:uid="{BB11D7AD-EE00-4CA0-AE73-7E1E73C984E7}" uniqueName="16" name="incl_device" queryTableFieldId="16" dataDxfId="15"/>
    <tableColumn id="17" xr3:uid="{D218FCD3-1D65-48D4-BEFE-252FBBC8F90B}" uniqueName="17" name="modi_data" queryTableFieldId="17" dataDxfId="14"/>
    <tableColumn id="18" xr3:uid="{794CBAB8-D8D9-413E-9BA3-2B9CE5C8EE9F}" uniqueName="18" name="modi_user" queryTableFieldId="18" dataDxfId="13"/>
    <tableColumn id="19" xr3:uid="{082B30C0-3AA4-4C54-B8BD-54E7037FB312}" uniqueName="19" name="modi_device" queryTableFieldId="19" dataDxfId="12"/>
    <tableColumn id="20" xr3:uid="{E9996B24-DCAB-4453-8D7D-B071CE055908}" uniqueName="20" name="excl_data" queryTableFieldId="20" dataDxfId="11"/>
    <tableColumn id="21" xr3:uid="{4402ADDF-7117-4F33-B03F-4F7A10A8F413}" uniqueName="21" name="excl_user" queryTableFieldId="21" dataDxfId="10"/>
    <tableColumn id="22" xr3:uid="{C1216C40-2468-465A-A764-0728B06CEE82}" uniqueName="22" name="excl_device" queryTableFieldId="22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0DBA44-FA87-47FA-908F-FF5D82B468D8}" name="Tabela535" displayName="Tabela535" ref="A1:D185" totalsRowShown="0" headerRowDxfId="8" dataDxfId="6" headerRowBorderDxfId="7" tableBorderDxfId="5" totalsRowBorderDxfId="4">
  <autoFilter ref="A1:D185" xr:uid="{810DBA44-FA87-47FA-908F-FF5D82B468D8}"/>
  <sortState xmlns:xlrd2="http://schemas.microsoft.com/office/spreadsheetml/2017/richdata2" ref="A2:D185">
    <sortCondition ref="A2:A185"/>
    <sortCondition ref="B2:B185"/>
  </sortState>
  <tableColumns count="4">
    <tableColumn id="16" xr3:uid="{ABE17D1D-477F-40DD-8E27-EB56DC84C77A}" name="Descricao" dataDxfId="3"/>
    <tableColumn id="15" xr3:uid="{E99F2307-F56C-4CF0-97E3-BAAB0E22BC41}" name="Grupo" dataDxfId="2"/>
    <tableColumn id="2" xr3:uid="{6DEE4A53-ED6E-4AFF-A813-43E28279BF72}" name="Valor Padrao" dataDxfId="1"/>
    <tableColumn id="3" xr3:uid="{A22245D2-9049-4218-ABD0-B45CB55B0CA5}" name="Ativ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2676-A0A5-403F-9A10-E0D488484AF3}">
  <dimension ref="A1:R154"/>
  <sheetViews>
    <sheetView workbookViewId="0">
      <selection activeCell="H1" sqref="H1"/>
    </sheetView>
  </sheetViews>
  <sheetFormatPr defaultRowHeight="15" customHeight="1" x14ac:dyDescent="0.3"/>
  <cols>
    <col min="1" max="1" width="45.109375" bestFit="1" customWidth="1"/>
    <col min="2" max="2" width="8.109375" bestFit="1" customWidth="1"/>
    <col min="3" max="3" width="14" bestFit="1" customWidth="1"/>
    <col min="4" max="4" width="16.6640625" style="7" hidden="1" customWidth="1"/>
    <col min="5" max="5" width="14.33203125" bestFit="1" customWidth="1"/>
    <col min="6" max="6" width="17" bestFit="1" customWidth="1"/>
    <col min="7" max="7" width="21.44140625" style="1" bestFit="1" customWidth="1"/>
    <col min="8" max="8" width="26.109375" bestFit="1" customWidth="1"/>
    <col min="9" max="9" width="34.33203125" bestFit="1" customWidth="1"/>
    <col min="10" max="10" width="36.88671875" bestFit="1" customWidth="1"/>
    <col min="11" max="11" width="43.33203125" bestFit="1" customWidth="1"/>
    <col min="12" max="12" width="30.88671875" bestFit="1" customWidth="1"/>
    <col min="13" max="13" width="42" bestFit="1" customWidth="1"/>
    <col min="14" max="14" width="35.33203125" bestFit="1" customWidth="1"/>
    <col min="15" max="15" width="34.109375" bestFit="1" customWidth="1"/>
    <col min="16" max="16" width="32.109375" bestFit="1" customWidth="1"/>
    <col min="17" max="17" width="15.6640625" bestFit="1" customWidth="1"/>
    <col min="18" max="18" width="10.441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</row>
    <row r="2" spans="1:18" x14ac:dyDescent="0.3">
      <c r="A2" s="8" t="s">
        <v>179</v>
      </c>
      <c r="B2" s="8" t="s">
        <v>242</v>
      </c>
      <c r="C2" s="8" t="s">
        <v>180</v>
      </c>
      <c r="D2" s="9"/>
      <c r="E2" s="8" t="s">
        <v>19</v>
      </c>
      <c r="F2" s="8" t="s">
        <v>20</v>
      </c>
      <c r="G2" s="22">
        <v>1</v>
      </c>
      <c r="H2" s="8" t="s">
        <v>21</v>
      </c>
      <c r="I2" s="8">
        <v>20</v>
      </c>
      <c r="J2" s="8">
        <v>46</v>
      </c>
      <c r="K2" s="8">
        <v>0</v>
      </c>
      <c r="L2" s="8">
        <v>2</v>
      </c>
      <c r="M2" s="8">
        <v>1</v>
      </c>
      <c r="N2" s="8">
        <v>1</v>
      </c>
      <c r="O2" s="8">
        <v>1</v>
      </c>
      <c r="P2" s="8">
        <v>0</v>
      </c>
      <c r="Q2" s="8">
        <v>71</v>
      </c>
    </row>
    <row r="3" spans="1:18" x14ac:dyDescent="0.3">
      <c r="A3" s="8" t="s">
        <v>187</v>
      </c>
      <c r="B3" s="8" t="s">
        <v>242</v>
      </c>
      <c r="C3" s="8" t="s">
        <v>180</v>
      </c>
      <c r="D3" s="9"/>
      <c r="E3" s="8" t="s">
        <v>19</v>
      </c>
      <c r="F3" s="8" t="s">
        <v>25</v>
      </c>
      <c r="G3" s="23">
        <v>9</v>
      </c>
      <c r="H3" s="8" t="s">
        <v>37</v>
      </c>
      <c r="I3" s="8">
        <v>20</v>
      </c>
      <c r="J3" s="8">
        <v>30</v>
      </c>
      <c r="K3" s="8">
        <v>0</v>
      </c>
      <c r="L3" s="8">
        <v>2</v>
      </c>
      <c r="M3" s="8">
        <v>1</v>
      </c>
      <c r="N3" s="8">
        <v>7</v>
      </c>
      <c r="O3" s="8">
        <v>0</v>
      </c>
      <c r="P3" s="8">
        <v>0</v>
      </c>
      <c r="Q3" s="8">
        <v>60</v>
      </c>
    </row>
    <row r="4" spans="1:18" x14ac:dyDescent="0.3">
      <c r="A4" s="8" t="s">
        <v>186</v>
      </c>
      <c r="B4" s="8" t="s">
        <v>242</v>
      </c>
      <c r="C4" s="8" t="s">
        <v>180</v>
      </c>
      <c r="D4" s="9"/>
      <c r="E4" s="8" t="s">
        <v>19</v>
      </c>
      <c r="F4" s="8" t="s">
        <v>25</v>
      </c>
      <c r="G4" s="23">
        <v>3</v>
      </c>
      <c r="H4" s="8" t="s">
        <v>35</v>
      </c>
      <c r="I4" s="8">
        <v>20</v>
      </c>
      <c r="J4" s="8">
        <v>30</v>
      </c>
      <c r="K4" s="8">
        <v>0</v>
      </c>
      <c r="L4" s="8">
        <v>2</v>
      </c>
      <c r="M4" s="8">
        <v>1</v>
      </c>
      <c r="N4" s="8">
        <v>7</v>
      </c>
      <c r="O4" s="8">
        <v>0</v>
      </c>
      <c r="P4" s="8">
        <v>0</v>
      </c>
      <c r="Q4" s="8">
        <v>60</v>
      </c>
    </row>
    <row r="5" spans="1:18" x14ac:dyDescent="0.3">
      <c r="A5" s="8" t="s">
        <v>188</v>
      </c>
      <c r="B5" s="8" t="s">
        <v>242</v>
      </c>
      <c r="C5" s="8" t="s">
        <v>180</v>
      </c>
      <c r="D5" s="9"/>
      <c r="E5" s="8" t="s">
        <v>19</v>
      </c>
      <c r="F5" s="8" t="s">
        <v>25</v>
      </c>
      <c r="G5" s="23">
        <v>4</v>
      </c>
      <c r="H5" s="8" t="s">
        <v>39</v>
      </c>
      <c r="I5" s="8">
        <v>20</v>
      </c>
      <c r="J5" s="8">
        <v>30</v>
      </c>
      <c r="K5" s="8">
        <v>0</v>
      </c>
      <c r="L5" s="8">
        <v>2</v>
      </c>
      <c r="M5" s="8">
        <v>1</v>
      </c>
      <c r="N5" s="8">
        <v>7</v>
      </c>
      <c r="O5" s="8">
        <v>0</v>
      </c>
      <c r="P5" s="8">
        <v>0</v>
      </c>
      <c r="Q5" s="8">
        <v>60</v>
      </c>
    </row>
    <row r="6" spans="1:18" x14ac:dyDescent="0.3">
      <c r="A6" s="8" t="s">
        <v>182</v>
      </c>
      <c r="B6" s="8" t="s">
        <v>242</v>
      </c>
      <c r="C6" s="8" t="s">
        <v>180</v>
      </c>
      <c r="D6" s="9"/>
      <c r="E6" s="8" t="s">
        <v>19</v>
      </c>
      <c r="F6" s="8" t="s">
        <v>28</v>
      </c>
      <c r="G6" s="23">
        <v>5</v>
      </c>
      <c r="H6" s="8" t="s">
        <v>26</v>
      </c>
      <c r="I6" s="8">
        <v>20</v>
      </c>
      <c r="J6" s="8">
        <v>25</v>
      </c>
      <c r="K6" s="8">
        <v>15</v>
      </c>
      <c r="L6" s="8">
        <v>1</v>
      </c>
      <c r="M6" s="8">
        <v>2</v>
      </c>
      <c r="N6" s="8">
        <v>0</v>
      </c>
      <c r="O6" s="8">
        <v>0</v>
      </c>
      <c r="P6" s="8">
        <v>0</v>
      </c>
      <c r="Q6" s="8">
        <v>63</v>
      </c>
    </row>
    <row r="7" spans="1:18" x14ac:dyDescent="0.3">
      <c r="A7" s="8" t="s">
        <v>183</v>
      </c>
      <c r="B7" s="8" t="s">
        <v>242</v>
      </c>
      <c r="C7" s="8" t="s">
        <v>180</v>
      </c>
      <c r="D7" s="9"/>
      <c r="E7" s="8" t="s">
        <v>19</v>
      </c>
      <c r="F7" s="8" t="s">
        <v>28</v>
      </c>
      <c r="G7" s="23">
        <v>6</v>
      </c>
      <c r="H7" s="8" t="s">
        <v>29</v>
      </c>
      <c r="I7" s="8">
        <v>20</v>
      </c>
      <c r="J7" s="8">
        <v>25</v>
      </c>
      <c r="K7" s="8">
        <v>15</v>
      </c>
      <c r="L7" s="8">
        <v>1</v>
      </c>
      <c r="M7" s="8">
        <v>2</v>
      </c>
      <c r="N7" s="8">
        <v>0</v>
      </c>
      <c r="O7" s="8">
        <v>0</v>
      </c>
      <c r="P7" s="8">
        <v>0</v>
      </c>
      <c r="Q7" s="8">
        <v>63</v>
      </c>
    </row>
    <row r="8" spans="1:18" x14ac:dyDescent="0.3">
      <c r="A8" s="8" t="s">
        <v>185</v>
      </c>
      <c r="B8" s="8" t="s">
        <v>242</v>
      </c>
      <c r="C8" s="8" t="s">
        <v>180</v>
      </c>
      <c r="D8" s="9"/>
      <c r="E8" s="8" t="s">
        <v>19</v>
      </c>
      <c r="F8" s="8" t="s">
        <v>28</v>
      </c>
      <c r="G8" s="23">
        <v>8</v>
      </c>
      <c r="H8" s="8" t="s">
        <v>33</v>
      </c>
      <c r="I8" s="8">
        <v>20</v>
      </c>
      <c r="J8" s="8">
        <v>25</v>
      </c>
      <c r="K8" s="8">
        <v>15</v>
      </c>
      <c r="L8" s="8">
        <v>1</v>
      </c>
      <c r="M8" s="8">
        <v>2</v>
      </c>
      <c r="N8" s="8">
        <v>0</v>
      </c>
      <c r="O8" s="8">
        <v>0</v>
      </c>
      <c r="P8" s="8">
        <v>0</v>
      </c>
      <c r="Q8" s="8">
        <v>63</v>
      </c>
    </row>
    <row r="9" spans="1:18" x14ac:dyDescent="0.3">
      <c r="A9" s="8" t="s">
        <v>184</v>
      </c>
      <c r="B9" s="8" t="s">
        <v>242</v>
      </c>
      <c r="C9" s="8" t="s">
        <v>180</v>
      </c>
      <c r="D9" s="9"/>
      <c r="E9" s="8" t="s">
        <v>19</v>
      </c>
      <c r="F9" s="8" t="s">
        <v>28</v>
      </c>
      <c r="G9" s="23">
        <v>2</v>
      </c>
      <c r="H9" s="8" t="s">
        <v>31</v>
      </c>
      <c r="I9" s="8">
        <v>20</v>
      </c>
      <c r="J9" s="8">
        <v>25</v>
      </c>
      <c r="K9" s="8">
        <v>15</v>
      </c>
      <c r="L9" s="8">
        <v>1</v>
      </c>
      <c r="M9" s="8">
        <v>2</v>
      </c>
      <c r="N9" s="8">
        <v>0</v>
      </c>
      <c r="O9" s="8">
        <v>0</v>
      </c>
      <c r="P9" s="8">
        <v>0</v>
      </c>
      <c r="Q9" s="8">
        <v>63</v>
      </c>
    </row>
    <row r="10" spans="1:18" x14ac:dyDescent="0.3">
      <c r="A10" s="8" t="s">
        <v>181</v>
      </c>
      <c r="B10" s="8" t="s">
        <v>242</v>
      </c>
      <c r="C10" s="8" t="s">
        <v>180</v>
      </c>
      <c r="D10" s="9"/>
      <c r="E10" s="8" t="s">
        <v>19</v>
      </c>
      <c r="F10" s="8" t="s">
        <v>20</v>
      </c>
      <c r="G10" s="23">
        <v>7</v>
      </c>
      <c r="H10" s="8" t="s">
        <v>23</v>
      </c>
      <c r="I10" s="8">
        <v>20</v>
      </c>
      <c r="J10" s="8">
        <v>46</v>
      </c>
      <c r="K10" s="8">
        <v>0</v>
      </c>
      <c r="L10" s="8">
        <v>2</v>
      </c>
      <c r="M10" s="8">
        <v>1</v>
      </c>
      <c r="N10" s="8">
        <v>1</v>
      </c>
      <c r="O10" s="8">
        <v>1</v>
      </c>
      <c r="P10" s="8">
        <v>0</v>
      </c>
      <c r="Q10" s="8">
        <v>71</v>
      </c>
    </row>
    <row r="11" spans="1:18" x14ac:dyDescent="0.3">
      <c r="A11" s="8" t="s">
        <v>17</v>
      </c>
      <c r="B11" s="8" t="s">
        <v>242</v>
      </c>
      <c r="C11" s="8" t="s">
        <v>18</v>
      </c>
      <c r="D11" s="9"/>
      <c r="E11" s="8" t="s">
        <v>19</v>
      </c>
      <c r="F11" s="8" t="s">
        <v>20</v>
      </c>
      <c r="G11" s="22">
        <v>1</v>
      </c>
      <c r="H11" s="8" t="s">
        <v>21</v>
      </c>
      <c r="I11" s="8">
        <v>20</v>
      </c>
      <c r="J11" s="8">
        <v>46</v>
      </c>
      <c r="K11" s="8">
        <v>0</v>
      </c>
      <c r="L11" s="8">
        <v>2</v>
      </c>
      <c r="M11" s="8">
        <v>1</v>
      </c>
      <c r="N11" s="8">
        <v>1</v>
      </c>
      <c r="O11" s="8">
        <v>1</v>
      </c>
      <c r="P11" s="8">
        <v>0</v>
      </c>
      <c r="Q11" s="8">
        <v>71</v>
      </c>
    </row>
    <row r="12" spans="1:18" x14ac:dyDescent="0.3">
      <c r="A12" s="8" t="s">
        <v>36</v>
      </c>
      <c r="B12" s="8" t="s">
        <v>242</v>
      </c>
      <c r="C12" s="8" t="s">
        <v>18</v>
      </c>
      <c r="D12" s="9"/>
      <c r="E12" s="8" t="s">
        <v>19</v>
      </c>
      <c r="F12" s="8" t="s">
        <v>25</v>
      </c>
      <c r="G12" s="23">
        <v>9</v>
      </c>
      <c r="H12" s="8" t="s">
        <v>37</v>
      </c>
      <c r="I12" s="8">
        <v>20</v>
      </c>
      <c r="J12" s="8">
        <v>38</v>
      </c>
      <c r="K12" s="8">
        <v>0</v>
      </c>
      <c r="L12" s="8">
        <v>2</v>
      </c>
      <c r="M12" s="8">
        <v>1</v>
      </c>
      <c r="N12" s="8">
        <v>7</v>
      </c>
      <c r="O12" s="8">
        <v>0</v>
      </c>
      <c r="P12" s="8">
        <v>0</v>
      </c>
      <c r="Q12" s="8">
        <v>68</v>
      </c>
    </row>
    <row r="13" spans="1:18" x14ac:dyDescent="0.3">
      <c r="A13" s="8" t="s">
        <v>34</v>
      </c>
      <c r="B13" s="8" t="s">
        <v>242</v>
      </c>
      <c r="C13" s="8" t="s">
        <v>18</v>
      </c>
      <c r="D13" s="9"/>
      <c r="E13" s="8" t="s">
        <v>19</v>
      </c>
      <c r="F13" s="8" t="s">
        <v>25</v>
      </c>
      <c r="G13" s="23">
        <v>3</v>
      </c>
      <c r="H13" s="8" t="s">
        <v>35</v>
      </c>
      <c r="I13" s="8">
        <v>20</v>
      </c>
      <c r="J13" s="8">
        <v>38</v>
      </c>
      <c r="K13" s="8">
        <v>0</v>
      </c>
      <c r="L13" s="8">
        <v>2</v>
      </c>
      <c r="M13" s="8">
        <v>1</v>
      </c>
      <c r="N13" s="8">
        <v>7</v>
      </c>
      <c r="O13" s="8">
        <v>0</v>
      </c>
      <c r="P13" s="8">
        <v>0</v>
      </c>
      <c r="Q13" s="8">
        <v>68</v>
      </c>
    </row>
    <row r="14" spans="1:18" x14ac:dyDescent="0.3">
      <c r="A14" s="8" t="s">
        <v>38</v>
      </c>
      <c r="B14" s="8" t="s">
        <v>242</v>
      </c>
      <c r="C14" s="8" t="s">
        <v>18</v>
      </c>
      <c r="D14" s="9"/>
      <c r="E14" s="8" t="s">
        <v>19</v>
      </c>
      <c r="F14" s="8" t="s">
        <v>25</v>
      </c>
      <c r="G14" s="23">
        <v>4</v>
      </c>
      <c r="H14" s="8" t="s">
        <v>39</v>
      </c>
      <c r="I14" s="8">
        <v>20</v>
      </c>
      <c r="J14" s="8">
        <v>38</v>
      </c>
      <c r="K14" s="8">
        <v>0</v>
      </c>
      <c r="L14" s="8">
        <v>2</v>
      </c>
      <c r="M14" s="8">
        <v>1</v>
      </c>
      <c r="N14" s="8">
        <v>7</v>
      </c>
      <c r="O14" s="8">
        <v>0</v>
      </c>
      <c r="P14" s="8">
        <v>0</v>
      </c>
      <c r="Q14" s="8">
        <v>68</v>
      </c>
    </row>
    <row r="15" spans="1:18" x14ac:dyDescent="0.3">
      <c r="A15" s="8" t="s">
        <v>24</v>
      </c>
      <c r="B15" s="8" t="s">
        <v>242</v>
      </c>
      <c r="C15" s="8" t="s">
        <v>18</v>
      </c>
      <c r="D15" s="9"/>
      <c r="E15" s="8" t="s">
        <v>19</v>
      </c>
      <c r="F15" s="8" t="s">
        <v>25</v>
      </c>
      <c r="G15" s="23">
        <v>5</v>
      </c>
      <c r="H15" s="8" t="s">
        <v>26</v>
      </c>
      <c r="I15" s="8">
        <v>20</v>
      </c>
      <c r="J15" s="8">
        <v>38</v>
      </c>
      <c r="K15" s="8">
        <v>15</v>
      </c>
      <c r="L15" s="8">
        <v>1</v>
      </c>
      <c r="M15" s="8">
        <v>2</v>
      </c>
      <c r="N15" s="8">
        <v>0</v>
      </c>
      <c r="O15" s="8">
        <v>0</v>
      </c>
      <c r="P15" s="8">
        <v>0</v>
      </c>
      <c r="Q15" s="8">
        <v>76</v>
      </c>
    </row>
    <row r="16" spans="1:18" x14ac:dyDescent="0.3">
      <c r="A16" s="8" t="s">
        <v>27</v>
      </c>
      <c r="B16" s="8" t="s">
        <v>242</v>
      </c>
      <c r="C16" s="8" t="s">
        <v>18</v>
      </c>
      <c r="D16" s="9"/>
      <c r="E16" s="8" t="s">
        <v>19</v>
      </c>
      <c r="F16" s="8" t="s">
        <v>28</v>
      </c>
      <c r="G16" s="23">
        <v>6</v>
      </c>
      <c r="H16" s="8" t="s">
        <v>29</v>
      </c>
      <c r="I16" s="8">
        <v>20</v>
      </c>
      <c r="J16" s="8">
        <v>38</v>
      </c>
      <c r="K16" s="8">
        <v>15</v>
      </c>
      <c r="L16" s="8">
        <v>1</v>
      </c>
      <c r="M16" s="8">
        <v>2</v>
      </c>
      <c r="N16" s="8">
        <v>0</v>
      </c>
      <c r="O16" s="8">
        <v>0</v>
      </c>
      <c r="P16" s="8">
        <v>0</v>
      </c>
      <c r="Q16" s="8">
        <v>76</v>
      </c>
    </row>
    <row r="17" spans="1:17" x14ac:dyDescent="0.3">
      <c r="A17" s="8" t="s">
        <v>32</v>
      </c>
      <c r="B17" s="8" t="s">
        <v>242</v>
      </c>
      <c r="C17" s="8" t="s">
        <v>18</v>
      </c>
      <c r="D17" s="9"/>
      <c r="E17" s="8" t="s">
        <v>19</v>
      </c>
      <c r="F17" s="8" t="s">
        <v>28</v>
      </c>
      <c r="G17" s="23">
        <v>8</v>
      </c>
      <c r="H17" s="8" t="s">
        <v>33</v>
      </c>
      <c r="I17" s="8">
        <v>20</v>
      </c>
      <c r="J17" s="8">
        <v>38</v>
      </c>
      <c r="K17" s="8">
        <v>15</v>
      </c>
      <c r="L17" s="8">
        <v>1</v>
      </c>
      <c r="M17" s="8">
        <v>2</v>
      </c>
      <c r="N17" s="8">
        <v>0</v>
      </c>
      <c r="O17" s="8">
        <v>0</v>
      </c>
      <c r="P17" s="8">
        <v>0</v>
      </c>
      <c r="Q17" s="8">
        <v>76</v>
      </c>
    </row>
    <row r="18" spans="1:17" x14ac:dyDescent="0.3">
      <c r="A18" s="8" t="s">
        <v>30</v>
      </c>
      <c r="B18" s="8" t="s">
        <v>242</v>
      </c>
      <c r="C18" s="8" t="s">
        <v>18</v>
      </c>
      <c r="D18" s="9"/>
      <c r="E18" s="8" t="s">
        <v>19</v>
      </c>
      <c r="F18" s="8" t="s">
        <v>28</v>
      </c>
      <c r="G18" s="23">
        <v>2</v>
      </c>
      <c r="H18" s="8" t="s">
        <v>31</v>
      </c>
      <c r="I18" s="8">
        <v>20</v>
      </c>
      <c r="J18" s="8">
        <v>38</v>
      </c>
      <c r="K18" s="8">
        <v>15</v>
      </c>
      <c r="L18" s="8">
        <v>1</v>
      </c>
      <c r="M18" s="8">
        <v>2</v>
      </c>
      <c r="N18" s="8">
        <v>0</v>
      </c>
      <c r="O18" s="8">
        <v>0</v>
      </c>
      <c r="P18" s="8">
        <v>0</v>
      </c>
      <c r="Q18" s="8">
        <v>76</v>
      </c>
    </row>
    <row r="19" spans="1:17" x14ac:dyDescent="0.3">
      <c r="A19" s="8" t="s">
        <v>22</v>
      </c>
      <c r="B19" s="8" t="s">
        <v>242</v>
      </c>
      <c r="C19" s="8" t="s">
        <v>18</v>
      </c>
      <c r="D19" s="9"/>
      <c r="E19" s="8" t="s">
        <v>19</v>
      </c>
      <c r="F19" s="8" t="s">
        <v>20</v>
      </c>
      <c r="G19" s="23">
        <v>7</v>
      </c>
      <c r="H19" s="8" t="s">
        <v>23</v>
      </c>
      <c r="I19" s="8">
        <v>20</v>
      </c>
      <c r="J19" s="8">
        <v>46</v>
      </c>
      <c r="K19" s="8">
        <v>0</v>
      </c>
      <c r="L19" s="8">
        <v>2</v>
      </c>
      <c r="M19" s="8">
        <v>1</v>
      </c>
      <c r="N19" s="8">
        <v>1</v>
      </c>
      <c r="O19" s="8">
        <v>1</v>
      </c>
      <c r="P19" s="8">
        <v>0</v>
      </c>
      <c r="Q19" s="8">
        <v>71</v>
      </c>
    </row>
    <row r="20" spans="1:17" x14ac:dyDescent="0.3">
      <c r="A20" s="8" t="s">
        <v>40</v>
      </c>
      <c r="B20" s="8" t="s">
        <v>242</v>
      </c>
      <c r="C20" s="8" t="s">
        <v>41</v>
      </c>
      <c r="D20" s="9"/>
      <c r="E20" s="8" t="s">
        <v>19</v>
      </c>
      <c r="F20" s="8" t="s">
        <v>20</v>
      </c>
      <c r="G20" s="22">
        <v>1</v>
      </c>
      <c r="H20" s="8" t="s">
        <v>21</v>
      </c>
      <c r="I20" s="8">
        <v>20</v>
      </c>
      <c r="J20" s="8">
        <v>25</v>
      </c>
      <c r="K20" s="8">
        <v>0</v>
      </c>
      <c r="L20" s="8">
        <v>2</v>
      </c>
      <c r="M20" s="8">
        <v>1</v>
      </c>
      <c r="N20" s="8">
        <v>1</v>
      </c>
      <c r="O20" s="8">
        <v>1</v>
      </c>
      <c r="P20" s="8">
        <v>0</v>
      </c>
      <c r="Q20" s="8">
        <v>50</v>
      </c>
    </row>
    <row r="21" spans="1:17" x14ac:dyDescent="0.3">
      <c r="A21" s="8" t="s">
        <v>48</v>
      </c>
      <c r="B21" s="8" t="s">
        <v>242</v>
      </c>
      <c r="C21" s="8" t="s">
        <v>41</v>
      </c>
      <c r="D21" s="9"/>
      <c r="E21" s="8" t="s">
        <v>19</v>
      </c>
      <c r="F21" s="8" t="s">
        <v>25</v>
      </c>
      <c r="G21" s="23">
        <v>9</v>
      </c>
      <c r="H21" s="8" t="s">
        <v>37</v>
      </c>
      <c r="I21" s="8">
        <v>20</v>
      </c>
      <c r="J21" s="8">
        <v>5</v>
      </c>
      <c r="K21" s="8">
        <v>0</v>
      </c>
      <c r="L21" s="8">
        <v>2</v>
      </c>
      <c r="M21" s="8">
        <v>1</v>
      </c>
      <c r="N21" s="8">
        <v>7</v>
      </c>
      <c r="O21" s="8">
        <v>0</v>
      </c>
      <c r="P21" s="8">
        <v>0</v>
      </c>
      <c r="Q21" s="8">
        <v>35</v>
      </c>
    </row>
    <row r="22" spans="1:17" x14ac:dyDescent="0.3">
      <c r="A22" s="8" t="s">
        <v>47</v>
      </c>
      <c r="B22" s="8" t="s">
        <v>242</v>
      </c>
      <c r="C22" s="8" t="s">
        <v>41</v>
      </c>
      <c r="D22" s="9"/>
      <c r="E22" s="8" t="s">
        <v>19</v>
      </c>
      <c r="F22" s="8" t="s">
        <v>25</v>
      </c>
      <c r="G22" s="23">
        <v>3</v>
      </c>
      <c r="H22" s="8" t="s">
        <v>35</v>
      </c>
      <c r="I22" s="8">
        <v>20</v>
      </c>
      <c r="J22" s="8">
        <v>5</v>
      </c>
      <c r="K22" s="8">
        <v>0</v>
      </c>
      <c r="L22" s="8">
        <v>2</v>
      </c>
      <c r="M22" s="8">
        <v>1</v>
      </c>
      <c r="N22" s="8">
        <v>7</v>
      </c>
      <c r="O22" s="8">
        <v>0</v>
      </c>
      <c r="P22" s="8">
        <v>0</v>
      </c>
      <c r="Q22" s="8">
        <v>35</v>
      </c>
    </row>
    <row r="23" spans="1:17" x14ac:dyDescent="0.3">
      <c r="A23" s="8" t="s">
        <v>49</v>
      </c>
      <c r="B23" s="8" t="s">
        <v>242</v>
      </c>
      <c r="C23" s="8" t="s">
        <v>41</v>
      </c>
      <c r="D23" s="9"/>
      <c r="E23" s="8" t="s">
        <v>19</v>
      </c>
      <c r="F23" s="8" t="s">
        <v>25</v>
      </c>
      <c r="G23" s="23">
        <v>4</v>
      </c>
      <c r="H23" s="8" t="s">
        <v>39</v>
      </c>
      <c r="I23" s="8">
        <v>20</v>
      </c>
      <c r="J23" s="8">
        <v>5</v>
      </c>
      <c r="K23" s="8">
        <v>0</v>
      </c>
      <c r="L23" s="8">
        <v>2</v>
      </c>
      <c r="M23" s="8">
        <v>1</v>
      </c>
      <c r="N23" s="8">
        <v>7</v>
      </c>
      <c r="O23" s="8">
        <v>0</v>
      </c>
      <c r="P23" s="8">
        <v>0</v>
      </c>
      <c r="Q23" s="8">
        <v>35</v>
      </c>
    </row>
    <row r="24" spans="1:17" x14ac:dyDescent="0.3">
      <c r="A24" s="8" t="s">
        <v>43</v>
      </c>
      <c r="B24" s="8" t="s">
        <v>242</v>
      </c>
      <c r="C24" s="8" t="s">
        <v>41</v>
      </c>
      <c r="D24" s="9"/>
      <c r="E24" s="8" t="s">
        <v>19</v>
      </c>
      <c r="F24" s="8" t="s">
        <v>28</v>
      </c>
      <c r="G24" s="23">
        <v>5</v>
      </c>
      <c r="H24" s="8" t="s">
        <v>26</v>
      </c>
      <c r="I24" s="8">
        <v>20</v>
      </c>
      <c r="J24" s="8">
        <v>5</v>
      </c>
      <c r="K24" s="8">
        <v>15</v>
      </c>
      <c r="L24" s="8">
        <v>1</v>
      </c>
      <c r="M24" s="8">
        <v>2</v>
      </c>
      <c r="N24" s="8">
        <v>0</v>
      </c>
      <c r="O24" s="8">
        <v>0</v>
      </c>
      <c r="P24" s="8">
        <v>0</v>
      </c>
      <c r="Q24" s="8">
        <v>43</v>
      </c>
    </row>
    <row r="25" spans="1:17" x14ac:dyDescent="0.3">
      <c r="A25" s="8" t="s">
        <v>44</v>
      </c>
      <c r="B25" s="8" t="s">
        <v>242</v>
      </c>
      <c r="C25" s="8" t="s">
        <v>41</v>
      </c>
      <c r="D25" s="9"/>
      <c r="E25" s="8" t="s">
        <v>19</v>
      </c>
      <c r="F25" s="8" t="s">
        <v>28</v>
      </c>
      <c r="G25" s="23">
        <v>6</v>
      </c>
      <c r="H25" s="8" t="s">
        <v>29</v>
      </c>
      <c r="I25" s="8">
        <v>20</v>
      </c>
      <c r="J25" s="8">
        <v>5</v>
      </c>
      <c r="K25" s="8">
        <v>15</v>
      </c>
      <c r="L25" s="8">
        <v>1</v>
      </c>
      <c r="M25" s="8">
        <v>2</v>
      </c>
      <c r="N25" s="8">
        <v>0</v>
      </c>
      <c r="O25" s="8">
        <v>0</v>
      </c>
      <c r="P25" s="8">
        <v>0</v>
      </c>
      <c r="Q25" s="8">
        <v>43</v>
      </c>
    </row>
    <row r="26" spans="1:17" x14ac:dyDescent="0.3">
      <c r="A26" s="8" t="s">
        <v>46</v>
      </c>
      <c r="B26" s="8" t="s">
        <v>242</v>
      </c>
      <c r="C26" s="8" t="s">
        <v>41</v>
      </c>
      <c r="D26" s="9"/>
      <c r="E26" s="8" t="s">
        <v>19</v>
      </c>
      <c r="F26" s="8" t="s">
        <v>28</v>
      </c>
      <c r="G26" s="23">
        <v>8</v>
      </c>
      <c r="H26" s="8" t="s">
        <v>33</v>
      </c>
      <c r="I26" s="8">
        <v>20</v>
      </c>
      <c r="J26" s="8">
        <v>5</v>
      </c>
      <c r="K26" s="8">
        <v>15</v>
      </c>
      <c r="L26" s="8">
        <v>1</v>
      </c>
      <c r="M26" s="8">
        <v>2</v>
      </c>
      <c r="N26" s="8">
        <v>0</v>
      </c>
      <c r="O26" s="8">
        <v>0</v>
      </c>
      <c r="P26" s="8">
        <v>0</v>
      </c>
      <c r="Q26" s="8">
        <v>43</v>
      </c>
    </row>
    <row r="27" spans="1:17" x14ac:dyDescent="0.3">
      <c r="A27" s="8" t="s">
        <v>45</v>
      </c>
      <c r="B27" s="8" t="s">
        <v>242</v>
      </c>
      <c r="C27" s="8" t="s">
        <v>41</v>
      </c>
      <c r="D27" s="9"/>
      <c r="E27" s="8" t="s">
        <v>19</v>
      </c>
      <c r="F27" s="8" t="s">
        <v>28</v>
      </c>
      <c r="G27" s="23">
        <v>2</v>
      </c>
      <c r="H27" s="8" t="s">
        <v>31</v>
      </c>
      <c r="I27" s="8">
        <v>20</v>
      </c>
      <c r="J27" s="8">
        <v>5</v>
      </c>
      <c r="K27" s="8">
        <v>15</v>
      </c>
      <c r="L27" s="8">
        <v>1</v>
      </c>
      <c r="M27" s="8">
        <v>2</v>
      </c>
      <c r="N27" s="8">
        <v>0</v>
      </c>
      <c r="O27" s="8">
        <v>0</v>
      </c>
      <c r="P27" s="8">
        <v>0</v>
      </c>
      <c r="Q27" s="8">
        <v>43</v>
      </c>
    </row>
    <row r="28" spans="1:17" x14ac:dyDescent="0.3">
      <c r="A28" s="8" t="s">
        <v>42</v>
      </c>
      <c r="B28" s="8" t="s">
        <v>242</v>
      </c>
      <c r="C28" s="8" t="s">
        <v>41</v>
      </c>
      <c r="D28" s="9"/>
      <c r="E28" s="8" t="s">
        <v>19</v>
      </c>
      <c r="F28" s="8" t="s">
        <v>20</v>
      </c>
      <c r="G28" s="23">
        <v>7</v>
      </c>
      <c r="H28" s="8" t="s">
        <v>23</v>
      </c>
      <c r="I28" s="8">
        <v>20</v>
      </c>
      <c r="J28" s="8">
        <v>25</v>
      </c>
      <c r="K28" s="8">
        <v>0</v>
      </c>
      <c r="L28" s="8">
        <v>2</v>
      </c>
      <c r="M28" s="8">
        <v>1</v>
      </c>
      <c r="N28" s="8">
        <v>1</v>
      </c>
      <c r="O28" s="8">
        <v>1</v>
      </c>
      <c r="P28" s="8">
        <v>0</v>
      </c>
      <c r="Q28" s="8">
        <v>50</v>
      </c>
    </row>
    <row r="29" spans="1:17" x14ac:dyDescent="0.3">
      <c r="A29" s="8" t="s">
        <v>50</v>
      </c>
      <c r="B29" s="8" t="s">
        <v>242</v>
      </c>
      <c r="C29" s="8" t="s">
        <v>19</v>
      </c>
      <c r="D29" s="9"/>
      <c r="E29" s="8" t="s">
        <v>19</v>
      </c>
      <c r="F29" s="8" t="s">
        <v>20</v>
      </c>
      <c r="G29" s="22">
        <v>1</v>
      </c>
      <c r="H29" s="8" t="s">
        <v>21</v>
      </c>
      <c r="I29" s="8">
        <v>20</v>
      </c>
      <c r="J29" s="8">
        <v>18</v>
      </c>
      <c r="K29" s="8">
        <v>0</v>
      </c>
      <c r="L29" s="8">
        <v>2</v>
      </c>
      <c r="M29" s="8">
        <v>1</v>
      </c>
      <c r="N29" s="8">
        <v>1</v>
      </c>
      <c r="O29" s="8">
        <v>1</v>
      </c>
      <c r="P29" s="8">
        <v>0</v>
      </c>
      <c r="Q29" s="8">
        <v>43</v>
      </c>
    </row>
    <row r="30" spans="1:17" x14ac:dyDescent="0.3">
      <c r="A30" s="8" t="s">
        <v>57</v>
      </c>
      <c r="B30" s="8" t="s">
        <v>242</v>
      </c>
      <c r="C30" s="8" t="s">
        <v>19</v>
      </c>
      <c r="D30" s="9"/>
      <c r="E30" s="8" t="s">
        <v>19</v>
      </c>
      <c r="F30" s="8" t="s">
        <v>25</v>
      </c>
      <c r="G30" s="23">
        <v>9</v>
      </c>
      <c r="H30" s="8" t="s">
        <v>37</v>
      </c>
      <c r="I30" s="8">
        <v>20</v>
      </c>
      <c r="J30" s="8">
        <v>1</v>
      </c>
      <c r="K30" s="8">
        <v>0</v>
      </c>
      <c r="L30" s="8">
        <v>2</v>
      </c>
      <c r="M30" s="8">
        <v>1</v>
      </c>
      <c r="N30" s="8">
        <v>7</v>
      </c>
      <c r="O30" s="8">
        <v>0</v>
      </c>
      <c r="P30" s="8">
        <v>0</v>
      </c>
      <c r="Q30" s="8">
        <v>31</v>
      </c>
    </row>
    <row r="31" spans="1:17" x14ac:dyDescent="0.3">
      <c r="A31" s="8" t="s">
        <v>56</v>
      </c>
      <c r="B31" s="8" t="s">
        <v>242</v>
      </c>
      <c r="C31" s="8" t="s">
        <v>19</v>
      </c>
      <c r="D31" s="9"/>
      <c r="E31" s="8" t="s">
        <v>19</v>
      </c>
      <c r="F31" s="8" t="s">
        <v>25</v>
      </c>
      <c r="G31" s="23">
        <v>3</v>
      </c>
      <c r="H31" s="8" t="s">
        <v>35</v>
      </c>
      <c r="I31" s="8">
        <v>20</v>
      </c>
      <c r="J31" s="8">
        <v>1</v>
      </c>
      <c r="K31" s="8">
        <v>0</v>
      </c>
      <c r="L31" s="8">
        <v>2</v>
      </c>
      <c r="M31" s="8">
        <v>1</v>
      </c>
      <c r="N31" s="8">
        <v>7</v>
      </c>
      <c r="O31" s="8">
        <v>0</v>
      </c>
      <c r="P31" s="8">
        <v>0</v>
      </c>
      <c r="Q31" s="8">
        <v>31</v>
      </c>
    </row>
    <row r="32" spans="1:17" x14ac:dyDescent="0.3">
      <c r="A32" s="8" t="s">
        <v>58</v>
      </c>
      <c r="B32" s="8" t="s">
        <v>242</v>
      </c>
      <c r="C32" s="8" t="s">
        <v>19</v>
      </c>
      <c r="D32" s="9"/>
      <c r="E32" s="8" t="s">
        <v>19</v>
      </c>
      <c r="F32" s="8" t="s">
        <v>25</v>
      </c>
      <c r="G32" s="23">
        <v>4</v>
      </c>
      <c r="H32" s="8" t="s">
        <v>39</v>
      </c>
      <c r="I32" s="8">
        <v>20</v>
      </c>
      <c r="J32" s="8">
        <v>1</v>
      </c>
      <c r="K32" s="8">
        <v>0</v>
      </c>
      <c r="L32" s="8">
        <v>2</v>
      </c>
      <c r="M32" s="8">
        <v>1</v>
      </c>
      <c r="N32" s="8">
        <v>7</v>
      </c>
      <c r="O32" s="8">
        <v>0</v>
      </c>
      <c r="P32" s="8">
        <v>0</v>
      </c>
      <c r="Q32" s="8">
        <v>31</v>
      </c>
    </row>
    <row r="33" spans="1:17" x14ac:dyDescent="0.3">
      <c r="A33" s="8" t="s">
        <v>52</v>
      </c>
      <c r="B33" s="8" t="s">
        <v>242</v>
      </c>
      <c r="C33" s="8" t="s">
        <v>19</v>
      </c>
      <c r="D33" s="9"/>
      <c r="E33" s="8" t="s">
        <v>19</v>
      </c>
      <c r="F33" s="8" t="s">
        <v>28</v>
      </c>
      <c r="G33" s="23">
        <v>5</v>
      </c>
      <c r="H33" s="8" t="s">
        <v>26</v>
      </c>
      <c r="I33" s="8">
        <v>20</v>
      </c>
      <c r="J33" s="8">
        <v>0</v>
      </c>
      <c r="K33" s="8">
        <v>15</v>
      </c>
      <c r="L33" s="8">
        <v>1</v>
      </c>
      <c r="M33" s="8">
        <v>2</v>
      </c>
      <c r="N33" s="8">
        <v>0</v>
      </c>
      <c r="O33" s="8">
        <v>0</v>
      </c>
      <c r="P33" s="8">
        <v>0</v>
      </c>
      <c r="Q33" s="8">
        <v>38</v>
      </c>
    </row>
    <row r="34" spans="1:17" x14ac:dyDescent="0.3">
      <c r="A34" s="8" t="s">
        <v>53</v>
      </c>
      <c r="B34" s="8" t="s">
        <v>242</v>
      </c>
      <c r="C34" s="8" t="s">
        <v>19</v>
      </c>
      <c r="D34" s="9"/>
      <c r="E34" s="8" t="s">
        <v>19</v>
      </c>
      <c r="F34" s="8" t="s">
        <v>28</v>
      </c>
      <c r="G34" s="23">
        <v>6</v>
      </c>
      <c r="H34" s="8" t="s">
        <v>29</v>
      </c>
      <c r="I34" s="8">
        <v>20</v>
      </c>
      <c r="J34" s="8">
        <v>0</v>
      </c>
      <c r="K34" s="8">
        <v>15</v>
      </c>
      <c r="L34" s="8">
        <v>1</v>
      </c>
      <c r="M34" s="8">
        <v>2</v>
      </c>
      <c r="N34" s="8">
        <v>0</v>
      </c>
      <c r="O34" s="8">
        <v>0</v>
      </c>
      <c r="P34" s="8">
        <v>0</v>
      </c>
      <c r="Q34" s="8">
        <v>38</v>
      </c>
    </row>
    <row r="35" spans="1:17" x14ac:dyDescent="0.3">
      <c r="A35" s="8" t="s">
        <v>55</v>
      </c>
      <c r="B35" s="8" t="s">
        <v>242</v>
      </c>
      <c r="C35" s="8" t="s">
        <v>19</v>
      </c>
      <c r="D35" s="9"/>
      <c r="E35" s="8" t="s">
        <v>19</v>
      </c>
      <c r="F35" s="8" t="s">
        <v>28</v>
      </c>
      <c r="G35" s="23">
        <v>8</v>
      </c>
      <c r="H35" s="8" t="s">
        <v>33</v>
      </c>
      <c r="I35" s="8">
        <v>20</v>
      </c>
      <c r="J35" s="8">
        <v>0</v>
      </c>
      <c r="K35" s="8">
        <v>15</v>
      </c>
      <c r="L35" s="8">
        <v>1</v>
      </c>
      <c r="M35" s="8">
        <v>2</v>
      </c>
      <c r="N35" s="8">
        <v>0</v>
      </c>
      <c r="O35" s="8">
        <v>0</v>
      </c>
      <c r="P35" s="8">
        <v>0</v>
      </c>
      <c r="Q35" s="8">
        <v>38</v>
      </c>
    </row>
    <row r="36" spans="1:17" x14ac:dyDescent="0.3">
      <c r="A36" s="8" t="s">
        <v>54</v>
      </c>
      <c r="B36" s="8" t="s">
        <v>242</v>
      </c>
      <c r="C36" s="8" t="s">
        <v>19</v>
      </c>
      <c r="D36" s="9"/>
      <c r="E36" s="8" t="s">
        <v>19</v>
      </c>
      <c r="F36" s="8" t="s">
        <v>28</v>
      </c>
      <c r="G36" s="23">
        <v>2</v>
      </c>
      <c r="H36" s="8" t="s">
        <v>31</v>
      </c>
      <c r="I36" s="8">
        <v>20</v>
      </c>
      <c r="J36" s="8">
        <v>0</v>
      </c>
      <c r="K36" s="8">
        <v>15</v>
      </c>
      <c r="L36" s="8">
        <v>1</v>
      </c>
      <c r="M36" s="8">
        <v>2</v>
      </c>
      <c r="N36" s="8">
        <v>0</v>
      </c>
      <c r="O36" s="8">
        <v>0</v>
      </c>
      <c r="P36" s="8">
        <v>0</v>
      </c>
      <c r="Q36" s="8">
        <v>38</v>
      </c>
    </row>
    <row r="37" spans="1:17" x14ac:dyDescent="0.3">
      <c r="A37" s="8" t="s">
        <v>51</v>
      </c>
      <c r="B37" s="8" t="s">
        <v>242</v>
      </c>
      <c r="C37" s="8" t="s">
        <v>19</v>
      </c>
      <c r="D37" s="9"/>
      <c r="E37" s="8" t="s">
        <v>19</v>
      </c>
      <c r="F37" s="8" t="s">
        <v>20</v>
      </c>
      <c r="G37" s="23">
        <v>7</v>
      </c>
      <c r="H37" s="8" t="s">
        <v>23</v>
      </c>
      <c r="I37" s="8">
        <v>20</v>
      </c>
      <c r="J37" s="8">
        <v>18</v>
      </c>
      <c r="K37" s="8">
        <v>0</v>
      </c>
      <c r="L37" s="8">
        <v>2</v>
      </c>
      <c r="M37" s="8">
        <v>1</v>
      </c>
      <c r="N37" s="8">
        <v>1</v>
      </c>
      <c r="O37" s="8">
        <v>1</v>
      </c>
      <c r="P37" s="8">
        <v>0</v>
      </c>
      <c r="Q37" s="8">
        <v>43</v>
      </c>
    </row>
    <row r="38" spans="1:17" x14ac:dyDescent="0.3">
      <c r="A38" s="8" t="s">
        <v>59</v>
      </c>
      <c r="B38" s="8" t="s">
        <v>242</v>
      </c>
      <c r="C38" s="8" t="s">
        <v>60</v>
      </c>
      <c r="D38" s="9"/>
      <c r="E38" s="8" t="s">
        <v>19</v>
      </c>
      <c r="F38" s="8" t="s">
        <v>20</v>
      </c>
      <c r="G38" s="22">
        <v>1</v>
      </c>
      <c r="H38" s="8" t="s">
        <v>21</v>
      </c>
      <c r="I38" s="8">
        <v>20</v>
      </c>
      <c r="J38" s="8">
        <v>50</v>
      </c>
      <c r="K38" s="8">
        <v>0</v>
      </c>
      <c r="L38" s="8">
        <v>2</v>
      </c>
      <c r="M38" s="8">
        <v>1</v>
      </c>
      <c r="N38" s="8">
        <v>1</v>
      </c>
      <c r="O38" s="8">
        <v>1</v>
      </c>
      <c r="P38" s="8">
        <v>0</v>
      </c>
      <c r="Q38" s="8">
        <v>75</v>
      </c>
    </row>
    <row r="39" spans="1:17" x14ac:dyDescent="0.3">
      <c r="A39" s="8" t="s">
        <v>67</v>
      </c>
      <c r="B39" s="8" t="s">
        <v>242</v>
      </c>
      <c r="C39" s="8" t="s">
        <v>60</v>
      </c>
      <c r="D39" s="9"/>
      <c r="E39" s="8" t="s">
        <v>19</v>
      </c>
      <c r="F39" s="8" t="s">
        <v>25</v>
      </c>
      <c r="G39" s="23">
        <v>9</v>
      </c>
      <c r="H39" s="8" t="s">
        <v>37</v>
      </c>
      <c r="I39" s="8">
        <v>20</v>
      </c>
      <c r="J39" s="8">
        <v>41</v>
      </c>
      <c r="K39" s="8">
        <v>0</v>
      </c>
      <c r="L39" s="8">
        <v>2</v>
      </c>
      <c r="M39" s="8">
        <v>1</v>
      </c>
      <c r="N39" s="8">
        <v>7</v>
      </c>
      <c r="O39" s="8">
        <v>0</v>
      </c>
      <c r="P39" s="8">
        <v>0</v>
      </c>
      <c r="Q39" s="8">
        <v>71</v>
      </c>
    </row>
    <row r="40" spans="1:17" x14ac:dyDescent="0.3">
      <c r="A40" s="8" t="s">
        <v>66</v>
      </c>
      <c r="B40" s="8" t="s">
        <v>242</v>
      </c>
      <c r="C40" s="8" t="s">
        <v>60</v>
      </c>
      <c r="D40" s="9"/>
      <c r="E40" s="8" t="s">
        <v>19</v>
      </c>
      <c r="F40" s="8" t="s">
        <v>25</v>
      </c>
      <c r="G40" s="23">
        <v>3</v>
      </c>
      <c r="H40" s="8" t="s">
        <v>35</v>
      </c>
      <c r="I40" s="8">
        <v>20</v>
      </c>
      <c r="J40" s="8">
        <v>41</v>
      </c>
      <c r="K40" s="8">
        <v>0</v>
      </c>
      <c r="L40" s="8">
        <v>2</v>
      </c>
      <c r="M40" s="8">
        <v>1</v>
      </c>
      <c r="N40" s="8">
        <v>7</v>
      </c>
      <c r="O40" s="8">
        <v>0</v>
      </c>
      <c r="P40" s="8">
        <v>0</v>
      </c>
      <c r="Q40" s="8">
        <v>71</v>
      </c>
    </row>
    <row r="41" spans="1:17" x14ac:dyDescent="0.3">
      <c r="A41" s="8" t="s">
        <v>68</v>
      </c>
      <c r="B41" s="8" t="s">
        <v>242</v>
      </c>
      <c r="C41" s="8" t="s">
        <v>60</v>
      </c>
      <c r="D41" s="9"/>
      <c r="E41" s="8" t="s">
        <v>19</v>
      </c>
      <c r="F41" s="8" t="s">
        <v>25</v>
      </c>
      <c r="G41" s="23">
        <v>4</v>
      </c>
      <c r="H41" s="8" t="s">
        <v>39</v>
      </c>
      <c r="I41" s="8">
        <v>20</v>
      </c>
      <c r="J41" s="8">
        <v>41</v>
      </c>
      <c r="K41" s="8">
        <v>0</v>
      </c>
      <c r="L41" s="8">
        <v>2</v>
      </c>
      <c r="M41" s="8">
        <v>1</v>
      </c>
      <c r="N41" s="8">
        <v>7</v>
      </c>
      <c r="O41" s="8">
        <v>0</v>
      </c>
      <c r="P41" s="8">
        <v>0</v>
      </c>
      <c r="Q41" s="8">
        <v>71</v>
      </c>
    </row>
    <row r="42" spans="1:17" x14ac:dyDescent="0.3">
      <c r="A42" s="8" t="s">
        <v>62</v>
      </c>
      <c r="B42" s="8" t="s">
        <v>242</v>
      </c>
      <c r="C42" s="8" t="s">
        <v>60</v>
      </c>
      <c r="D42" s="9"/>
      <c r="E42" s="8" t="s">
        <v>19</v>
      </c>
      <c r="F42" s="8" t="s">
        <v>28</v>
      </c>
      <c r="G42" s="23">
        <v>5</v>
      </c>
      <c r="H42" s="8" t="s">
        <v>26</v>
      </c>
      <c r="I42" s="8">
        <v>20</v>
      </c>
      <c r="J42" s="8">
        <v>41</v>
      </c>
      <c r="K42" s="8">
        <v>15</v>
      </c>
      <c r="L42" s="8">
        <v>1</v>
      </c>
      <c r="M42" s="8">
        <v>2</v>
      </c>
      <c r="N42" s="8">
        <v>0</v>
      </c>
      <c r="O42" s="8">
        <v>0</v>
      </c>
      <c r="P42" s="8">
        <v>0</v>
      </c>
      <c r="Q42" s="8">
        <v>79</v>
      </c>
    </row>
    <row r="43" spans="1:17" x14ac:dyDescent="0.3">
      <c r="A43" s="8" t="s">
        <v>63</v>
      </c>
      <c r="B43" s="8" t="s">
        <v>242</v>
      </c>
      <c r="C43" s="8" t="s">
        <v>60</v>
      </c>
      <c r="D43" s="9"/>
      <c r="E43" s="8" t="s">
        <v>19</v>
      </c>
      <c r="F43" s="8" t="s">
        <v>28</v>
      </c>
      <c r="G43" s="23">
        <v>6</v>
      </c>
      <c r="H43" s="8" t="s">
        <v>29</v>
      </c>
      <c r="I43" s="8">
        <v>20</v>
      </c>
      <c r="J43" s="8">
        <v>41</v>
      </c>
      <c r="K43" s="8">
        <v>15</v>
      </c>
      <c r="L43" s="8">
        <v>1</v>
      </c>
      <c r="M43" s="8">
        <v>2</v>
      </c>
      <c r="N43" s="8">
        <v>0</v>
      </c>
      <c r="O43" s="8">
        <v>0</v>
      </c>
      <c r="P43" s="8">
        <v>0</v>
      </c>
      <c r="Q43" s="8">
        <v>79</v>
      </c>
    </row>
    <row r="44" spans="1:17" x14ac:dyDescent="0.3">
      <c r="A44" s="8" t="s">
        <v>65</v>
      </c>
      <c r="B44" s="8" t="s">
        <v>242</v>
      </c>
      <c r="C44" s="8" t="s">
        <v>60</v>
      </c>
      <c r="D44" s="9"/>
      <c r="E44" s="8" t="s">
        <v>19</v>
      </c>
      <c r="F44" s="8" t="s">
        <v>28</v>
      </c>
      <c r="G44" s="23">
        <v>8</v>
      </c>
      <c r="H44" s="8" t="s">
        <v>33</v>
      </c>
      <c r="I44" s="8">
        <v>20</v>
      </c>
      <c r="J44" s="8">
        <v>41</v>
      </c>
      <c r="K44" s="8">
        <v>15</v>
      </c>
      <c r="L44" s="8">
        <v>1</v>
      </c>
      <c r="M44" s="8">
        <v>2</v>
      </c>
      <c r="N44" s="8">
        <v>0</v>
      </c>
      <c r="O44" s="8">
        <v>0</v>
      </c>
      <c r="P44" s="8">
        <v>0</v>
      </c>
      <c r="Q44" s="8">
        <v>79</v>
      </c>
    </row>
    <row r="45" spans="1:17" x14ac:dyDescent="0.3">
      <c r="A45" s="8" t="s">
        <v>64</v>
      </c>
      <c r="B45" s="8" t="s">
        <v>242</v>
      </c>
      <c r="C45" s="8" t="s">
        <v>60</v>
      </c>
      <c r="D45" s="9"/>
      <c r="E45" s="8" t="s">
        <v>19</v>
      </c>
      <c r="F45" s="8" t="s">
        <v>28</v>
      </c>
      <c r="G45" s="23">
        <v>2</v>
      </c>
      <c r="H45" s="8" t="s">
        <v>31</v>
      </c>
      <c r="I45" s="8">
        <v>20</v>
      </c>
      <c r="J45" s="8">
        <v>41</v>
      </c>
      <c r="K45" s="8">
        <v>15</v>
      </c>
      <c r="L45" s="8">
        <v>1</v>
      </c>
      <c r="M45" s="8">
        <v>2</v>
      </c>
      <c r="N45" s="8">
        <v>0</v>
      </c>
      <c r="O45" s="8">
        <v>0</v>
      </c>
      <c r="P45" s="8">
        <v>0</v>
      </c>
      <c r="Q45" s="8">
        <v>79</v>
      </c>
    </row>
    <row r="46" spans="1:17" x14ac:dyDescent="0.3">
      <c r="A46" s="8" t="s">
        <v>61</v>
      </c>
      <c r="B46" s="8" t="s">
        <v>242</v>
      </c>
      <c r="C46" s="8" t="s">
        <v>60</v>
      </c>
      <c r="D46" s="9"/>
      <c r="E46" s="8" t="s">
        <v>19</v>
      </c>
      <c r="F46" s="8" t="s">
        <v>20</v>
      </c>
      <c r="G46" s="23">
        <v>7</v>
      </c>
      <c r="H46" s="8" t="s">
        <v>23</v>
      </c>
      <c r="I46" s="8">
        <v>20</v>
      </c>
      <c r="J46" s="8">
        <v>50</v>
      </c>
      <c r="K46" s="8">
        <v>0</v>
      </c>
      <c r="L46" s="8">
        <v>2</v>
      </c>
      <c r="M46" s="8">
        <v>1</v>
      </c>
      <c r="N46" s="8">
        <v>1</v>
      </c>
      <c r="O46" s="8">
        <v>1</v>
      </c>
      <c r="P46" s="8">
        <v>0</v>
      </c>
      <c r="Q46" s="8">
        <v>75</v>
      </c>
    </row>
    <row r="47" spans="1:17" x14ac:dyDescent="0.3">
      <c r="A47" s="8" t="s">
        <v>69</v>
      </c>
      <c r="B47" s="8" t="s">
        <v>242</v>
      </c>
      <c r="C47" s="8" t="s">
        <v>70</v>
      </c>
      <c r="D47" s="9"/>
      <c r="E47" s="8" t="s">
        <v>19</v>
      </c>
      <c r="F47" s="8" t="s">
        <v>20</v>
      </c>
      <c r="G47" s="22">
        <v>1</v>
      </c>
      <c r="H47" s="8" t="s">
        <v>21</v>
      </c>
      <c r="I47" s="8">
        <v>20</v>
      </c>
      <c r="J47" s="8">
        <v>28</v>
      </c>
      <c r="K47" s="8">
        <v>0</v>
      </c>
      <c r="L47" s="8">
        <v>2</v>
      </c>
      <c r="M47" s="8">
        <v>1</v>
      </c>
      <c r="N47" s="8">
        <v>1</v>
      </c>
      <c r="O47" s="8">
        <v>1</v>
      </c>
      <c r="P47" s="8">
        <v>0</v>
      </c>
      <c r="Q47" s="8">
        <v>53</v>
      </c>
    </row>
    <row r="48" spans="1:17" x14ac:dyDescent="0.3">
      <c r="A48" s="8" t="s">
        <v>77</v>
      </c>
      <c r="B48" s="8" t="s">
        <v>242</v>
      </c>
      <c r="C48" s="8" t="s">
        <v>70</v>
      </c>
      <c r="D48" s="9"/>
      <c r="E48" s="8" t="s">
        <v>19</v>
      </c>
      <c r="F48" s="8" t="s">
        <v>25</v>
      </c>
      <c r="G48" s="23">
        <v>9</v>
      </c>
      <c r="H48" s="8" t="s">
        <v>37</v>
      </c>
      <c r="I48" s="8">
        <v>20</v>
      </c>
      <c r="J48" s="8">
        <v>12</v>
      </c>
      <c r="K48" s="8">
        <v>0</v>
      </c>
      <c r="L48" s="8">
        <v>2</v>
      </c>
      <c r="M48" s="8">
        <v>1</v>
      </c>
      <c r="N48" s="8">
        <v>7</v>
      </c>
      <c r="O48" s="8">
        <v>0</v>
      </c>
      <c r="P48" s="8">
        <v>0</v>
      </c>
      <c r="Q48" s="8">
        <v>42</v>
      </c>
    </row>
    <row r="49" spans="1:17" x14ac:dyDescent="0.3">
      <c r="A49" s="8" t="s">
        <v>76</v>
      </c>
      <c r="B49" s="8" t="s">
        <v>242</v>
      </c>
      <c r="C49" s="8" t="s">
        <v>70</v>
      </c>
      <c r="D49" s="9"/>
      <c r="E49" s="8" t="s">
        <v>19</v>
      </c>
      <c r="F49" s="8" t="s">
        <v>25</v>
      </c>
      <c r="G49" s="23">
        <v>3</v>
      </c>
      <c r="H49" s="8" t="s">
        <v>35</v>
      </c>
      <c r="I49" s="8">
        <v>20</v>
      </c>
      <c r="J49" s="8">
        <v>12</v>
      </c>
      <c r="K49" s="8">
        <v>0</v>
      </c>
      <c r="L49" s="8">
        <v>2</v>
      </c>
      <c r="M49" s="8">
        <v>1</v>
      </c>
      <c r="N49" s="8">
        <v>7</v>
      </c>
      <c r="O49" s="8">
        <v>0</v>
      </c>
      <c r="P49" s="8">
        <v>0</v>
      </c>
      <c r="Q49" s="8">
        <v>42</v>
      </c>
    </row>
    <row r="50" spans="1:17" x14ac:dyDescent="0.3">
      <c r="A50" s="8" t="s">
        <v>78</v>
      </c>
      <c r="B50" s="8" t="s">
        <v>242</v>
      </c>
      <c r="C50" s="8" t="s">
        <v>70</v>
      </c>
      <c r="D50" s="9"/>
      <c r="E50" s="8" t="s">
        <v>19</v>
      </c>
      <c r="F50" s="8" t="s">
        <v>25</v>
      </c>
      <c r="G50" s="23">
        <v>4</v>
      </c>
      <c r="H50" s="8" t="s">
        <v>39</v>
      </c>
      <c r="I50" s="8">
        <v>20</v>
      </c>
      <c r="J50" s="8">
        <v>12</v>
      </c>
      <c r="K50" s="8">
        <v>0</v>
      </c>
      <c r="L50" s="8">
        <v>2</v>
      </c>
      <c r="M50" s="8">
        <v>1</v>
      </c>
      <c r="N50" s="8">
        <v>7</v>
      </c>
      <c r="O50" s="8">
        <v>0</v>
      </c>
      <c r="P50" s="8">
        <v>0</v>
      </c>
      <c r="Q50" s="8">
        <v>42</v>
      </c>
    </row>
    <row r="51" spans="1:17" x14ac:dyDescent="0.3">
      <c r="A51" s="8" t="s">
        <v>72</v>
      </c>
      <c r="B51" s="8" t="s">
        <v>242</v>
      </c>
      <c r="C51" s="8" t="s">
        <v>70</v>
      </c>
      <c r="D51" s="9"/>
      <c r="E51" s="8" t="s">
        <v>19</v>
      </c>
      <c r="F51" s="8" t="s">
        <v>28</v>
      </c>
      <c r="G51" s="23">
        <v>5</v>
      </c>
      <c r="H51" s="8" t="s">
        <v>26</v>
      </c>
      <c r="I51" s="8">
        <v>20</v>
      </c>
      <c r="J51" s="8">
        <v>12</v>
      </c>
      <c r="K51" s="8">
        <v>15</v>
      </c>
      <c r="L51" s="8">
        <v>1</v>
      </c>
      <c r="M51" s="8">
        <v>2</v>
      </c>
      <c r="N51" s="8">
        <v>0</v>
      </c>
      <c r="O51" s="8">
        <v>0</v>
      </c>
      <c r="P51" s="8">
        <v>0</v>
      </c>
      <c r="Q51" s="8">
        <v>50</v>
      </c>
    </row>
    <row r="52" spans="1:17" x14ac:dyDescent="0.3">
      <c r="A52" s="8" t="s">
        <v>73</v>
      </c>
      <c r="B52" s="8" t="s">
        <v>242</v>
      </c>
      <c r="C52" s="8" t="s">
        <v>70</v>
      </c>
      <c r="D52" s="9"/>
      <c r="E52" s="8" t="s">
        <v>19</v>
      </c>
      <c r="F52" s="8" t="s">
        <v>28</v>
      </c>
      <c r="G52" s="23">
        <v>6</v>
      </c>
      <c r="H52" s="8" t="s">
        <v>29</v>
      </c>
      <c r="I52" s="8">
        <v>20</v>
      </c>
      <c r="J52" s="8">
        <v>12</v>
      </c>
      <c r="K52" s="8">
        <v>15</v>
      </c>
      <c r="L52" s="8">
        <v>1</v>
      </c>
      <c r="M52" s="8">
        <v>2</v>
      </c>
      <c r="N52" s="8">
        <v>0</v>
      </c>
      <c r="O52" s="8">
        <v>0</v>
      </c>
      <c r="P52" s="8">
        <v>0</v>
      </c>
      <c r="Q52" s="8">
        <v>50</v>
      </c>
    </row>
    <row r="53" spans="1:17" x14ac:dyDescent="0.3">
      <c r="A53" s="8" t="s">
        <v>75</v>
      </c>
      <c r="B53" s="8" t="s">
        <v>242</v>
      </c>
      <c r="C53" s="8" t="s">
        <v>70</v>
      </c>
      <c r="D53" s="9"/>
      <c r="E53" s="8" t="s">
        <v>19</v>
      </c>
      <c r="F53" s="8" t="s">
        <v>28</v>
      </c>
      <c r="G53" s="23">
        <v>8</v>
      </c>
      <c r="H53" s="8" t="s">
        <v>33</v>
      </c>
      <c r="I53" s="8">
        <v>20</v>
      </c>
      <c r="J53" s="8">
        <v>12</v>
      </c>
      <c r="K53" s="8">
        <v>15</v>
      </c>
      <c r="L53" s="8">
        <v>1</v>
      </c>
      <c r="M53" s="8">
        <v>2</v>
      </c>
      <c r="N53" s="8">
        <v>0</v>
      </c>
      <c r="O53" s="8">
        <v>0</v>
      </c>
      <c r="P53" s="8">
        <v>0</v>
      </c>
      <c r="Q53" s="8">
        <v>50</v>
      </c>
    </row>
    <row r="54" spans="1:17" x14ac:dyDescent="0.3">
      <c r="A54" s="8" t="s">
        <v>74</v>
      </c>
      <c r="B54" s="8" t="s">
        <v>242</v>
      </c>
      <c r="C54" s="8" t="s">
        <v>70</v>
      </c>
      <c r="D54" s="9"/>
      <c r="E54" s="8" t="s">
        <v>19</v>
      </c>
      <c r="F54" s="8" t="s">
        <v>28</v>
      </c>
      <c r="G54" s="23">
        <v>2</v>
      </c>
      <c r="H54" s="8" t="s">
        <v>31</v>
      </c>
      <c r="I54" s="8">
        <v>20</v>
      </c>
      <c r="J54" s="8">
        <v>12</v>
      </c>
      <c r="K54" s="8">
        <v>15</v>
      </c>
      <c r="L54" s="8">
        <v>1</v>
      </c>
      <c r="M54" s="8">
        <v>2</v>
      </c>
      <c r="N54" s="8">
        <v>0</v>
      </c>
      <c r="O54" s="8">
        <v>0</v>
      </c>
      <c r="P54" s="8">
        <v>0</v>
      </c>
      <c r="Q54" s="8">
        <v>50</v>
      </c>
    </row>
    <row r="55" spans="1:17" x14ac:dyDescent="0.3">
      <c r="A55" s="8" t="s">
        <v>71</v>
      </c>
      <c r="B55" s="8" t="s">
        <v>242</v>
      </c>
      <c r="C55" s="8" t="s">
        <v>70</v>
      </c>
      <c r="D55" s="9"/>
      <c r="E55" s="8" t="s">
        <v>19</v>
      </c>
      <c r="F55" s="8" t="s">
        <v>20</v>
      </c>
      <c r="G55" s="23">
        <v>7</v>
      </c>
      <c r="H55" s="8" t="s">
        <v>23</v>
      </c>
      <c r="I55" s="8">
        <v>20</v>
      </c>
      <c r="J55" s="8">
        <v>28</v>
      </c>
      <c r="K55" s="8">
        <v>0</v>
      </c>
      <c r="L55" s="8">
        <v>2</v>
      </c>
      <c r="M55" s="8">
        <v>1</v>
      </c>
      <c r="N55" s="8">
        <v>1</v>
      </c>
      <c r="O55" s="8">
        <v>1</v>
      </c>
      <c r="P55" s="8">
        <v>0</v>
      </c>
      <c r="Q55" s="8">
        <v>53</v>
      </c>
    </row>
    <row r="56" spans="1:17" x14ac:dyDescent="0.3">
      <c r="A56" s="8" t="s">
        <v>79</v>
      </c>
      <c r="B56" s="8" t="s">
        <v>242</v>
      </c>
      <c r="C56" s="8" t="s">
        <v>80</v>
      </c>
      <c r="D56" s="9"/>
      <c r="E56" s="8" t="s">
        <v>19</v>
      </c>
      <c r="F56" s="8" t="s">
        <v>20</v>
      </c>
      <c r="G56" s="22">
        <v>1</v>
      </c>
      <c r="H56" s="8" t="s">
        <v>21</v>
      </c>
      <c r="I56" s="8">
        <v>20</v>
      </c>
      <c r="J56" s="8">
        <v>36</v>
      </c>
      <c r="K56" s="8">
        <v>0</v>
      </c>
      <c r="L56" s="8">
        <v>2</v>
      </c>
      <c r="M56" s="8">
        <v>1</v>
      </c>
      <c r="N56" s="8">
        <v>1</v>
      </c>
      <c r="O56" s="8">
        <v>1</v>
      </c>
      <c r="P56" s="8">
        <v>0</v>
      </c>
      <c r="Q56" s="8">
        <v>61</v>
      </c>
    </row>
    <row r="57" spans="1:17" x14ac:dyDescent="0.3">
      <c r="A57" s="8" t="s">
        <v>87</v>
      </c>
      <c r="B57" s="8" t="s">
        <v>242</v>
      </c>
      <c r="C57" s="8" t="s">
        <v>80</v>
      </c>
      <c r="D57" s="9"/>
      <c r="E57" s="8" t="s">
        <v>19</v>
      </c>
      <c r="F57" s="8" t="s">
        <v>25</v>
      </c>
      <c r="G57" s="23">
        <v>9</v>
      </c>
      <c r="H57" s="8" t="s">
        <v>37</v>
      </c>
      <c r="I57" s="8">
        <v>20</v>
      </c>
      <c r="J57" s="8">
        <v>45</v>
      </c>
      <c r="K57" s="8">
        <v>0</v>
      </c>
      <c r="L57" s="8">
        <v>2</v>
      </c>
      <c r="M57" s="8">
        <v>1</v>
      </c>
      <c r="N57" s="8">
        <v>7</v>
      </c>
      <c r="O57" s="8">
        <v>0</v>
      </c>
      <c r="P57" s="8">
        <v>0</v>
      </c>
      <c r="Q57" s="8">
        <v>75</v>
      </c>
    </row>
    <row r="58" spans="1:17" x14ac:dyDescent="0.3">
      <c r="A58" s="8" t="s">
        <v>86</v>
      </c>
      <c r="B58" s="8" t="s">
        <v>242</v>
      </c>
      <c r="C58" s="8" t="s">
        <v>80</v>
      </c>
      <c r="D58" s="9"/>
      <c r="E58" s="8" t="s">
        <v>19</v>
      </c>
      <c r="F58" s="8" t="s">
        <v>25</v>
      </c>
      <c r="G58" s="23">
        <v>3</v>
      </c>
      <c r="H58" s="8" t="s">
        <v>35</v>
      </c>
      <c r="I58" s="8">
        <v>20</v>
      </c>
      <c r="J58" s="8">
        <v>45</v>
      </c>
      <c r="K58" s="8">
        <v>0</v>
      </c>
      <c r="L58" s="8">
        <v>2</v>
      </c>
      <c r="M58" s="8">
        <v>1</v>
      </c>
      <c r="N58" s="8">
        <v>7</v>
      </c>
      <c r="O58" s="8">
        <v>0</v>
      </c>
      <c r="P58" s="8">
        <v>0</v>
      </c>
      <c r="Q58" s="8">
        <v>75</v>
      </c>
    </row>
    <row r="59" spans="1:17" x14ac:dyDescent="0.3">
      <c r="A59" s="8" t="s">
        <v>88</v>
      </c>
      <c r="B59" s="8" t="s">
        <v>242</v>
      </c>
      <c r="C59" s="8" t="s">
        <v>80</v>
      </c>
      <c r="D59" s="9"/>
      <c r="E59" s="8" t="s">
        <v>19</v>
      </c>
      <c r="F59" s="8" t="s">
        <v>25</v>
      </c>
      <c r="G59" s="23">
        <v>4</v>
      </c>
      <c r="H59" s="8" t="s">
        <v>39</v>
      </c>
      <c r="I59" s="8">
        <v>20</v>
      </c>
      <c r="J59" s="8">
        <v>45</v>
      </c>
      <c r="K59" s="8">
        <v>0</v>
      </c>
      <c r="L59" s="8">
        <v>2</v>
      </c>
      <c r="M59" s="8">
        <v>1</v>
      </c>
      <c r="N59" s="8">
        <v>7</v>
      </c>
      <c r="O59" s="8">
        <v>0</v>
      </c>
      <c r="P59" s="8">
        <v>0</v>
      </c>
      <c r="Q59" s="8">
        <v>75</v>
      </c>
    </row>
    <row r="60" spans="1:17" x14ac:dyDescent="0.3">
      <c r="A60" s="8" t="s">
        <v>82</v>
      </c>
      <c r="B60" s="8" t="s">
        <v>242</v>
      </c>
      <c r="C60" s="8" t="s">
        <v>80</v>
      </c>
      <c r="D60" s="9"/>
      <c r="E60" s="8" t="s">
        <v>19</v>
      </c>
      <c r="F60" s="8" t="s">
        <v>28</v>
      </c>
      <c r="G60" s="23">
        <v>5</v>
      </c>
      <c r="H60" s="8" t="s">
        <v>26</v>
      </c>
      <c r="I60" s="8">
        <v>20</v>
      </c>
      <c r="J60" s="8">
        <v>45</v>
      </c>
      <c r="K60" s="8">
        <v>15</v>
      </c>
      <c r="L60" s="8">
        <v>1</v>
      </c>
      <c r="M60" s="8">
        <v>2</v>
      </c>
      <c r="N60" s="8">
        <v>0</v>
      </c>
      <c r="O60" s="8">
        <v>0</v>
      </c>
      <c r="P60" s="8">
        <v>0</v>
      </c>
      <c r="Q60" s="8">
        <v>83</v>
      </c>
    </row>
    <row r="61" spans="1:17" x14ac:dyDescent="0.3">
      <c r="A61" s="8" t="s">
        <v>83</v>
      </c>
      <c r="B61" s="8" t="s">
        <v>242</v>
      </c>
      <c r="C61" s="8" t="s">
        <v>80</v>
      </c>
      <c r="D61" s="9"/>
      <c r="E61" s="8" t="s">
        <v>19</v>
      </c>
      <c r="F61" s="8" t="s">
        <v>28</v>
      </c>
      <c r="G61" s="23">
        <v>6</v>
      </c>
      <c r="H61" s="8" t="s">
        <v>29</v>
      </c>
      <c r="I61" s="8">
        <v>20</v>
      </c>
      <c r="J61" s="8">
        <v>45</v>
      </c>
      <c r="K61" s="8">
        <v>15</v>
      </c>
      <c r="L61" s="8">
        <v>1</v>
      </c>
      <c r="M61" s="8">
        <v>2</v>
      </c>
      <c r="N61" s="8">
        <v>0</v>
      </c>
      <c r="O61" s="8">
        <v>0</v>
      </c>
      <c r="P61" s="8">
        <v>0</v>
      </c>
      <c r="Q61" s="8">
        <v>83</v>
      </c>
    </row>
    <row r="62" spans="1:17" x14ac:dyDescent="0.3">
      <c r="A62" s="8" t="s">
        <v>85</v>
      </c>
      <c r="B62" s="8" t="s">
        <v>242</v>
      </c>
      <c r="C62" s="8" t="s">
        <v>80</v>
      </c>
      <c r="D62" s="9"/>
      <c r="E62" s="8" t="s">
        <v>19</v>
      </c>
      <c r="F62" s="8" t="s">
        <v>28</v>
      </c>
      <c r="G62" s="23">
        <v>8</v>
      </c>
      <c r="H62" s="8" t="s">
        <v>33</v>
      </c>
      <c r="I62" s="8">
        <v>20</v>
      </c>
      <c r="J62" s="8">
        <v>45</v>
      </c>
      <c r="K62" s="8">
        <v>15</v>
      </c>
      <c r="L62" s="8">
        <v>1</v>
      </c>
      <c r="M62" s="8">
        <v>2</v>
      </c>
      <c r="N62" s="8">
        <v>0</v>
      </c>
      <c r="O62" s="8">
        <v>0</v>
      </c>
      <c r="P62" s="8">
        <v>0</v>
      </c>
      <c r="Q62" s="8">
        <v>83</v>
      </c>
    </row>
    <row r="63" spans="1:17" x14ac:dyDescent="0.3">
      <c r="A63" s="8" t="s">
        <v>84</v>
      </c>
      <c r="B63" s="8" t="s">
        <v>242</v>
      </c>
      <c r="C63" s="8" t="s">
        <v>80</v>
      </c>
      <c r="D63" s="9"/>
      <c r="E63" s="8" t="s">
        <v>19</v>
      </c>
      <c r="F63" s="8" t="s">
        <v>28</v>
      </c>
      <c r="G63" s="23">
        <v>2</v>
      </c>
      <c r="H63" s="8" t="s">
        <v>31</v>
      </c>
      <c r="I63" s="8">
        <v>20</v>
      </c>
      <c r="J63" s="8">
        <v>45</v>
      </c>
      <c r="K63" s="8">
        <v>15</v>
      </c>
      <c r="L63" s="8">
        <v>1</v>
      </c>
      <c r="M63" s="8">
        <v>2</v>
      </c>
      <c r="N63" s="8">
        <v>0</v>
      </c>
      <c r="O63" s="8">
        <v>0</v>
      </c>
      <c r="P63" s="8">
        <v>0</v>
      </c>
      <c r="Q63" s="8">
        <v>83</v>
      </c>
    </row>
    <row r="64" spans="1:17" x14ac:dyDescent="0.3">
      <c r="A64" s="8" t="s">
        <v>81</v>
      </c>
      <c r="B64" s="8" t="s">
        <v>242</v>
      </c>
      <c r="C64" s="8" t="s">
        <v>80</v>
      </c>
      <c r="D64" s="9"/>
      <c r="E64" s="8" t="s">
        <v>19</v>
      </c>
      <c r="F64" s="8" t="s">
        <v>20</v>
      </c>
      <c r="G64" s="23">
        <v>7</v>
      </c>
      <c r="H64" s="8" t="s">
        <v>23</v>
      </c>
      <c r="I64" s="8">
        <v>20</v>
      </c>
      <c r="J64" s="8">
        <v>36</v>
      </c>
      <c r="K64" s="8">
        <v>0</v>
      </c>
      <c r="L64" s="8">
        <v>2</v>
      </c>
      <c r="M64" s="8">
        <v>1</v>
      </c>
      <c r="N64" s="8">
        <v>1</v>
      </c>
      <c r="O64" s="8">
        <v>1</v>
      </c>
      <c r="P64" s="8">
        <v>0</v>
      </c>
      <c r="Q64" s="8">
        <v>61</v>
      </c>
    </row>
    <row r="65" spans="1:17" x14ac:dyDescent="0.3">
      <c r="A65" s="8" t="s">
        <v>99</v>
      </c>
      <c r="B65" s="8" t="s">
        <v>242</v>
      </c>
      <c r="C65" s="8" t="s">
        <v>100</v>
      </c>
      <c r="D65" s="9"/>
      <c r="E65" s="8" t="s">
        <v>19</v>
      </c>
      <c r="F65" s="8" t="s">
        <v>20</v>
      </c>
      <c r="G65" s="22">
        <v>1</v>
      </c>
      <c r="H65" s="8" t="s">
        <v>21</v>
      </c>
      <c r="I65" s="8">
        <v>20</v>
      </c>
      <c r="J65" s="8">
        <v>30</v>
      </c>
      <c r="K65" s="8">
        <v>0</v>
      </c>
      <c r="L65" s="8">
        <v>2</v>
      </c>
      <c r="M65" s="8">
        <v>1</v>
      </c>
      <c r="N65" s="8">
        <v>1</v>
      </c>
      <c r="O65" s="8">
        <v>1</v>
      </c>
      <c r="P65" s="8">
        <v>0</v>
      </c>
      <c r="Q65" s="8">
        <v>55</v>
      </c>
    </row>
    <row r="66" spans="1:17" x14ac:dyDescent="0.3">
      <c r="A66" s="8" t="s">
        <v>107</v>
      </c>
      <c r="B66" s="8" t="s">
        <v>242</v>
      </c>
      <c r="C66" s="8" t="s">
        <v>100</v>
      </c>
      <c r="D66" s="9"/>
      <c r="E66" s="8" t="s">
        <v>19</v>
      </c>
      <c r="F66" s="8" t="s">
        <v>25</v>
      </c>
      <c r="G66" s="23">
        <v>9</v>
      </c>
      <c r="H66" s="8" t="s">
        <v>37</v>
      </c>
      <c r="I66" s="8">
        <v>20</v>
      </c>
      <c r="J66" s="8">
        <v>24</v>
      </c>
      <c r="K66" s="8">
        <v>0</v>
      </c>
      <c r="L66" s="8">
        <v>2</v>
      </c>
      <c r="M66" s="8">
        <v>1</v>
      </c>
      <c r="N66" s="8">
        <v>7</v>
      </c>
      <c r="O66" s="8">
        <v>0</v>
      </c>
      <c r="P66" s="8">
        <v>0</v>
      </c>
      <c r="Q66" s="8">
        <v>54</v>
      </c>
    </row>
    <row r="67" spans="1:17" x14ac:dyDescent="0.3">
      <c r="A67" s="8" t="s">
        <v>106</v>
      </c>
      <c r="B67" s="8" t="s">
        <v>242</v>
      </c>
      <c r="C67" s="8" t="s">
        <v>100</v>
      </c>
      <c r="D67" s="9"/>
      <c r="E67" s="8" t="s">
        <v>19</v>
      </c>
      <c r="F67" s="8" t="s">
        <v>25</v>
      </c>
      <c r="G67" s="23">
        <v>3</v>
      </c>
      <c r="H67" s="8" t="s">
        <v>35</v>
      </c>
      <c r="I67" s="8">
        <v>20</v>
      </c>
      <c r="J67" s="8">
        <v>24</v>
      </c>
      <c r="K67" s="8">
        <v>0</v>
      </c>
      <c r="L67" s="8">
        <v>2</v>
      </c>
      <c r="M67" s="8">
        <v>1</v>
      </c>
      <c r="N67" s="8">
        <v>7</v>
      </c>
      <c r="O67" s="8">
        <v>0</v>
      </c>
      <c r="P67" s="8">
        <v>0</v>
      </c>
      <c r="Q67" s="8">
        <v>54</v>
      </c>
    </row>
    <row r="68" spans="1:17" x14ac:dyDescent="0.3">
      <c r="A68" s="8" t="s">
        <v>108</v>
      </c>
      <c r="B68" s="8" t="s">
        <v>242</v>
      </c>
      <c r="C68" s="8" t="s">
        <v>100</v>
      </c>
      <c r="D68" s="9"/>
      <c r="E68" s="8" t="s">
        <v>19</v>
      </c>
      <c r="F68" s="8" t="s">
        <v>25</v>
      </c>
      <c r="G68" s="23">
        <v>4</v>
      </c>
      <c r="H68" s="8" t="s">
        <v>39</v>
      </c>
      <c r="I68" s="8">
        <v>20</v>
      </c>
      <c r="J68" s="8">
        <v>24</v>
      </c>
      <c r="K68" s="8">
        <v>0</v>
      </c>
      <c r="L68" s="8">
        <v>2</v>
      </c>
      <c r="M68" s="8">
        <v>1</v>
      </c>
      <c r="N68" s="8">
        <v>7</v>
      </c>
      <c r="O68" s="8">
        <v>0</v>
      </c>
      <c r="P68" s="8">
        <v>0</v>
      </c>
      <c r="Q68" s="8">
        <v>54</v>
      </c>
    </row>
    <row r="69" spans="1:17" x14ac:dyDescent="0.3">
      <c r="A69" s="8" t="s">
        <v>102</v>
      </c>
      <c r="B69" s="8" t="s">
        <v>242</v>
      </c>
      <c r="C69" s="8" t="s">
        <v>100</v>
      </c>
      <c r="D69" s="9"/>
      <c r="E69" s="8" t="s">
        <v>19</v>
      </c>
      <c r="F69" s="8" t="s">
        <v>28</v>
      </c>
      <c r="G69" s="23">
        <v>5</v>
      </c>
      <c r="H69" s="8" t="s">
        <v>26</v>
      </c>
      <c r="I69" s="8">
        <v>20</v>
      </c>
      <c r="J69" s="8">
        <v>24</v>
      </c>
      <c r="K69" s="8">
        <v>15</v>
      </c>
      <c r="L69" s="8">
        <v>1</v>
      </c>
      <c r="M69" s="8">
        <v>2</v>
      </c>
      <c r="N69" s="8">
        <v>0</v>
      </c>
      <c r="O69" s="8">
        <v>0</v>
      </c>
      <c r="P69" s="8">
        <v>0</v>
      </c>
      <c r="Q69" s="8">
        <v>62</v>
      </c>
    </row>
    <row r="70" spans="1:17" x14ac:dyDescent="0.3">
      <c r="A70" s="8" t="s">
        <v>103</v>
      </c>
      <c r="B70" s="8" t="s">
        <v>242</v>
      </c>
      <c r="C70" s="8" t="s">
        <v>100</v>
      </c>
      <c r="D70" s="9"/>
      <c r="E70" s="8" t="s">
        <v>19</v>
      </c>
      <c r="F70" s="8" t="s">
        <v>28</v>
      </c>
      <c r="G70" s="23">
        <v>6</v>
      </c>
      <c r="H70" s="8" t="s">
        <v>29</v>
      </c>
      <c r="I70" s="8">
        <v>20</v>
      </c>
      <c r="J70" s="8">
        <v>24</v>
      </c>
      <c r="K70" s="8">
        <v>15</v>
      </c>
      <c r="L70" s="8">
        <v>1</v>
      </c>
      <c r="M70" s="8">
        <v>2</v>
      </c>
      <c r="N70" s="8">
        <v>0</v>
      </c>
      <c r="O70" s="8">
        <v>0</v>
      </c>
      <c r="P70" s="8">
        <v>0</v>
      </c>
      <c r="Q70" s="8">
        <v>62</v>
      </c>
    </row>
    <row r="71" spans="1:17" x14ac:dyDescent="0.3">
      <c r="A71" s="8" t="s">
        <v>105</v>
      </c>
      <c r="B71" s="8" t="s">
        <v>242</v>
      </c>
      <c r="C71" s="8" t="s">
        <v>100</v>
      </c>
      <c r="D71" s="9"/>
      <c r="E71" s="8" t="s">
        <v>19</v>
      </c>
      <c r="F71" s="8" t="s">
        <v>28</v>
      </c>
      <c r="G71" s="23">
        <v>8</v>
      </c>
      <c r="H71" s="8" t="s">
        <v>33</v>
      </c>
      <c r="I71" s="8">
        <v>20</v>
      </c>
      <c r="J71" s="8">
        <v>24</v>
      </c>
      <c r="K71" s="8">
        <v>15</v>
      </c>
      <c r="L71" s="8">
        <v>1</v>
      </c>
      <c r="M71" s="8">
        <v>2</v>
      </c>
      <c r="N71" s="8">
        <v>0</v>
      </c>
      <c r="O71" s="8">
        <v>0</v>
      </c>
      <c r="P71" s="8">
        <v>0</v>
      </c>
      <c r="Q71" s="8">
        <v>62</v>
      </c>
    </row>
    <row r="72" spans="1:17" x14ac:dyDescent="0.3">
      <c r="A72" s="8" t="s">
        <v>104</v>
      </c>
      <c r="B72" s="8" t="s">
        <v>242</v>
      </c>
      <c r="C72" s="8" t="s">
        <v>100</v>
      </c>
      <c r="D72" s="9"/>
      <c r="E72" s="8" t="s">
        <v>19</v>
      </c>
      <c r="F72" s="8" t="s">
        <v>28</v>
      </c>
      <c r="G72" s="23">
        <v>2</v>
      </c>
      <c r="H72" s="8" t="s">
        <v>31</v>
      </c>
      <c r="I72" s="8">
        <v>20</v>
      </c>
      <c r="J72" s="8">
        <v>24</v>
      </c>
      <c r="K72" s="8">
        <v>15</v>
      </c>
      <c r="L72" s="8">
        <v>1</v>
      </c>
      <c r="M72" s="8">
        <v>2</v>
      </c>
      <c r="N72" s="8">
        <v>0</v>
      </c>
      <c r="O72" s="8">
        <v>0</v>
      </c>
      <c r="P72" s="8">
        <v>0</v>
      </c>
      <c r="Q72" s="8">
        <v>62</v>
      </c>
    </row>
    <row r="73" spans="1:17" x14ac:dyDescent="0.3">
      <c r="A73" s="8" t="s">
        <v>101</v>
      </c>
      <c r="B73" s="8" t="s">
        <v>242</v>
      </c>
      <c r="C73" s="8" t="s">
        <v>100</v>
      </c>
      <c r="D73" s="9"/>
      <c r="E73" s="8" t="s">
        <v>19</v>
      </c>
      <c r="F73" s="8" t="s">
        <v>20</v>
      </c>
      <c r="G73" s="23">
        <v>7</v>
      </c>
      <c r="H73" s="8" t="s">
        <v>23</v>
      </c>
      <c r="I73" s="8">
        <v>20</v>
      </c>
      <c r="J73" s="8">
        <v>30</v>
      </c>
      <c r="K73" s="8">
        <v>0</v>
      </c>
      <c r="L73" s="8">
        <v>2</v>
      </c>
      <c r="M73" s="8">
        <v>1</v>
      </c>
      <c r="N73" s="8">
        <v>1</v>
      </c>
      <c r="O73" s="8">
        <v>1</v>
      </c>
      <c r="P73" s="8">
        <v>0</v>
      </c>
      <c r="Q73" s="8">
        <v>55</v>
      </c>
    </row>
    <row r="74" spans="1:17" x14ac:dyDescent="0.3">
      <c r="A74" s="8" t="s">
        <v>89</v>
      </c>
      <c r="B74" s="8" t="s">
        <v>242</v>
      </c>
      <c r="C74" s="8" t="s">
        <v>90</v>
      </c>
      <c r="D74" s="9"/>
      <c r="E74" s="8" t="s">
        <v>19</v>
      </c>
      <c r="F74" s="8" t="s">
        <v>20</v>
      </c>
      <c r="G74" s="22">
        <v>1</v>
      </c>
      <c r="H74" s="8" t="s">
        <v>21</v>
      </c>
      <c r="I74" s="8">
        <v>20</v>
      </c>
      <c r="J74" s="8">
        <v>28</v>
      </c>
      <c r="K74" s="8">
        <v>0</v>
      </c>
      <c r="L74" s="8">
        <v>2</v>
      </c>
      <c r="M74" s="8">
        <v>1</v>
      </c>
      <c r="N74" s="8">
        <v>1</v>
      </c>
      <c r="O74" s="8">
        <v>1</v>
      </c>
      <c r="P74" s="8">
        <v>0</v>
      </c>
      <c r="Q74" s="8">
        <v>53</v>
      </c>
    </row>
    <row r="75" spans="1:17" x14ac:dyDescent="0.3">
      <c r="A75" s="8" t="s">
        <v>97</v>
      </c>
      <c r="B75" s="8" t="s">
        <v>242</v>
      </c>
      <c r="C75" s="8" t="s">
        <v>90</v>
      </c>
      <c r="D75" s="9"/>
      <c r="E75" s="8" t="s">
        <v>19</v>
      </c>
      <c r="F75" s="8" t="s">
        <v>25</v>
      </c>
      <c r="G75" s="23">
        <v>9</v>
      </c>
      <c r="H75" s="8" t="s">
        <v>37</v>
      </c>
      <c r="I75" s="8">
        <v>20</v>
      </c>
      <c r="J75" s="8">
        <v>24</v>
      </c>
      <c r="K75" s="8">
        <v>0</v>
      </c>
      <c r="L75" s="8">
        <v>2</v>
      </c>
      <c r="M75" s="8">
        <v>1</v>
      </c>
      <c r="N75" s="8">
        <v>7</v>
      </c>
      <c r="O75" s="8">
        <v>0</v>
      </c>
      <c r="P75" s="8">
        <v>0</v>
      </c>
      <c r="Q75" s="8">
        <v>54</v>
      </c>
    </row>
    <row r="76" spans="1:17" x14ac:dyDescent="0.3">
      <c r="A76" s="8" t="s">
        <v>96</v>
      </c>
      <c r="B76" s="8" t="s">
        <v>242</v>
      </c>
      <c r="C76" s="8" t="s">
        <v>90</v>
      </c>
      <c r="D76" s="9"/>
      <c r="E76" s="8" t="s">
        <v>19</v>
      </c>
      <c r="F76" s="8" t="s">
        <v>25</v>
      </c>
      <c r="G76" s="23">
        <v>3</v>
      </c>
      <c r="H76" s="8" t="s">
        <v>35</v>
      </c>
      <c r="I76" s="8">
        <v>20</v>
      </c>
      <c r="J76" s="8">
        <v>24</v>
      </c>
      <c r="K76" s="8">
        <v>0</v>
      </c>
      <c r="L76" s="8">
        <v>2</v>
      </c>
      <c r="M76" s="8">
        <v>1</v>
      </c>
      <c r="N76" s="8">
        <v>7</v>
      </c>
      <c r="O76" s="8">
        <v>0</v>
      </c>
      <c r="P76" s="8">
        <v>0</v>
      </c>
      <c r="Q76" s="8">
        <v>54</v>
      </c>
    </row>
    <row r="77" spans="1:17" x14ac:dyDescent="0.3">
      <c r="A77" s="8" t="s">
        <v>98</v>
      </c>
      <c r="B77" s="8" t="s">
        <v>242</v>
      </c>
      <c r="C77" s="8" t="s">
        <v>90</v>
      </c>
      <c r="D77" s="9"/>
      <c r="E77" s="8" t="s">
        <v>19</v>
      </c>
      <c r="F77" s="8" t="s">
        <v>25</v>
      </c>
      <c r="G77" s="23">
        <v>4</v>
      </c>
      <c r="H77" s="8" t="s">
        <v>39</v>
      </c>
      <c r="I77" s="8">
        <v>20</v>
      </c>
      <c r="J77" s="8">
        <v>24</v>
      </c>
      <c r="K77" s="8">
        <v>0</v>
      </c>
      <c r="L77" s="8">
        <v>2</v>
      </c>
      <c r="M77" s="8">
        <v>1</v>
      </c>
      <c r="N77" s="8">
        <v>7</v>
      </c>
      <c r="O77" s="8">
        <v>0</v>
      </c>
      <c r="P77" s="8">
        <v>0</v>
      </c>
      <c r="Q77" s="8">
        <v>54</v>
      </c>
    </row>
    <row r="78" spans="1:17" x14ac:dyDescent="0.3">
      <c r="A78" s="8" t="s">
        <v>92</v>
      </c>
      <c r="B78" s="8" t="s">
        <v>242</v>
      </c>
      <c r="C78" s="8" t="s">
        <v>90</v>
      </c>
      <c r="D78" s="9"/>
      <c r="E78" s="8" t="s">
        <v>19</v>
      </c>
      <c r="F78" s="8" t="s">
        <v>28</v>
      </c>
      <c r="G78" s="23">
        <v>5</v>
      </c>
      <c r="H78" s="8" t="s">
        <v>26</v>
      </c>
      <c r="I78" s="8">
        <v>20</v>
      </c>
      <c r="J78" s="8">
        <v>24</v>
      </c>
      <c r="K78" s="8">
        <v>15</v>
      </c>
      <c r="L78" s="8">
        <v>1</v>
      </c>
      <c r="M78" s="8">
        <v>2</v>
      </c>
      <c r="N78" s="8">
        <v>0</v>
      </c>
      <c r="O78" s="8">
        <v>0</v>
      </c>
      <c r="P78" s="8">
        <v>0</v>
      </c>
      <c r="Q78" s="8">
        <v>62</v>
      </c>
    </row>
    <row r="79" spans="1:17" x14ac:dyDescent="0.3">
      <c r="A79" s="8" t="s">
        <v>93</v>
      </c>
      <c r="B79" s="8" t="s">
        <v>242</v>
      </c>
      <c r="C79" s="8" t="s">
        <v>90</v>
      </c>
      <c r="D79" s="9"/>
      <c r="E79" s="8" t="s">
        <v>19</v>
      </c>
      <c r="F79" s="8" t="s">
        <v>28</v>
      </c>
      <c r="G79" s="23">
        <v>6</v>
      </c>
      <c r="H79" s="8" t="s">
        <v>29</v>
      </c>
      <c r="I79" s="8">
        <v>20</v>
      </c>
      <c r="J79" s="8">
        <v>24</v>
      </c>
      <c r="K79" s="8">
        <v>15</v>
      </c>
      <c r="L79" s="8">
        <v>1</v>
      </c>
      <c r="M79" s="8">
        <v>2</v>
      </c>
      <c r="N79" s="8">
        <v>0</v>
      </c>
      <c r="O79" s="8">
        <v>0</v>
      </c>
      <c r="P79" s="8">
        <v>0</v>
      </c>
      <c r="Q79" s="8">
        <v>62</v>
      </c>
    </row>
    <row r="80" spans="1:17" x14ac:dyDescent="0.3">
      <c r="A80" s="8" t="s">
        <v>95</v>
      </c>
      <c r="B80" s="8" t="s">
        <v>242</v>
      </c>
      <c r="C80" s="8" t="s">
        <v>90</v>
      </c>
      <c r="D80" s="9"/>
      <c r="E80" s="8" t="s">
        <v>19</v>
      </c>
      <c r="F80" s="8" t="s">
        <v>28</v>
      </c>
      <c r="G80" s="23">
        <v>8</v>
      </c>
      <c r="H80" s="8" t="s">
        <v>33</v>
      </c>
      <c r="I80" s="8">
        <v>20</v>
      </c>
      <c r="J80" s="8">
        <v>24</v>
      </c>
      <c r="K80" s="8">
        <v>15</v>
      </c>
      <c r="L80" s="8">
        <v>1</v>
      </c>
      <c r="M80" s="8">
        <v>2</v>
      </c>
      <c r="N80" s="8">
        <v>0</v>
      </c>
      <c r="O80" s="8">
        <v>0</v>
      </c>
      <c r="P80" s="8">
        <v>0</v>
      </c>
      <c r="Q80" s="8">
        <v>62</v>
      </c>
    </row>
    <row r="81" spans="1:17" x14ac:dyDescent="0.3">
      <c r="A81" s="8" t="s">
        <v>94</v>
      </c>
      <c r="B81" s="8" t="s">
        <v>242</v>
      </c>
      <c r="C81" s="8" t="s">
        <v>90</v>
      </c>
      <c r="D81" s="9"/>
      <c r="E81" s="8" t="s">
        <v>19</v>
      </c>
      <c r="F81" s="8" t="s">
        <v>28</v>
      </c>
      <c r="G81" s="23">
        <v>2</v>
      </c>
      <c r="H81" s="8" t="s">
        <v>31</v>
      </c>
      <c r="I81" s="8">
        <v>20</v>
      </c>
      <c r="J81" s="8">
        <v>24</v>
      </c>
      <c r="K81" s="8">
        <v>15</v>
      </c>
      <c r="L81" s="8">
        <v>1</v>
      </c>
      <c r="M81" s="8">
        <v>2</v>
      </c>
      <c r="N81" s="8">
        <v>0</v>
      </c>
      <c r="O81" s="8">
        <v>0</v>
      </c>
      <c r="P81" s="8">
        <v>0</v>
      </c>
      <c r="Q81" s="8">
        <v>62</v>
      </c>
    </row>
    <row r="82" spans="1:17" x14ac:dyDescent="0.3">
      <c r="A82" s="8" t="s">
        <v>91</v>
      </c>
      <c r="B82" s="8" t="s">
        <v>242</v>
      </c>
      <c r="C82" s="8" t="s">
        <v>90</v>
      </c>
      <c r="D82" s="9"/>
      <c r="E82" s="8" t="s">
        <v>19</v>
      </c>
      <c r="F82" s="8" t="s">
        <v>20</v>
      </c>
      <c r="G82" s="23">
        <v>7</v>
      </c>
      <c r="H82" s="8" t="s">
        <v>23</v>
      </c>
      <c r="I82" s="8">
        <v>20</v>
      </c>
      <c r="J82" s="8">
        <v>28</v>
      </c>
      <c r="K82" s="8">
        <v>0</v>
      </c>
      <c r="L82" s="8">
        <v>2</v>
      </c>
      <c r="M82" s="8">
        <v>1</v>
      </c>
      <c r="N82" s="8">
        <v>1</v>
      </c>
      <c r="O82" s="8">
        <v>1</v>
      </c>
      <c r="P82" s="8">
        <v>0</v>
      </c>
      <c r="Q82" s="8">
        <v>53</v>
      </c>
    </row>
    <row r="83" spans="1:17" x14ac:dyDescent="0.3">
      <c r="A83" s="8" t="s">
        <v>189</v>
      </c>
      <c r="B83" s="8" t="s">
        <v>242</v>
      </c>
      <c r="C83" s="8" t="s">
        <v>190</v>
      </c>
      <c r="D83" s="9"/>
      <c r="E83" s="8" t="s">
        <v>19</v>
      </c>
      <c r="F83" s="8" t="s">
        <v>20</v>
      </c>
      <c r="G83" s="22">
        <v>1</v>
      </c>
      <c r="H83" s="8" t="s">
        <v>21</v>
      </c>
      <c r="I83" s="8">
        <v>20</v>
      </c>
      <c r="J83" s="8">
        <v>48</v>
      </c>
      <c r="K83" s="8">
        <v>0</v>
      </c>
      <c r="L83" s="8">
        <v>2</v>
      </c>
      <c r="M83" s="8">
        <v>1</v>
      </c>
      <c r="N83" s="8">
        <v>1</v>
      </c>
      <c r="O83" s="8">
        <v>1</v>
      </c>
      <c r="P83" s="8">
        <v>0</v>
      </c>
      <c r="Q83" s="8">
        <v>73</v>
      </c>
    </row>
    <row r="84" spans="1:17" x14ac:dyDescent="0.3">
      <c r="A84" s="8" t="s">
        <v>197</v>
      </c>
      <c r="B84" s="8" t="s">
        <v>242</v>
      </c>
      <c r="C84" s="8" t="s">
        <v>190</v>
      </c>
      <c r="D84" s="9"/>
      <c r="E84" s="8" t="s">
        <v>19</v>
      </c>
      <c r="F84" s="8" t="s">
        <v>25</v>
      </c>
      <c r="G84" s="23">
        <v>9</v>
      </c>
      <c r="H84" s="8" t="s">
        <v>37</v>
      </c>
      <c r="I84" s="8">
        <v>20</v>
      </c>
      <c r="J84" s="8">
        <v>38</v>
      </c>
      <c r="K84" s="8">
        <v>0</v>
      </c>
      <c r="L84" s="8">
        <v>2</v>
      </c>
      <c r="M84" s="8">
        <v>1</v>
      </c>
      <c r="N84" s="8">
        <v>7</v>
      </c>
      <c r="O84" s="8">
        <v>0</v>
      </c>
      <c r="P84" s="8">
        <v>0</v>
      </c>
      <c r="Q84" s="8">
        <v>68</v>
      </c>
    </row>
    <row r="85" spans="1:17" x14ac:dyDescent="0.3">
      <c r="A85" s="8" t="s">
        <v>196</v>
      </c>
      <c r="B85" s="8" t="s">
        <v>242</v>
      </c>
      <c r="C85" s="8" t="s">
        <v>190</v>
      </c>
      <c r="D85" s="9"/>
      <c r="E85" s="8" t="s">
        <v>19</v>
      </c>
      <c r="F85" s="8" t="s">
        <v>25</v>
      </c>
      <c r="G85" s="23">
        <v>3</v>
      </c>
      <c r="H85" s="8" t="s">
        <v>35</v>
      </c>
      <c r="I85" s="8">
        <v>20</v>
      </c>
      <c r="J85" s="8">
        <v>38</v>
      </c>
      <c r="K85" s="8">
        <v>0</v>
      </c>
      <c r="L85" s="8">
        <v>2</v>
      </c>
      <c r="M85" s="8">
        <v>1</v>
      </c>
      <c r="N85" s="8">
        <v>7</v>
      </c>
      <c r="O85" s="8">
        <v>0</v>
      </c>
      <c r="P85" s="8">
        <v>0</v>
      </c>
      <c r="Q85" s="8">
        <v>68</v>
      </c>
    </row>
    <row r="86" spans="1:17" x14ac:dyDescent="0.3">
      <c r="A86" s="8" t="s">
        <v>198</v>
      </c>
      <c r="B86" s="8" t="s">
        <v>242</v>
      </c>
      <c r="C86" s="8" t="s">
        <v>190</v>
      </c>
      <c r="D86" s="9"/>
      <c r="E86" s="8" t="s">
        <v>19</v>
      </c>
      <c r="F86" s="8" t="s">
        <v>25</v>
      </c>
      <c r="G86" s="23">
        <v>4</v>
      </c>
      <c r="H86" s="8" t="s">
        <v>39</v>
      </c>
      <c r="I86" s="8">
        <v>20</v>
      </c>
      <c r="J86" s="8">
        <v>38</v>
      </c>
      <c r="K86" s="8">
        <v>0</v>
      </c>
      <c r="L86" s="8">
        <v>2</v>
      </c>
      <c r="M86" s="8">
        <v>1</v>
      </c>
      <c r="N86" s="8">
        <v>7</v>
      </c>
      <c r="O86" s="8">
        <v>0</v>
      </c>
      <c r="P86" s="8">
        <v>0</v>
      </c>
      <c r="Q86" s="8">
        <v>68</v>
      </c>
    </row>
    <row r="87" spans="1:17" x14ac:dyDescent="0.3">
      <c r="A87" s="8" t="s">
        <v>192</v>
      </c>
      <c r="B87" s="8" t="s">
        <v>242</v>
      </c>
      <c r="C87" s="8" t="s">
        <v>190</v>
      </c>
      <c r="D87" s="9"/>
      <c r="E87" s="8" t="s">
        <v>19</v>
      </c>
      <c r="F87" s="8" t="s">
        <v>28</v>
      </c>
      <c r="G87" s="23">
        <v>5</v>
      </c>
      <c r="H87" s="8" t="s">
        <v>26</v>
      </c>
      <c r="I87" s="8">
        <v>20</v>
      </c>
      <c r="J87" s="8">
        <v>38</v>
      </c>
      <c r="K87" s="8">
        <v>15</v>
      </c>
      <c r="L87" s="8">
        <v>1</v>
      </c>
      <c r="M87" s="8">
        <v>2</v>
      </c>
      <c r="N87" s="8">
        <v>0</v>
      </c>
      <c r="O87" s="8">
        <v>0</v>
      </c>
      <c r="P87" s="8">
        <v>0</v>
      </c>
      <c r="Q87" s="8">
        <v>76</v>
      </c>
    </row>
    <row r="88" spans="1:17" x14ac:dyDescent="0.3">
      <c r="A88" s="8" t="s">
        <v>193</v>
      </c>
      <c r="B88" s="8" t="s">
        <v>242</v>
      </c>
      <c r="C88" s="8" t="s">
        <v>190</v>
      </c>
      <c r="D88" s="9"/>
      <c r="E88" s="8" t="s">
        <v>19</v>
      </c>
      <c r="F88" s="8" t="s">
        <v>28</v>
      </c>
      <c r="G88" s="23">
        <v>6</v>
      </c>
      <c r="H88" s="8" t="s">
        <v>29</v>
      </c>
      <c r="I88" s="8">
        <v>20</v>
      </c>
      <c r="J88" s="8">
        <v>38</v>
      </c>
      <c r="K88" s="8">
        <v>15</v>
      </c>
      <c r="L88" s="8">
        <v>1</v>
      </c>
      <c r="M88" s="8">
        <v>2</v>
      </c>
      <c r="N88" s="8">
        <v>0</v>
      </c>
      <c r="O88" s="8">
        <v>0</v>
      </c>
      <c r="P88" s="8">
        <v>0</v>
      </c>
      <c r="Q88" s="8">
        <v>76</v>
      </c>
    </row>
    <row r="89" spans="1:17" x14ac:dyDescent="0.3">
      <c r="A89" s="8" t="s">
        <v>195</v>
      </c>
      <c r="B89" s="8" t="s">
        <v>242</v>
      </c>
      <c r="C89" s="8" t="s">
        <v>190</v>
      </c>
      <c r="D89" s="9"/>
      <c r="E89" s="8" t="s">
        <v>19</v>
      </c>
      <c r="F89" s="8" t="s">
        <v>28</v>
      </c>
      <c r="G89" s="23">
        <v>8</v>
      </c>
      <c r="H89" s="8" t="s">
        <v>33</v>
      </c>
      <c r="I89" s="8">
        <v>20</v>
      </c>
      <c r="J89" s="8">
        <v>38</v>
      </c>
      <c r="K89" s="8">
        <v>15</v>
      </c>
      <c r="L89" s="8">
        <v>2</v>
      </c>
      <c r="M89" s="8">
        <v>2</v>
      </c>
      <c r="N89" s="8">
        <v>0</v>
      </c>
      <c r="O89" s="8">
        <v>0</v>
      </c>
      <c r="P89" s="8">
        <v>0</v>
      </c>
      <c r="Q89" s="8">
        <v>77</v>
      </c>
    </row>
    <row r="90" spans="1:17" x14ac:dyDescent="0.3">
      <c r="A90" s="8" t="s">
        <v>194</v>
      </c>
      <c r="B90" s="8" t="s">
        <v>242</v>
      </c>
      <c r="C90" s="8" t="s">
        <v>190</v>
      </c>
      <c r="D90" s="9"/>
      <c r="E90" s="8" t="s">
        <v>19</v>
      </c>
      <c r="F90" s="8" t="s">
        <v>28</v>
      </c>
      <c r="G90" s="23">
        <v>2</v>
      </c>
      <c r="H90" s="8" t="s">
        <v>31</v>
      </c>
      <c r="I90" s="8">
        <v>20</v>
      </c>
      <c r="J90" s="8">
        <v>38</v>
      </c>
      <c r="K90" s="8">
        <v>15</v>
      </c>
      <c r="L90" s="8">
        <v>1</v>
      </c>
      <c r="M90" s="8">
        <v>2</v>
      </c>
      <c r="N90" s="8">
        <v>0</v>
      </c>
      <c r="O90" s="8">
        <v>0</v>
      </c>
      <c r="P90" s="8">
        <v>0</v>
      </c>
      <c r="Q90" s="8">
        <v>76</v>
      </c>
    </row>
    <row r="91" spans="1:17" x14ac:dyDescent="0.3">
      <c r="A91" s="8" t="s">
        <v>191</v>
      </c>
      <c r="B91" s="8" t="s">
        <v>242</v>
      </c>
      <c r="C91" s="8" t="s">
        <v>190</v>
      </c>
      <c r="D91" s="9"/>
      <c r="E91" s="8" t="s">
        <v>19</v>
      </c>
      <c r="F91" s="8" t="s">
        <v>20</v>
      </c>
      <c r="G91" s="23">
        <v>7</v>
      </c>
      <c r="H91" s="8" t="s">
        <v>23</v>
      </c>
      <c r="I91" s="8">
        <v>20</v>
      </c>
      <c r="J91" s="8">
        <v>48</v>
      </c>
      <c r="K91" s="8">
        <v>0</v>
      </c>
      <c r="L91" s="8">
        <v>2</v>
      </c>
      <c r="M91" s="8">
        <v>1</v>
      </c>
      <c r="N91" s="8">
        <v>1</v>
      </c>
      <c r="O91" s="8">
        <v>1</v>
      </c>
      <c r="P91" s="8">
        <v>0</v>
      </c>
      <c r="Q91" s="8">
        <v>73</v>
      </c>
    </row>
    <row r="92" spans="1:17" x14ac:dyDescent="0.3">
      <c r="A92" s="8" t="s">
        <v>109</v>
      </c>
      <c r="B92" s="8" t="s">
        <v>242</v>
      </c>
      <c r="C92" s="8" t="s">
        <v>110</v>
      </c>
      <c r="D92" s="9"/>
      <c r="E92" s="8" t="s">
        <v>19</v>
      </c>
      <c r="F92" s="8" t="s">
        <v>20</v>
      </c>
      <c r="G92" s="22">
        <v>1</v>
      </c>
      <c r="H92" s="8" t="s">
        <v>21</v>
      </c>
      <c r="I92" s="8">
        <v>20</v>
      </c>
      <c r="J92" s="8">
        <v>74</v>
      </c>
      <c r="K92" s="8">
        <v>0</v>
      </c>
      <c r="L92" s="8">
        <v>2</v>
      </c>
      <c r="M92" s="8">
        <v>1</v>
      </c>
      <c r="N92" s="8">
        <v>1</v>
      </c>
      <c r="O92" s="8">
        <v>1</v>
      </c>
      <c r="P92" s="8">
        <v>0</v>
      </c>
      <c r="Q92" s="8">
        <v>99</v>
      </c>
    </row>
    <row r="93" spans="1:17" x14ac:dyDescent="0.3">
      <c r="A93" s="8" t="s">
        <v>117</v>
      </c>
      <c r="B93" s="8" t="s">
        <v>242</v>
      </c>
      <c r="C93" s="8" t="s">
        <v>110</v>
      </c>
      <c r="D93" s="9"/>
      <c r="E93" s="8" t="s">
        <v>19</v>
      </c>
      <c r="F93" s="8" t="s">
        <v>25</v>
      </c>
      <c r="G93" s="23">
        <v>9</v>
      </c>
      <c r="H93" s="8" t="s">
        <v>37</v>
      </c>
      <c r="I93" s="8">
        <v>20</v>
      </c>
      <c r="J93" s="8">
        <v>45</v>
      </c>
      <c r="K93" s="8">
        <v>0</v>
      </c>
      <c r="L93" s="8">
        <v>2</v>
      </c>
      <c r="M93" s="8">
        <v>1</v>
      </c>
      <c r="N93" s="8">
        <v>7</v>
      </c>
      <c r="O93" s="8">
        <v>0</v>
      </c>
      <c r="P93" s="8">
        <v>0</v>
      </c>
      <c r="Q93" s="8">
        <v>75</v>
      </c>
    </row>
    <row r="94" spans="1:17" x14ac:dyDescent="0.3">
      <c r="A94" s="8" t="s">
        <v>116</v>
      </c>
      <c r="B94" s="8" t="s">
        <v>242</v>
      </c>
      <c r="C94" s="8" t="s">
        <v>110</v>
      </c>
      <c r="D94" s="9"/>
      <c r="E94" s="8" t="s">
        <v>19</v>
      </c>
      <c r="F94" s="8" t="s">
        <v>25</v>
      </c>
      <c r="G94" s="23">
        <v>3</v>
      </c>
      <c r="H94" s="8" t="s">
        <v>35</v>
      </c>
      <c r="I94" s="8">
        <v>20</v>
      </c>
      <c r="J94" s="8">
        <v>45</v>
      </c>
      <c r="K94" s="8">
        <v>0</v>
      </c>
      <c r="L94" s="8">
        <v>2</v>
      </c>
      <c r="M94" s="8">
        <v>1</v>
      </c>
      <c r="N94" s="8">
        <v>7</v>
      </c>
      <c r="O94" s="8">
        <v>0</v>
      </c>
      <c r="P94" s="8">
        <v>0</v>
      </c>
      <c r="Q94" s="8">
        <v>75</v>
      </c>
    </row>
    <row r="95" spans="1:17" x14ac:dyDescent="0.3">
      <c r="A95" s="8" t="s">
        <v>118</v>
      </c>
      <c r="B95" s="8" t="s">
        <v>242</v>
      </c>
      <c r="C95" s="8" t="s">
        <v>110</v>
      </c>
      <c r="D95" s="9"/>
      <c r="E95" s="8" t="s">
        <v>19</v>
      </c>
      <c r="F95" s="8" t="s">
        <v>25</v>
      </c>
      <c r="G95" s="23">
        <v>4</v>
      </c>
      <c r="H95" s="8" t="s">
        <v>39</v>
      </c>
      <c r="I95" s="8">
        <v>20</v>
      </c>
      <c r="J95" s="8">
        <v>45</v>
      </c>
      <c r="K95" s="8">
        <v>0</v>
      </c>
      <c r="L95" s="8">
        <v>2</v>
      </c>
      <c r="M95" s="8">
        <v>1</v>
      </c>
      <c r="N95" s="8">
        <v>7</v>
      </c>
      <c r="O95" s="8">
        <v>0</v>
      </c>
      <c r="P95" s="8">
        <v>0</v>
      </c>
      <c r="Q95" s="8">
        <v>75</v>
      </c>
    </row>
    <row r="96" spans="1:17" x14ac:dyDescent="0.3">
      <c r="A96" s="8" t="s">
        <v>112</v>
      </c>
      <c r="B96" s="8" t="s">
        <v>242</v>
      </c>
      <c r="C96" s="8" t="s">
        <v>110</v>
      </c>
      <c r="D96" s="9"/>
      <c r="E96" s="8" t="s">
        <v>19</v>
      </c>
      <c r="F96" s="8" t="s">
        <v>28</v>
      </c>
      <c r="G96" s="23">
        <v>5</v>
      </c>
      <c r="H96" s="8" t="s">
        <v>26</v>
      </c>
      <c r="I96" s="8">
        <v>20</v>
      </c>
      <c r="J96" s="8">
        <v>45</v>
      </c>
      <c r="K96" s="8">
        <v>15</v>
      </c>
      <c r="L96" s="8">
        <v>1</v>
      </c>
      <c r="M96" s="8">
        <v>2</v>
      </c>
      <c r="N96" s="8">
        <v>0</v>
      </c>
      <c r="O96" s="8">
        <v>0</v>
      </c>
      <c r="P96" s="8">
        <v>0</v>
      </c>
      <c r="Q96" s="8">
        <v>83</v>
      </c>
    </row>
    <row r="97" spans="1:17" x14ac:dyDescent="0.3">
      <c r="A97" s="8" t="s">
        <v>113</v>
      </c>
      <c r="B97" s="8" t="s">
        <v>242</v>
      </c>
      <c r="C97" s="8" t="s">
        <v>110</v>
      </c>
      <c r="D97" s="9"/>
      <c r="E97" s="8" t="s">
        <v>19</v>
      </c>
      <c r="F97" s="8" t="s">
        <v>28</v>
      </c>
      <c r="G97" s="23">
        <v>6</v>
      </c>
      <c r="H97" s="8" t="s">
        <v>29</v>
      </c>
      <c r="I97" s="8">
        <v>20</v>
      </c>
      <c r="J97" s="8">
        <v>45</v>
      </c>
      <c r="K97" s="8">
        <v>15</v>
      </c>
      <c r="L97" s="8">
        <v>1</v>
      </c>
      <c r="M97" s="8">
        <v>2</v>
      </c>
      <c r="N97" s="8">
        <v>0</v>
      </c>
      <c r="O97" s="8">
        <v>0</v>
      </c>
      <c r="P97" s="8">
        <v>0</v>
      </c>
      <c r="Q97" s="8">
        <v>83</v>
      </c>
    </row>
    <row r="98" spans="1:17" x14ac:dyDescent="0.3">
      <c r="A98" s="8" t="s">
        <v>115</v>
      </c>
      <c r="B98" s="8" t="s">
        <v>242</v>
      </c>
      <c r="C98" s="8" t="s">
        <v>110</v>
      </c>
      <c r="D98" s="9"/>
      <c r="E98" s="8" t="s">
        <v>19</v>
      </c>
      <c r="F98" s="8" t="s">
        <v>28</v>
      </c>
      <c r="G98" s="23">
        <v>8</v>
      </c>
      <c r="H98" s="8" t="s">
        <v>33</v>
      </c>
      <c r="I98" s="8">
        <v>20</v>
      </c>
      <c r="J98" s="8">
        <v>45</v>
      </c>
      <c r="K98" s="8">
        <v>15</v>
      </c>
      <c r="L98" s="8">
        <v>1</v>
      </c>
      <c r="M98" s="8">
        <v>2</v>
      </c>
      <c r="N98" s="8">
        <v>0</v>
      </c>
      <c r="O98" s="8">
        <v>0</v>
      </c>
      <c r="P98" s="8">
        <v>0</v>
      </c>
      <c r="Q98" s="8">
        <v>83</v>
      </c>
    </row>
    <row r="99" spans="1:17" x14ac:dyDescent="0.3">
      <c r="A99" s="8" t="s">
        <v>114</v>
      </c>
      <c r="B99" s="8" t="s">
        <v>242</v>
      </c>
      <c r="C99" s="8" t="s">
        <v>110</v>
      </c>
      <c r="D99" s="9"/>
      <c r="E99" s="8" t="s">
        <v>19</v>
      </c>
      <c r="F99" s="8" t="s">
        <v>28</v>
      </c>
      <c r="G99" s="23">
        <v>2</v>
      </c>
      <c r="H99" s="8" t="s">
        <v>31</v>
      </c>
      <c r="I99" s="8">
        <v>20</v>
      </c>
      <c r="J99" s="8">
        <v>45</v>
      </c>
      <c r="K99" s="8">
        <v>15</v>
      </c>
      <c r="L99" s="8">
        <v>1</v>
      </c>
      <c r="M99" s="8">
        <v>2</v>
      </c>
      <c r="N99" s="8">
        <v>0</v>
      </c>
      <c r="O99" s="8">
        <v>0</v>
      </c>
      <c r="P99" s="8">
        <v>0</v>
      </c>
      <c r="Q99" s="8">
        <v>83</v>
      </c>
    </row>
    <row r="100" spans="1:17" x14ac:dyDescent="0.3">
      <c r="A100" s="8" t="s">
        <v>111</v>
      </c>
      <c r="B100" s="8" t="s">
        <v>242</v>
      </c>
      <c r="C100" s="8" t="s">
        <v>110</v>
      </c>
      <c r="D100" s="9"/>
      <c r="E100" s="8" t="s">
        <v>19</v>
      </c>
      <c r="F100" s="8" t="s">
        <v>20</v>
      </c>
      <c r="G100" s="23">
        <v>7</v>
      </c>
      <c r="H100" s="8" t="s">
        <v>23</v>
      </c>
      <c r="I100" s="8">
        <v>20</v>
      </c>
      <c r="J100" s="8">
        <v>74</v>
      </c>
      <c r="K100" s="8">
        <v>0</v>
      </c>
      <c r="L100" s="8">
        <v>2</v>
      </c>
      <c r="M100" s="8">
        <v>1</v>
      </c>
      <c r="N100" s="8">
        <v>1</v>
      </c>
      <c r="O100" s="8">
        <v>1</v>
      </c>
      <c r="P100" s="8">
        <v>0</v>
      </c>
      <c r="Q100" s="8">
        <v>99</v>
      </c>
    </row>
    <row r="101" spans="1:17" x14ac:dyDescent="0.3">
      <c r="A101" s="8" t="s">
        <v>119</v>
      </c>
      <c r="B101" s="8" t="s">
        <v>242</v>
      </c>
      <c r="C101" s="8" t="s">
        <v>120</v>
      </c>
      <c r="D101" s="9"/>
      <c r="E101" s="8" t="s">
        <v>19</v>
      </c>
      <c r="F101" s="8" t="s">
        <v>20</v>
      </c>
      <c r="G101" s="22">
        <v>1</v>
      </c>
      <c r="H101" s="8" t="s">
        <v>21</v>
      </c>
      <c r="I101" s="8">
        <v>20</v>
      </c>
      <c r="J101" s="8">
        <v>58</v>
      </c>
      <c r="K101" s="8">
        <v>0</v>
      </c>
      <c r="L101" s="8">
        <v>2</v>
      </c>
      <c r="M101" s="8">
        <v>1</v>
      </c>
      <c r="N101" s="8">
        <v>1</v>
      </c>
      <c r="O101" s="8">
        <v>1</v>
      </c>
      <c r="P101" s="8">
        <v>0</v>
      </c>
      <c r="Q101" s="8">
        <v>83</v>
      </c>
    </row>
    <row r="102" spans="1:17" x14ac:dyDescent="0.3">
      <c r="A102" s="8" t="s">
        <v>127</v>
      </c>
      <c r="B102" s="8" t="s">
        <v>242</v>
      </c>
      <c r="C102" s="8" t="s">
        <v>120</v>
      </c>
      <c r="D102" s="9"/>
      <c r="E102" s="8" t="s">
        <v>19</v>
      </c>
      <c r="F102" s="8" t="s">
        <v>25</v>
      </c>
      <c r="G102" s="23">
        <v>9</v>
      </c>
      <c r="H102" s="8" t="s">
        <v>37</v>
      </c>
      <c r="I102" s="8">
        <v>20</v>
      </c>
      <c r="J102" s="8">
        <v>24</v>
      </c>
      <c r="K102" s="8">
        <v>0</v>
      </c>
      <c r="L102" s="8">
        <v>2</v>
      </c>
      <c r="M102" s="8">
        <v>1</v>
      </c>
      <c r="N102" s="8">
        <v>7</v>
      </c>
      <c r="O102" s="8">
        <v>0</v>
      </c>
      <c r="P102" s="8">
        <v>0</v>
      </c>
      <c r="Q102" s="8">
        <v>54</v>
      </c>
    </row>
    <row r="103" spans="1:17" x14ac:dyDescent="0.3">
      <c r="A103" s="8" t="s">
        <v>126</v>
      </c>
      <c r="B103" s="8" t="s">
        <v>242</v>
      </c>
      <c r="C103" s="8" t="s">
        <v>120</v>
      </c>
      <c r="D103" s="9"/>
      <c r="E103" s="8" t="s">
        <v>19</v>
      </c>
      <c r="F103" s="8" t="s">
        <v>25</v>
      </c>
      <c r="G103" s="23">
        <v>3</v>
      </c>
      <c r="H103" s="8" t="s">
        <v>35</v>
      </c>
      <c r="I103" s="8">
        <v>20</v>
      </c>
      <c r="J103" s="8">
        <v>24</v>
      </c>
      <c r="K103" s="8">
        <v>0</v>
      </c>
      <c r="L103" s="8">
        <v>2</v>
      </c>
      <c r="M103" s="8">
        <v>1</v>
      </c>
      <c r="N103" s="8">
        <v>7</v>
      </c>
      <c r="O103" s="8">
        <v>0</v>
      </c>
      <c r="P103" s="8">
        <v>0</v>
      </c>
      <c r="Q103" s="8">
        <v>54</v>
      </c>
    </row>
    <row r="104" spans="1:17" x14ac:dyDescent="0.3">
      <c r="A104" s="8" t="s">
        <v>128</v>
      </c>
      <c r="B104" s="8" t="s">
        <v>242</v>
      </c>
      <c r="C104" s="8" t="s">
        <v>120</v>
      </c>
      <c r="D104" s="9"/>
      <c r="E104" s="8" t="s">
        <v>19</v>
      </c>
      <c r="F104" s="8" t="s">
        <v>25</v>
      </c>
      <c r="G104" s="23">
        <v>4</v>
      </c>
      <c r="H104" s="8" t="s">
        <v>39</v>
      </c>
      <c r="I104" s="8">
        <v>20</v>
      </c>
      <c r="J104" s="8">
        <v>24</v>
      </c>
      <c r="K104" s="8">
        <v>0</v>
      </c>
      <c r="L104" s="8">
        <v>2</v>
      </c>
      <c r="M104" s="8">
        <v>1</v>
      </c>
      <c r="N104" s="8">
        <v>7</v>
      </c>
      <c r="O104" s="8">
        <v>0</v>
      </c>
      <c r="P104" s="8">
        <v>0</v>
      </c>
      <c r="Q104" s="8">
        <v>54</v>
      </c>
    </row>
    <row r="105" spans="1:17" x14ac:dyDescent="0.3">
      <c r="A105" s="8" t="s">
        <v>122</v>
      </c>
      <c r="B105" s="8" t="s">
        <v>242</v>
      </c>
      <c r="C105" s="8" t="s">
        <v>120</v>
      </c>
      <c r="D105" s="9"/>
      <c r="E105" s="8" t="s">
        <v>19</v>
      </c>
      <c r="F105" s="8" t="s">
        <v>28</v>
      </c>
      <c r="G105" s="23">
        <v>5</v>
      </c>
      <c r="H105" s="8" t="s">
        <v>26</v>
      </c>
      <c r="I105" s="8">
        <v>20</v>
      </c>
      <c r="J105" s="8">
        <v>24</v>
      </c>
      <c r="K105" s="8">
        <v>15</v>
      </c>
      <c r="L105" s="8">
        <v>1</v>
      </c>
      <c r="M105" s="8">
        <v>2</v>
      </c>
      <c r="N105" s="8">
        <v>0</v>
      </c>
      <c r="O105" s="8">
        <v>0</v>
      </c>
      <c r="P105" s="8">
        <v>0</v>
      </c>
      <c r="Q105" s="8">
        <v>62</v>
      </c>
    </row>
    <row r="106" spans="1:17" x14ac:dyDescent="0.3">
      <c r="A106" s="8" t="s">
        <v>123</v>
      </c>
      <c r="B106" s="8" t="s">
        <v>242</v>
      </c>
      <c r="C106" s="8" t="s">
        <v>120</v>
      </c>
      <c r="D106" s="9"/>
      <c r="E106" s="8" t="s">
        <v>19</v>
      </c>
      <c r="F106" s="8" t="s">
        <v>28</v>
      </c>
      <c r="G106" s="23">
        <v>6</v>
      </c>
      <c r="H106" s="8" t="s">
        <v>29</v>
      </c>
      <c r="I106" s="8">
        <v>20</v>
      </c>
      <c r="J106" s="8">
        <v>24</v>
      </c>
      <c r="K106" s="8">
        <v>15</v>
      </c>
      <c r="L106" s="8">
        <v>1</v>
      </c>
      <c r="M106" s="8">
        <v>2</v>
      </c>
      <c r="N106" s="8">
        <v>0</v>
      </c>
      <c r="O106" s="8">
        <v>0</v>
      </c>
      <c r="P106" s="8">
        <v>0</v>
      </c>
      <c r="Q106" s="8">
        <v>62</v>
      </c>
    </row>
    <row r="107" spans="1:17" x14ac:dyDescent="0.3">
      <c r="A107" s="8" t="s">
        <v>125</v>
      </c>
      <c r="B107" s="8" t="s">
        <v>242</v>
      </c>
      <c r="C107" s="8" t="s">
        <v>120</v>
      </c>
      <c r="D107" s="9"/>
      <c r="E107" s="8" t="s">
        <v>19</v>
      </c>
      <c r="F107" s="8" t="s">
        <v>28</v>
      </c>
      <c r="G107" s="23">
        <v>8</v>
      </c>
      <c r="H107" s="8" t="s">
        <v>33</v>
      </c>
      <c r="I107" s="8">
        <v>20</v>
      </c>
      <c r="J107" s="8">
        <v>24</v>
      </c>
      <c r="K107" s="8">
        <v>15</v>
      </c>
      <c r="L107" s="8">
        <v>1</v>
      </c>
      <c r="M107" s="8">
        <v>2</v>
      </c>
      <c r="N107" s="8">
        <v>0</v>
      </c>
      <c r="O107" s="8">
        <v>0</v>
      </c>
      <c r="P107" s="8">
        <v>0</v>
      </c>
      <c r="Q107" s="8">
        <v>62</v>
      </c>
    </row>
    <row r="108" spans="1:17" x14ac:dyDescent="0.3">
      <c r="A108" s="8" t="s">
        <v>124</v>
      </c>
      <c r="B108" s="8" t="s">
        <v>242</v>
      </c>
      <c r="C108" s="8" t="s">
        <v>120</v>
      </c>
      <c r="D108" s="9"/>
      <c r="E108" s="8" t="s">
        <v>19</v>
      </c>
      <c r="F108" s="8" t="s">
        <v>28</v>
      </c>
      <c r="G108" s="23">
        <v>2</v>
      </c>
      <c r="H108" s="8" t="s">
        <v>31</v>
      </c>
      <c r="I108" s="8">
        <v>20</v>
      </c>
      <c r="J108" s="8">
        <v>24</v>
      </c>
      <c r="K108" s="8">
        <v>15</v>
      </c>
      <c r="L108" s="8">
        <v>1</v>
      </c>
      <c r="M108" s="8">
        <v>2</v>
      </c>
      <c r="N108" s="8">
        <v>0</v>
      </c>
      <c r="O108" s="8">
        <v>0</v>
      </c>
      <c r="P108" s="8">
        <v>0</v>
      </c>
      <c r="Q108" s="8">
        <v>62</v>
      </c>
    </row>
    <row r="109" spans="1:17" x14ac:dyDescent="0.3">
      <c r="A109" s="8" t="s">
        <v>121</v>
      </c>
      <c r="B109" s="8" t="s">
        <v>242</v>
      </c>
      <c r="C109" s="8" t="s">
        <v>120</v>
      </c>
      <c r="D109" s="9"/>
      <c r="E109" s="8" t="s">
        <v>19</v>
      </c>
      <c r="F109" s="8" t="s">
        <v>20</v>
      </c>
      <c r="G109" s="23">
        <v>7</v>
      </c>
      <c r="H109" s="8" t="s">
        <v>23</v>
      </c>
      <c r="I109" s="8">
        <v>20</v>
      </c>
      <c r="J109" s="8">
        <v>58</v>
      </c>
      <c r="K109" s="8">
        <v>0</v>
      </c>
      <c r="L109" s="8">
        <v>2</v>
      </c>
      <c r="M109" s="8">
        <v>1</v>
      </c>
      <c r="N109" s="8">
        <v>1</v>
      </c>
      <c r="O109" s="8">
        <v>1</v>
      </c>
      <c r="P109" s="8">
        <v>0</v>
      </c>
      <c r="Q109" s="8">
        <v>83</v>
      </c>
    </row>
    <row r="110" spans="1:17" x14ac:dyDescent="0.3">
      <c r="A110" s="8" t="s">
        <v>129</v>
      </c>
      <c r="B110" s="8" t="s">
        <v>242</v>
      </c>
      <c r="C110" s="8" t="s">
        <v>130</v>
      </c>
      <c r="D110" s="9"/>
      <c r="E110" s="8" t="s">
        <v>19</v>
      </c>
      <c r="F110" s="8" t="s">
        <v>20</v>
      </c>
      <c r="G110" s="22">
        <v>1</v>
      </c>
      <c r="H110" s="8" t="s">
        <v>21</v>
      </c>
      <c r="I110" s="8">
        <v>20</v>
      </c>
      <c r="J110" s="8">
        <v>58</v>
      </c>
      <c r="K110" s="8">
        <v>0</v>
      </c>
      <c r="L110" s="8">
        <v>2</v>
      </c>
      <c r="M110" s="8">
        <v>1</v>
      </c>
      <c r="N110" s="8">
        <v>1</v>
      </c>
      <c r="O110" s="8">
        <v>1</v>
      </c>
      <c r="P110" s="8">
        <v>0</v>
      </c>
      <c r="Q110" s="8">
        <v>83</v>
      </c>
    </row>
    <row r="111" spans="1:17" x14ac:dyDescent="0.3">
      <c r="A111" s="8" t="s">
        <v>137</v>
      </c>
      <c r="B111" s="8" t="s">
        <v>242</v>
      </c>
      <c r="C111" s="8" t="s">
        <v>130</v>
      </c>
      <c r="D111" s="9"/>
      <c r="E111" s="8" t="s">
        <v>19</v>
      </c>
      <c r="F111" s="8" t="s">
        <v>25</v>
      </c>
      <c r="G111" s="23">
        <v>9</v>
      </c>
      <c r="H111" s="8" t="s">
        <v>37</v>
      </c>
      <c r="I111" s="8">
        <v>20</v>
      </c>
      <c r="J111" s="8">
        <v>44</v>
      </c>
      <c r="K111" s="8">
        <v>0</v>
      </c>
      <c r="L111" s="8">
        <v>2</v>
      </c>
      <c r="M111" s="8">
        <v>1</v>
      </c>
      <c r="N111" s="8">
        <v>7</v>
      </c>
      <c r="O111" s="8">
        <v>0</v>
      </c>
      <c r="P111" s="8">
        <v>0</v>
      </c>
      <c r="Q111" s="8">
        <v>74</v>
      </c>
    </row>
    <row r="112" spans="1:17" x14ac:dyDescent="0.3">
      <c r="A112" s="8" t="s">
        <v>136</v>
      </c>
      <c r="B112" s="8" t="s">
        <v>242</v>
      </c>
      <c r="C112" s="8" t="s">
        <v>130</v>
      </c>
      <c r="D112" s="9"/>
      <c r="E112" s="8" t="s">
        <v>19</v>
      </c>
      <c r="F112" s="8" t="s">
        <v>25</v>
      </c>
      <c r="G112" s="23">
        <v>3</v>
      </c>
      <c r="H112" s="8" t="s">
        <v>35</v>
      </c>
      <c r="I112" s="8">
        <v>20</v>
      </c>
      <c r="J112" s="8">
        <v>44</v>
      </c>
      <c r="K112" s="8">
        <v>0</v>
      </c>
      <c r="L112" s="8">
        <v>2</v>
      </c>
      <c r="M112" s="8">
        <v>1</v>
      </c>
      <c r="N112" s="8">
        <v>7</v>
      </c>
      <c r="O112" s="8">
        <v>0</v>
      </c>
      <c r="P112" s="8">
        <v>0</v>
      </c>
      <c r="Q112" s="8">
        <v>74</v>
      </c>
    </row>
    <row r="113" spans="1:17" x14ac:dyDescent="0.3">
      <c r="A113" s="8" t="s">
        <v>138</v>
      </c>
      <c r="B113" s="8" t="s">
        <v>242</v>
      </c>
      <c r="C113" s="8" t="s">
        <v>130</v>
      </c>
      <c r="D113" s="9"/>
      <c r="E113" s="8" t="s">
        <v>19</v>
      </c>
      <c r="F113" s="8" t="s">
        <v>25</v>
      </c>
      <c r="G113" s="23">
        <v>4</v>
      </c>
      <c r="H113" s="8" t="s">
        <v>39</v>
      </c>
      <c r="I113" s="8">
        <v>20</v>
      </c>
      <c r="J113" s="8">
        <v>44</v>
      </c>
      <c r="K113" s="8">
        <v>0</v>
      </c>
      <c r="L113" s="8">
        <v>2</v>
      </c>
      <c r="M113" s="8">
        <v>1</v>
      </c>
      <c r="N113" s="8">
        <v>7</v>
      </c>
      <c r="O113" s="8">
        <v>0</v>
      </c>
      <c r="P113" s="8">
        <v>0</v>
      </c>
      <c r="Q113" s="8">
        <v>74</v>
      </c>
    </row>
    <row r="114" spans="1:17" x14ac:dyDescent="0.3">
      <c r="A114" s="8" t="s">
        <v>132</v>
      </c>
      <c r="B114" s="8" t="s">
        <v>242</v>
      </c>
      <c r="C114" s="8" t="s">
        <v>130</v>
      </c>
      <c r="D114" s="9"/>
      <c r="E114" s="8" t="s">
        <v>19</v>
      </c>
      <c r="F114" s="8" t="s">
        <v>28</v>
      </c>
      <c r="G114" s="23">
        <v>5</v>
      </c>
      <c r="H114" s="8" t="s">
        <v>26</v>
      </c>
      <c r="I114" s="8">
        <v>20</v>
      </c>
      <c r="J114" s="8">
        <v>44</v>
      </c>
      <c r="K114" s="8">
        <v>15</v>
      </c>
      <c r="L114" s="8">
        <v>1</v>
      </c>
      <c r="M114" s="8">
        <v>2</v>
      </c>
      <c r="N114" s="8">
        <v>0</v>
      </c>
      <c r="O114" s="8">
        <v>0</v>
      </c>
      <c r="P114" s="8">
        <v>0</v>
      </c>
      <c r="Q114" s="8">
        <v>82</v>
      </c>
    </row>
    <row r="115" spans="1:17" x14ac:dyDescent="0.3">
      <c r="A115" s="8" t="s">
        <v>133</v>
      </c>
      <c r="B115" s="8" t="s">
        <v>242</v>
      </c>
      <c r="C115" s="8" t="s">
        <v>130</v>
      </c>
      <c r="D115" s="9"/>
      <c r="E115" s="8" t="s">
        <v>19</v>
      </c>
      <c r="F115" s="8" t="s">
        <v>28</v>
      </c>
      <c r="G115" s="23">
        <v>6</v>
      </c>
      <c r="H115" s="8" t="s">
        <v>29</v>
      </c>
      <c r="I115" s="8">
        <v>20</v>
      </c>
      <c r="J115" s="8">
        <v>44</v>
      </c>
      <c r="K115" s="8">
        <v>15</v>
      </c>
      <c r="L115" s="8">
        <v>1</v>
      </c>
      <c r="M115" s="8">
        <v>2</v>
      </c>
      <c r="N115" s="8">
        <v>0</v>
      </c>
      <c r="O115" s="8">
        <v>0</v>
      </c>
      <c r="P115" s="8">
        <v>0</v>
      </c>
      <c r="Q115" s="8">
        <v>82</v>
      </c>
    </row>
    <row r="116" spans="1:17" x14ac:dyDescent="0.3">
      <c r="A116" s="8" t="s">
        <v>135</v>
      </c>
      <c r="B116" s="8" t="s">
        <v>242</v>
      </c>
      <c r="C116" s="8" t="s">
        <v>130</v>
      </c>
      <c r="D116" s="9"/>
      <c r="E116" s="8" t="s">
        <v>19</v>
      </c>
      <c r="F116" s="8" t="s">
        <v>28</v>
      </c>
      <c r="G116" s="23">
        <v>8</v>
      </c>
      <c r="H116" s="8" t="s">
        <v>33</v>
      </c>
      <c r="I116" s="8">
        <v>20</v>
      </c>
      <c r="J116" s="8">
        <v>44</v>
      </c>
      <c r="K116" s="8">
        <v>15</v>
      </c>
      <c r="L116" s="8">
        <v>1</v>
      </c>
      <c r="M116" s="8">
        <v>2</v>
      </c>
      <c r="N116" s="8">
        <v>0</v>
      </c>
      <c r="O116" s="8">
        <v>0</v>
      </c>
      <c r="P116" s="8">
        <v>0</v>
      </c>
      <c r="Q116" s="8">
        <v>82</v>
      </c>
    </row>
    <row r="117" spans="1:17" x14ac:dyDescent="0.3">
      <c r="A117" s="8" t="s">
        <v>134</v>
      </c>
      <c r="B117" s="8" t="s">
        <v>242</v>
      </c>
      <c r="C117" s="8" t="s">
        <v>130</v>
      </c>
      <c r="D117" s="9"/>
      <c r="E117" s="8" t="s">
        <v>19</v>
      </c>
      <c r="F117" s="8" t="s">
        <v>28</v>
      </c>
      <c r="G117" s="23">
        <v>2</v>
      </c>
      <c r="H117" s="8" t="s">
        <v>31</v>
      </c>
      <c r="I117" s="8">
        <v>20</v>
      </c>
      <c r="J117" s="8">
        <v>44</v>
      </c>
      <c r="K117" s="8">
        <v>15</v>
      </c>
      <c r="L117" s="8">
        <v>1</v>
      </c>
      <c r="M117" s="8">
        <v>2</v>
      </c>
      <c r="N117" s="8">
        <v>0</v>
      </c>
      <c r="O117" s="8">
        <v>0</v>
      </c>
      <c r="P117" s="8">
        <v>0</v>
      </c>
      <c r="Q117" s="8">
        <v>82</v>
      </c>
    </row>
    <row r="118" spans="1:17" x14ac:dyDescent="0.3">
      <c r="A118" s="8" t="s">
        <v>131</v>
      </c>
      <c r="B118" s="8" t="s">
        <v>242</v>
      </c>
      <c r="C118" s="8" t="s">
        <v>130</v>
      </c>
      <c r="D118" s="9"/>
      <c r="E118" s="8" t="s">
        <v>19</v>
      </c>
      <c r="F118" s="8" t="s">
        <v>20</v>
      </c>
      <c r="G118" s="23">
        <v>7</v>
      </c>
      <c r="H118" s="8" t="s">
        <v>23</v>
      </c>
      <c r="I118" s="8">
        <v>20</v>
      </c>
      <c r="J118" s="8">
        <v>58</v>
      </c>
      <c r="K118" s="8">
        <v>0</v>
      </c>
      <c r="L118" s="8">
        <v>2</v>
      </c>
      <c r="M118" s="8">
        <v>1</v>
      </c>
      <c r="N118" s="8">
        <v>1</v>
      </c>
      <c r="O118" s="8">
        <v>1</v>
      </c>
      <c r="P118" s="8">
        <v>0</v>
      </c>
      <c r="Q118" s="8">
        <v>83</v>
      </c>
    </row>
    <row r="119" spans="1:17" x14ac:dyDescent="0.3">
      <c r="A119" s="8" t="s">
        <v>139</v>
      </c>
      <c r="B119" s="8" t="s">
        <v>242</v>
      </c>
      <c r="C119" s="8" t="s">
        <v>140</v>
      </c>
      <c r="D119" s="9"/>
      <c r="E119" s="8" t="s">
        <v>19</v>
      </c>
      <c r="F119" s="8" t="s">
        <v>20</v>
      </c>
      <c r="G119" s="22">
        <v>1</v>
      </c>
      <c r="H119" s="8" t="s">
        <v>21</v>
      </c>
      <c r="I119" s="8">
        <v>20</v>
      </c>
      <c r="J119" s="8">
        <v>70</v>
      </c>
      <c r="K119" s="8">
        <v>0</v>
      </c>
      <c r="L119" s="8">
        <v>2</v>
      </c>
      <c r="M119" s="8">
        <v>1</v>
      </c>
      <c r="N119" s="8">
        <v>1</v>
      </c>
      <c r="O119" s="8">
        <v>1</v>
      </c>
      <c r="P119" s="8">
        <v>0</v>
      </c>
      <c r="Q119" s="8">
        <v>95</v>
      </c>
    </row>
    <row r="120" spans="1:17" x14ac:dyDescent="0.3">
      <c r="A120" s="8" t="s">
        <v>147</v>
      </c>
      <c r="B120" s="8" t="s">
        <v>242</v>
      </c>
      <c r="C120" s="8" t="s">
        <v>140</v>
      </c>
      <c r="D120" s="9"/>
      <c r="E120" s="8" t="s">
        <v>19</v>
      </c>
      <c r="F120" s="8" t="s">
        <v>25</v>
      </c>
      <c r="G120" s="23">
        <v>9</v>
      </c>
      <c r="H120" s="8" t="s">
        <v>37</v>
      </c>
      <c r="I120" s="8">
        <v>20</v>
      </c>
      <c r="J120" s="8">
        <v>60</v>
      </c>
      <c r="K120" s="8">
        <v>0</v>
      </c>
      <c r="L120" s="8">
        <v>2</v>
      </c>
      <c r="M120" s="8">
        <v>1</v>
      </c>
      <c r="N120" s="8">
        <v>7</v>
      </c>
      <c r="O120" s="8">
        <v>0</v>
      </c>
      <c r="P120" s="8">
        <v>0</v>
      </c>
      <c r="Q120" s="8">
        <v>90</v>
      </c>
    </row>
    <row r="121" spans="1:17" x14ac:dyDescent="0.3">
      <c r="A121" s="8" t="s">
        <v>146</v>
      </c>
      <c r="B121" s="8" t="s">
        <v>242</v>
      </c>
      <c r="C121" s="8" t="s">
        <v>140</v>
      </c>
      <c r="D121" s="9"/>
      <c r="E121" s="8" t="s">
        <v>19</v>
      </c>
      <c r="F121" s="8" t="s">
        <v>25</v>
      </c>
      <c r="G121" s="23">
        <v>3</v>
      </c>
      <c r="H121" s="8" t="s">
        <v>35</v>
      </c>
      <c r="I121" s="8">
        <v>20</v>
      </c>
      <c r="J121" s="8">
        <v>60</v>
      </c>
      <c r="K121" s="8">
        <v>0</v>
      </c>
      <c r="L121" s="8">
        <v>2</v>
      </c>
      <c r="M121" s="8">
        <v>1</v>
      </c>
      <c r="N121" s="8">
        <v>7</v>
      </c>
      <c r="O121" s="8">
        <v>0</v>
      </c>
      <c r="P121" s="8">
        <v>0</v>
      </c>
      <c r="Q121" s="8">
        <v>90</v>
      </c>
    </row>
    <row r="122" spans="1:17" x14ac:dyDescent="0.3">
      <c r="A122" s="8" t="s">
        <v>148</v>
      </c>
      <c r="B122" s="8" t="s">
        <v>242</v>
      </c>
      <c r="C122" s="8" t="s">
        <v>140</v>
      </c>
      <c r="D122" s="9"/>
      <c r="E122" s="8" t="s">
        <v>19</v>
      </c>
      <c r="F122" s="8" t="s">
        <v>25</v>
      </c>
      <c r="G122" s="23">
        <v>4</v>
      </c>
      <c r="H122" s="8" t="s">
        <v>39</v>
      </c>
      <c r="I122" s="8">
        <v>20</v>
      </c>
      <c r="J122" s="8">
        <v>60</v>
      </c>
      <c r="K122" s="8">
        <v>0</v>
      </c>
      <c r="L122" s="8">
        <v>2</v>
      </c>
      <c r="M122" s="8">
        <v>1</v>
      </c>
      <c r="N122" s="8">
        <v>7</v>
      </c>
      <c r="O122" s="8">
        <v>0</v>
      </c>
      <c r="P122" s="8">
        <v>0</v>
      </c>
      <c r="Q122" s="8">
        <v>90</v>
      </c>
    </row>
    <row r="123" spans="1:17" x14ac:dyDescent="0.3">
      <c r="A123" s="8" t="s">
        <v>142</v>
      </c>
      <c r="B123" s="8" t="s">
        <v>242</v>
      </c>
      <c r="C123" s="8" t="s">
        <v>140</v>
      </c>
      <c r="D123" s="9"/>
      <c r="E123" s="8" t="s">
        <v>19</v>
      </c>
      <c r="F123" s="8" t="s">
        <v>28</v>
      </c>
      <c r="G123" s="23">
        <v>5</v>
      </c>
      <c r="H123" s="8" t="s">
        <v>26</v>
      </c>
      <c r="I123" s="8">
        <v>20</v>
      </c>
      <c r="J123" s="8">
        <v>60</v>
      </c>
      <c r="K123" s="8">
        <v>15</v>
      </c>
      <c r="L123" s="8">
        <v>1</v>
      </c>
      <c r="M123" s="8">
        <v>2</v>
      </c>
      <c r="N123" s="8">
        <v>0</v>
      </c>
      <c r="O123" s="8">
        <v>0</v>
      </c>
      <c r="P123" s="8">
        <v>0</v>
      </c>
      <c r="Q123" s="8">
        <v>98</v>
      </c>
    </row>
    <row r="124" spans="1:17" x14ac:dyDescent="0.3">
      <c r="A124" s="8" t="s">
        <v>143</v>
      </c>
      <c r="B124" s="8" t="s">
        <v>242</v>
      </c>
      <c r="C124" s="8" t="s">
        <v>140</v>
      </c>
      <c r="D124" s="9"/>
      <c r="E124" s="8" t="s">
        <v>19</v>
      </c>
      <c r="F124" s="8" t="s">
        <v>28</v>
      </c>
      <c r="G124" s="23">
        <v>6</v>
      </c>
      <c r="H124" s="8" t="s">
        <v>29</v>
      </c>
      <c r="I124" s="8">
        <v>20</v>
      </c>
      <c r="J124" s="8">
        <v>60</v>
      </c>
      <c r="K124" s="8">
        <v>15</v>
      </c>
      <c r="L124" s="8">
        <v>1</v>
      </c>
      <c r="M124" s="8">
        <v>2</v>
      </c>
      <c r="N124" s="8">
        <v>0</v>
      </c>
      <c r="O124" s="8">
        <v>0</v>
      </c>
      <c r="P124" s="8">
        <v>0</v>
      </c>
      <c r="Q124" s="8">
        <v>98</v>
      </c>
    </row>
    <row r="125" spans="1:17" x14ac:dyDescent="0.3">
      <c r="A125" s="8" t="s">
        <v>145</v>
      </c>
      <c r="B125" s="8" t="s">
        <v>242</v>
      </c>
      <c r="C125" s="8" t="s">
        <v>140</v>
      </c>
      <c r="D125" s="9"/>
      <c r="E125" s="8" t="s">
        <v>19</v>
      </c>
      <c r="F125" s="8" t="s">
        <v>28</v>
      </c>
      <c r="G125" s="23">
        <v>8</v>
      </c>
      <c r="H125" s="8" t="s">
        <v>33</v>
      </c>
      <c r="I125" s="8">
        <v>20</v>
      </c>
      <c r="J125" s="8">
        <v>60</v>
      </c>
      <c r="K125" s="8">
        <v>15</v>
      </c>
      <c r="L125" s="8">
        <v>1</v>
      </c>
      <c r="M125" s="8">
        <v>2</v>
      </c>
      <c r="N125" s="8">
        <v>0</v>
      </c>
      <c r="O125" s="8">
        <v>0</v>
      </c>
      <c r="P125" s="8">
        <v>0</v>
      </c>
      <c r="Q125" s="8">
        <v>98</v>
      </c>
    </row>
    <row r="126" spans="1:17" x14ac:dyDescent="0.3">
      <c r="A126" s="8" t="s">
        <v>144</v>
      </c>
      <c r="B126" s="8" t="s">
        <v>242</v>
      </c>
      <c r="C126" s="8" t="s">
        <v>140</v>
      </c>
      <c r="D126" s="9"/>
      <c r="E126" s="8" t="s">
        <v>19</v>
      </c>
      <c r="F126" s="8" t="s">
        <v>28</v>
      </c>
      <c r="G126" s="23">
        <v>2</v>
      </c>
      <c r="H126" s="8" t="s">
        <v>31</v>
      </c>
      <c r="I126" s="8">
        <v>20</v>
      </c>
      <c r="J126" s="8">
        <v>60</v>
      </c>
      <c r="K126" s="8">
        <v>15</v>
      </c>
      <c r="L126" s="8">
        <v>1</v>
      </c>
      <c r="M126" s="8">
        <v>2</v>
      </c>
      <c r="N126" s="8">
        <v>0</v>
      </c>
      <c r="O126" s="8">
        <v>0</v>
      </c>
      <c r="P126" s="8">
        <v>0</v>
      </c>
      <c r="Q126" s="8">
        <v>98</v>
      </c>
    </row>
    <row r="127" spans="1:17" x14ac:dyDescent="0.3">
      <c r="A127" s="8" t="s">
        <v>141</v>
      </c>
      <c r="B127" s="8" t="s">
        <v>242</v>
      </c>
      <c r="C127" s="8" t="s">
        <v>140</v>
      </c>
      <c r="D127" s="9"/>
      <c r="E127" s="8" t="s">
        <v>19</v>
      </c>
      <c r="F127" s="8" t="s">
        <v>20</v>
      </c>
      <c r="G127" s="23">
        <v>7</v>
      </c>
      <c r="H127" s="8" t="s">
        <v>23</v>
      </c>
      <c r="I127" s="8">
        <v>20</v>
      </c>
      <c r="J127" s="8">
        <v>70</v>
      </c>
      <c r="K127" s="8">
        <v>0</v>
      </c>
      <c r="L127" s="8">
        <v>2</v>
      </c>
      <c r="M127" s="8">
        <v>1</v>
      </c>
      <c r="N127" s="8">
        <v>1</v>
      </c>
      <c r="O127" s="8">
        <v>1</v>
      </c>
      <c r="P127" s="8">
        <v>0</v>
      </c>
      <c r="Q127" s="8">
        <v>95</v>
      </c>
    </row>
    <row r="128" spans="1:17" x14ac:dyDescent="0.3">
      <c r="A128" s="8" t="s">
        <v>149</v>
      </c>
      <c r="B128" s="8" t="s">
        <v>242</v>
      </c>
      <c r="C128" s="8" t="s">
        <v>150</v>
      </c>
      <c r="D128" s="9"/>
      <c r="E128" s="8" t="s">
        <v>19</v>
      </c>
      <c r="F128" s="8" t="s">
        <v>20</v>
      </c>
      <c r="G128" s="22">
        <v>1</v>
      </c>
      <c r="H128" s="8" t="s">
        <v>21</v>
      </c>
      <c r="I128" s="8">
        <v>20</v>
      </c>
      <c r="J128" s="8">
        <v>50</v>
      </c>
      <c r="K128" s="8">
        <v>0</v>
      </c>
      <c r="L128" s="8">
        <v>2</v>
      </c>
      <c r="M128" s="8">
        <v>1</v>
      </c>
      <c r="N128" s="8">
        <v>1</v>
      </c>
      <c r="O128" s="8">
        <v>1</v>
      </c>
      <c r="P128" s="8">
        <v>0</v>
      </c>
      <c r="Q128" s="8">
        <v>75</v>
      </c>
    </row>
    <row r="129" spans="1:17" x14ac:dyDescent="0.3">
      <c r="A129" s="8" t="s">
        <v>157</v>
      </c>
      <c r="B129" s="8" t="s">
        <v>242</v>
      </c>
      <c r="C129" s="8" t="s">
        <v>150</v>
      </c>
      <c r="D129" s="9"/>
      <c r="E129" s="8" t="s">
        <v>19</v>
      </c>
      <c r="F129" s="8" t="s">
        <v>25</v>
      </c>
      <c r="G129" s="23">
        <v>9</v>
      </c>
      <c r="H129" s="8" t="s">
        <v>37</v>
      </c>
      <c r="I129" s="8">
        <v>20</v>
      </c>
      <c r="J129" s="8">
        <v>45</v>
      </c>
      <c r="K129" s="8">
        <v>0</v>
      </c>
      <c r="L129" s="8">
        <v>2</v>
      </c>
      <c r="M129" s="8">
        <v>1</v>
      </c>
      <c r="N129" s="8">
        <v>7</v>
      </c>
      <c r="O129" s="8">
        <v>0</v>
      </c>
      <c r="P129" s="8">
        <v>0</v>
      </c>
      <c r="Q129" s="8">
        <v>75</v>
      </c>
    </row>
    <row r="130" spans="1:17" x14ac:dyDescent="0.3">
      <c r="A130" s="8" t="s">
        <v>156</v>
      </c>
      <c r="B130" s="8" t="s">
        <v>242</v>
      </c>
      <c r="C130" s="8" t="s">
        <v>150</v>
      </c>
      <c r="D130" s="9"/>
      <c r="E130" s="8" t="s">
        <v>19</v>
      </c>
      <c r="F130" s="8" t="s">
        <v>25</v>
      </c>
      <c r="G130" s="23">
        <v>3</v>
      </c>
      <c r="H130" s="8" t="s">
        <v>35</v>
      </c>
      <c r="I130" s="8">
        <v>20</v>
      </c>
      <c r="J130" s="8">
        <v>45</v>
      </c>
      <c r="K130" s="8">
        <v>0</v>
      </c>
      <c r="L130" s="8">
        <v>2</v>
      </c>
      <c r="M130" s="8">
        <v>1</v>
      </c>
      <c r="N130" s="8">
        <v>7</v>
      </c>
      <c r="O130" s="8">
        <v>0</v>
      </c>
      <c r="P130" s="8">
        <v>0</v>
      </c>
      <c r="Q130" s="8">
        <v>75</v>
      </c>
    </row>
    <row r="131" spans="1:17" x14ac:dyDescent="0.3">
      <c r="A131" s="8" t="s">
        <v>158</v>
      </c>
      <c r="B131" s="8" t="s">
        <v>242</v>
      </c>
      <c r="C131" s="8" t="s">
        <v>150</v>
      </c>
      <c r="D131" s="9"/>
      <c r="E131" s="8" t="s">
        <v>19</v>
      </c>
      <c r="F131" s="8" t="s">
        <v>25</v>
      </c>
      <c r="G131" s="23">
        <v>4</v>
      </c>
      <c r="H131" s="8" t="s">
        <v>39</v>
      </c>
      <c r="I131" s="8">
        <v>20</v>
      </c>
      <c r="J131" s="8">
        <v>45</v>
      </c>
      <c r="K131" s="8">
        <v>0</v>
      </c>
      <c r="L131" s="8">
        <v>2</v>
      </c>
      <c r="M131" s="8">
        <v>1</v>
      </c>
      <c r="N131" s="8">
        <v>7</v>
      </c>
      <c r="O131" s="8">
        <v>0</v>
      </c>
      <c r="P131" s="8">
        <v>0</v>
      </c>
      <c r="Q131" s="8">
        <v>75</v>
      </c>
    </row>
    <row r="132" spans="1:17" x14ac:dyDescent="0.3">
      <c r="A132" s="8" t="s">
        <v>152</v>
      </c>
      <c r="B132" s="8" t="s">
        <v>242</v>
      </c>
      <c r="C132" s="8" t="s">
        <v>150</v>
      </c>
      <c r="D132" s="9"/>
      <c r="E132" s="8" t="s">
        <v>19</v>
      </c>
      <c r="F132" s="8" t="s">
        <v>28</v>
      </c>
      <c r="G132" s="23">
        <v>5</v>
      </c>
      <c r="H132" s="8" t="s">
        <v>26</v>
      </c>
      <c r="I132" s="8">
        <v>20</v>
      </c>
      <c r="J132" s="8">
        <v>45</v>
      </c>
      <c r="K132" s="8">
        <v>15</v>
      </c>
      <c r="L132" s="8">
        <v>1</v>
      </c>
      <c r="M132" s="8">
        <v>2</v>
      </c>
      <c r="N132" s="8">
        <v>0</v>
      </c>
      <c r="O132" s="8">
        <v>0</v>
      </c>
      <c r="P132" s="8">
        <v>0</v>
      </c>
      <c r="Q132" s="8">
        <v>83</v>
      </c>
    </row>
    <row r="133" spans="1:17" x14ac:dyDescent="0.3">
      <c r="A133" s="8" t="s">
        <v>153</v>
      </c>
      <c r="B133" s="8" t="s">
        <v>242</v>
      </c>
      <c r="C133" s="8" t="s">
        <v>150</v>
      </c>
      <c r="D133" s="9"/>
      <c r="E133" s="8" t="s">
        <v>19</v>
      </c>
      <c r="F133" s="8" t="s">
        <v>28</v>
      </c>
      <c r="G133" s="23">
        <v>6</v>
      </c>
      <c r="H133" s="8" t="s">
        <v>29</v>
      </c>
      <c r="I133" s="8">
        <v>20</v>
      </c>
      <c r="J133" s="8">
        <v>45</v>
      </c>
      <c r="K133" s="8">
        <v>15</v>
      </c>
      <c r="L133" s="8">
        <v>1</v>
      </c>
      <c r="M133" s="8">
        <v>2</v>
      </c>
      <c r="N133" s="8">
        <v>0</v>
      </c>
      <c r="O133" s="8">
        <v>0</v>
      </c>
      <c r="P133" s="8">
        <v>0</v>
      </c>
      <c r="Q133" s="8">
        <v>83</v>
      </c>
    </row>
    <row r="134" spans="1:17" x14ac:dyDescent="0.3">
      <c r="A134" s="8" t="s">
        <v>155</v>
      </c>
      <c r="B134" s="8" t="s">
        <v>242</v>
      </c>
      <c r="C134" s="8" t="s">
        <v>150</v>
      </c>
      <c r="D134" s="9"/>
      <c r="E134" s="8" t="s">
        <v>19</v>
      </c>
      <c r="F134" s="8" t="s">
        <v>28</v>
      </c>
      <c r="G134" s="23">
        <v>8</v>
      </c>
      <c r="H134" s="8" t="s">
        <v>33</v>
      </c>
      <c r="I134" s="8">
        <v>20</v>
      </c>
      <c r="J134" s="8">
        <v>45</v>
      </c>
      <c r="K134" s="8">
        <v>15</v>
      </c>
      <c r="L134" s="8">
        <v>1</v>
      </c>
      <c r="M134" s="8">
        <v>2</v>
      </c>
      <c r="N134" s="8">
        <v>0</v>
      </c>
      <c r="O134" s="8">
        <v>0</v>
      </c>
      <c r="P134" s="8">
        <v>0</v>
      </c>
      <c r="Q134" s="8">
        <v>83</v>
      </c>
    </row>
    <row r="135" spans="1:17" x14ac:dyDescent="0.3">
      <c r="A135" s="8" t="s">
        <v>154</v>
      </c>
      <c r="B135" s="8" t="s">
        <v>242</v>
      </c>
      <c r="C135" s="8" t="s">
        <v>150</v>
      </c>
      <c r="D135" s="9"/>
      <c r="E135" s="8" t="s">
        <v>19</v>
      </c>
      <c r="F135" s="8" t="s">
        <v>28</v>
      </c>
      <c r="G135" s="23">
        <v>2</v>
      </c>
      <c r="H135" s="8" t="s">
        <v>31</v>
      </c>
      <c r="I135" s="8">
        <v>20</v>
      </c>
      <c r="J135" s="8">
        <v>45</v>
      </c>
      <c r="K135" s="8">
        <v>15</v>
      </c>
      <c r="L135" s="8">
        <v>1</v>
      </c>
      <c r="M135" s="8">
        <v>2</v>
      </c>
      <c r="N135" s="8">
        <v>0</v>
      </c>
      <c r="O135" s="8">
        <v>0</v>
      </c>
      <c r="P135" s="8">
        <v>0</v>
      </c>
      <c r="Q135" s="8">
        <v>83</v>
      </c>
    </row>
    <row r="136" spans="1:17" x14ac:dyDescent="0.3">
      <c r="A136" s="8" t="s">
        <v>151</v>
      </c>
      <c r="B136" s="8" t="s">
        <v>242</v>
      </c>
      <c r="C136" s="8" t="s">
        <v>150</v>
      </c>
      <c r="D136" s="9"/>
      <c r="E136" s="8" t="s">
        <v>19</v>
      </c>
      <c r="F136" s="8" t="s">
        <v>20</v>
      </c>
      <c r="G136" s="23">
        <v>7</v>
      </c>
      <c r="H136" s="8" t="s">
        <v>23</v>
      </c>
      <c r="I136" s="8">
        <v>20</v>
      </c>
      <c r="J136" s="8">
        <v>50</v>
      </c>
      <c r="K136" s="8">
        <v>0</v>
      </c>
      <c r="L136" s="8">
        <v>2</v>
      </c>
      <c r="M136" s="8">
        <v>1</v>
      </c>
      <c r="N136" s="8">
        <v>1</v>
      </c>
      <c r="O136" s="8">
        <v>1</v>
      </c>
      <c r="P136" s="8">
        <v>0</v>
      </c>
      <c r="Q136" s="8">
        <v>75</v>
      </c>
    </row>
    <row r="137" spans="1:17" x14ac:dyDescent="0.3">
      <c r="A137" s="8" t="s">
        <v>159</v>
      </c>
      <c r="B137" s="8" t="s">
        <v>242</v>
      </c>
      <c r="C137" s="8" t="s">
        <v>160</v>
      </c>
      <c r="D137" s="9"/>
      <c r="E137" s="8" t="s">
        <v>19</v>
      </c>
      <c r="F137" s="8" t="s">
        <v>20</v>
      </c>
      <c r="G137" s="22">
        <v>1</v>
      </c>
      <c r="H137" s="8" t="s">
        <v>21</v>
      </c>
      <c r="I137" s="8">
        <v>20</v>
      </c>
      <c r="J137" s="8">
        <v>50</v>
      </c>
      <c r="K137" s="8">
        <v>0</v>
      </c>
      <c r="L137" s="8">
        <v>2</v>
      </c>
      <c r="M137" s="8">
        <v>1</v>
      </c>
      <c r="N137" s="8">
        <v>1</v>
      </c>
      <c r="O137" s="8">
        <v>1</v>
      </c>
      <c r="P137" s="8">
        <v>0</v>
      </c>
      <c r="Q137" s="8">
        <v>75</v>
      </c>
    </row>
    <row r="138" spans="1:17" x14ac:dyDescent="0.3">
      <c r="A138" s="8" t="s">
        <v>167</v>
      </c>
      <c r="B138" s="8" t="s">
        <v>242</v>
      </c>
      <c r="C138" s="8" t="s">
        <v>160</v>
      </c>
      <c r="D138" s="9"/>
      <c r="E138" s="8" t="s">
        <v>19</v>
      </c>
      <c r="F138" s="8" t="s">
        <v>25</v>
      </c>
      <c r="G138" s="23">
        <v>9</v>
      </c>
      <c r="H138" s="8" t="s">
        <v>37</v>
      </c>
      <c r="I138" s="8">
        <v>20</v>
      </c>
      <c r="J138" s="8">
        <v>45</v>
      </c>
      <c r="K138" s="8">
        <v>0</v>
      </c>
      <c r="L138" s="8">
        <v>2</v>
      </c>
      <c r="M138" s="8">
        <v>1</v>
      </c>
      <c r="N138" s="8">
        <v>7</v>
      </c>
      <c r="O138" s="8">
        <v>0</v>
      </c>
      <c r="P138" s="8">
        <v>0</v>
      </c>
      <c r="Q138" s="8">
        <v>75</v>
      </c>
    </row>
    <row r="139" spans="1:17" x14ac:dyDescent="0.3">
      <c r="A139" s="8" t="s">
        <v>166</v>
      </c>
      <c r="B139" s="8" t="s">
        <v>242</v>
      </c>
      <c r="C139" s="8" t="s">
        <v>160</v>
      </c>
      <c r="D139" s="9"/>
      <c r="E139" s="8" t="s">
        <v>19</v>
      </c>
      <c r="F139" s="8" t="s">
        <v>25</v>
      </c>
      <c r="G139" s="23">
        <v>3</v>
      </c>
      <c r="H139" s="8" t="s">
        <v>35</v>
      </c>
      <c r="I139" s="8">
        <v>20</v>
      </c>
      <c r="J139" s="8">
        <v>45</v>
      </c>
      <c r="K139" s="8">
        <v>0</v>
      </c>
      <c r="L139" s="8">
        <v>2</v>
      </c>
      <c r="M139" s="8">
        <v>1</v>
      </c>
      <c r="N139" s="8">
        <v>7</v>
      </c>
      <c r="O139" s="8">
        <v>0</v>
      </c>
      <c r="P139" s="8">
        <v>0</v>
      </c>
      <c r="Q139" s="8">
        <v>75</v>
      </c>
    </row>
    <row r="140" spans="1:17" x14ac:dyDescent="0.3">
      <c r="A140" s="8" t="s">
        <v>168</v>
      </c>
      <c r="B140" s="8" t="s">
        <v>242</v>
      </c>
      <c r="C140" s="8" t="s">
        <v>160</v>
      </c>
      <c r="D140" s="9"/>
      <c r="E140" s="8" t="s">
        <v>19</v>
      </c>
      <c r="F140" s="8" t="s">
        <v>25</v>
      </c>
      <c r="G140" s="23">
        <v>4</v>
      </c>
      <c r="H140" s="8" t="s">
        <v>39</v>
      </c>
      <c r="I140" s="8">
        <v>20</v>
      </c>
      <c r="J140" s="8">
        <v>45</v>
      </c>
      <c r="K140" s="8">
        <v>0</v>
      </c>
      <c r="L140" s="8">
        <v>2</v>
      </c>
      <c r="M140" s="8">
        <v>1</v>
      </c>
      <c r="N140" s="8">
        <v>7</v>
      </c>
      <c r="O140" s="8">
        <v>0</v>
      </c>
      <c r="P140" s="8">
        <v>0</v>
      </c>
      <c r="Q140" s="8">
        <v>75</v>
      </c>
    </row>
    <row r="141" spans="1:17" x14ac:dyDescent="0.3">
      <c r="A141" s="8" t="s">
        <v>162</v>
      </c>
      <c r="B141" s="8" t="s">
        <v>242</v>
      </c>
      <c r="C141" s="8" t="s">
        <v>160</v>
      </c>
      <c r="D141" s="9"/>
      <c r="E141" s="8" t="s">
        <v>19</v>
      </c>
      <c r="F141" s="8" t="s">
        <v>28</v>
      </c>
      <c r="G141" s="23">
        <v>5</v>
      </c>
      <c r="H141" s="8" t="s">
        <v>26</v>
      </c>
      <c r="I141" s="8">
        <v>20</v>
      </c>
      <c r="J141" s="8">
        <v>45</v>
      </c>
      <c r="K141" s="8">
        <v>15</v>
      </c>
      <c r="L141" s="8">
        <v>1</v>
      </c>
      <c r="M141" s="8">
        <v>2</v>
      </c>
      <c r="N141" s="8">
        <v>0</v>
      </c>
      <c r="O141" s="8">
        <v>0</v>
      </c>
      <c r="P141" s="8">
        <v>0</v>
      </c>
      <c r="Q141" s="8">
        <v>83</v>
      </c>
    </row>
    <row r="142" spans="1:17" x14ac:dyDescent="0.3">
      <c r="A142" s="8" t="s">
        <v>163</v>
      </c>
      <c r="B142" s="8" t="s">
        <v>242</v>
      </c>
      <c r="C142" s="8" t="s">
        <v>160</v>
      </c>
      <c r="D142" s="9"/>
      <c r="E142" s="8" t="s">
        <v>19</v>
      </c>
      <c r="F142" s="8" t="s">
        <v>28</v>
      </c>
      <c r="G142" s="23">
        <v>6</v>
      </c>
      <c r="H142" s="8" t="s">
        <v>29</v>
      </c>
      <c r="I142" s="8">
        <v>20</v>
      </c>
      <c r="J142" s="8">
        <v>45</v>
      </c>
      <c r="K142" s="8">
        <v>15</v>
      </c>
      <c r="L142" s="8">
        <v>1</v>
      </c>
      <c r="M142" s="8">
        <v>2</v>
      </c>
      <c r="N142" s="8">
        <v>0</v>
      </c>
      <c r="O142" s="8">
        <v>0</v>
      </c>
      <c r="P142" s="8">
        <v>0</v>
      </c>
      <c r="Q142" s="8">
        <v>83</v>
      </c>
    </row>
    <row r="143" spans="1:17" x14ac:dyDescent="0.3">
      <c r="A143" s="8" t="s">
        <v>165</v>
      </c>
      <c r="B143" s="8" t="s">
        <v>242</v>
      </c>
      <c r="C143" s="8" t="s">
        <v>160</v>
      </c>
      <c r="D143" s="9"/>
      <c r="E143" s="8" t="s">
        <v>19</v>
      </c>
      <c r="F143" s="8" t="s">
        <v>28</v>
      </c>
      <c r="G143" s="23">
        <v>8</v>
      </c>
      <c r="H143" s="8" t="s">
        <v>33</v>
      </c>
      <c r="I143" s="8">
        <v>20</v>
      </c>
      <c r="J143" s="8">
        <v>45</v>
      </c>
      <c r="K143" s="8">
        <v>15</v>
      </c>
      <c r="L143" s="8">
        <v>1</v>
      </c>
      <c r="M143" s="8">
        <v>2</v>
      </c>
      <c r="N143" s="8">
        <v>0</v>
      </c>
      <c r="O143" s="8">
        <v>0</v>
      </c>
      <c r="P143" s="8">
        <v>0</v>
      </c>
      <c r="Q143" s="8">
        <v>83</v>
      </c>
    </row>
    <row r="144" spans="1:17" x14ac:dyDescent="0.3">
      <c r="A144" s="8" t="s">
        <v>164</v>
      </c>
      <c r="B144" s="8" t="s">
        <v>242</v>
      </c>
      <c r="C144" s="8" t="s">
        <v>160</v>
      </c>
      <c r="D144" s="9"/>
      <c r="E144" s="8" t="s">
        <v>19</v>
      </c>
      <c r="F144" s="8" t="s">
        <v>28</v>
      </c>
      <c r="G144" s="23">
        <v>2</v>
      </c>
      <c r="H144" s="8" t="s">
        <v>31</v>
      </c>
      <c r="I144" s="8">
        <v>20</v>
      </c>
      <c r="J144" s="8">
        <v>45</v>
      </c>
      <c r="K144" s="8">
        <v>15</v>
      </c>
      <c r="L144" s="8">
        <v>1</v>
      </c>
      <c r="M144" s="8">
        <v>2</v>
      </c>
      <c r="N144" s="8">
        <v>0</v>
      </c>
      <c r="O144" s="8">
        <v>0</v>
      </c>
      <c r="P144" s="8">
        <v>0</v>
      </c>
      <c r="Q144" s="8">
        <v>83</v>
      </c>
    </row>
    <row r="145" spans="1:17" x14ac:dyDescent="0.3">
      <c r="A145" s="8" t="s">
        <v>161</v>
      </c>
      <c r="B145" s="8" t="s">
        <v>242</v>
      </c>
      <c r="C145" s="8" t="s">
        <v>160</v>
      </c>
      <c r="D145" s="9"/>
      <c r="E145" s="8" t="s">
        <v>19</v>
      </c>
      <c r="F145" s="8" t="s">
        <v>20</v>
      </c>
      <c r="G145" s="23">
        <v>7</v>
      </c>
      <c r="H145" s="8" t="s">
        <v>23</v>
      </c>
      <c r="I145" s="8">
        <v>20</v>
      </c>
      <c r="J145" s="8">
        <v>50</v>
      </c>
      <c r="K145" s="8">
        <v>0</v>
      </c>
      <c r="L145" s="8">
        <v>2</v>
      </c>
      <c r="M145" s="8">
        <v>1</v>
      </c>
      <c r="N145" s="8">
        <v>1</v>
      </c>
      <c r="O145" s="8">
        <v>1</v>
      </c>
      <c r="P145" s="8">
        <v>0</v>
      </c>
      <c r="Q145" s="8">
        <v>75</v>
      </c>
    </row>
    <row r="146" spans="1:17" x14ac:dyDescent="0.3">
      <c r="A146" s="8" t="s">
        <v>169</v>
      </c>
      <c r="B146" s="8" t="s">
        <v>242</v>
      </c>
      <c r="C146" s="8" t="s">
        <v>170</v>
      </c>
      <c r="D146" s="9"/>
      <c r="E146" s="8" t="s">
        <v>19</v>
      </c>
      <c r="F146" s="8" t="s">
        <v>20</v>
      </c>
      <c r="G146" s="22">
        <v>1</v>
      </c>
      <c r="H146" s="8" t="s">
        <v>21</v>
      </c>
      <c r="I146" s="8">
        <v>20</v>
      </c>
      <c r="J146" s="8">
        <v>50</v>
      </c>
      <c r="K146" s="8">
        <v>0</v>
      </c>
      <c r="L146" s="8">
        <v>2</v>
      </c>
      <c r="M146" s="8">
        <v>1</v>
      </c>
      <c r="N146" s="8">
        <v>1</v>
      </c>
      <c r="O146" s="8">
        <v>1</v>
      </c>
      <c r="P146" s="8">
        <v>0</v>
      </c>
      <c r="Q146" s="8">
        <v>75</v>
      </c>
    </row>
    <row r="147" spans="1:17" x14ac:dyDescent="0.3">
      <c r="A147" s="8" t="s">
        <v>177</v>
      </c>
      <c r="B147" s="8" t="s">
        <v>242</v>
      </c>
      <c r="C147" s="8" t="s">
        <v>170</v>
      </c>
      <c r="D147" s="9"/>
      <c r="E147" s="8" t="s">
        <v>19</v>
      </c>
      <c r="F147" s="8" t="s">
        <v>25</v>
      </c>
      <c r="G147" s="23">
        <v>9</v>
      </c>
      <c r="H147" s="8" t="s">
        <v>37</v>
      </c>
      <c r="I147" s="8">
        <v>20</v>
      </c>
      <c r="J147" s="8">
        <v>45</v>
      </c>
      <c r="K147" s="8">
        <v>0</v>
      </c>
      <c r="L147" s="8">
        <v>2</v>
      </c>
      <c r="M147" s="8">
        <v>1</v>
      </c>
      <c r="N147" s="8">
        <v>7</v>
      </c>
      <c r="O147" s="8">
        <v>0</v>
      </c>
      <c r="P147" s="8">
        <v>0</v>
      </c>
      <c r="Q147" s="8">
        <v>75</v>
      </c>
    </row>
    <row r="148" spans="1:17" x14ac:dyDescent="0.3">
      <c r="A148" s="8" t="s">
        <v>176</v>
      </c>
      <c r="B148" s="8" t="s">
        <v>242</v>
      </c>
      <c r="C148" s="8" t="s">
        <v>170</v>
      </c>
      <c r="D148" s="9"/>
      <c r="E148" s="8" t="s">
        <v>19</v>
      </c>
      <c r="F148" s="8" t="s">
        <v>25</v>
      </c>
      <c r="G148" s="23">
        <v>3</v>
      </c>
      <c r="H148" s="8" t="s">
        <v>35</v>
      </c>
      <c r="I148" s="8">
        <v>20</v>
      </c>
      <c r="J148" s="8">
        <v>45</v>
      </c>
      <c r="K148" s="8">
        <v>0</v>
      </c>
      <c r="L148" s="8">
        <v>2</v>
      </c>
      <c r="M148" s="8">
        <v>1</v>
      </c>
      <c r="N148" s="8">
        <v>7</v>
      </c>
      <c r="O148" s="8">
        <v>0</v>
      </c>
      <c r="P148" s="8">
        <v>0</v>
      </c>
      <c r="Q148" s="8">
        <v>75</v>
      </c>
    </row>
    <row r="149" spans="1:17" x14ac:dyDescent="0.3">
      <c r="A149" s="8" t="s">
        <v>178</v>
      </c>
      <c r="B149" s="8" t="s">
        <v>242</v>
      </c>
      <c r="C149" s="8" t="s">
        <v>170</v>
      </c>
      <c r="D149" s="9"/>
      <c r="E149" s="8" t="s">
        <v>19</v>
      </c>
      <c r="F149" s="8" t="s">
        <v>25</v>
      </c>
      <c r="G149" s="23">
        <v>4</v>
      </c>
      <c r="H149" s="8" t="s">
        <v>39</v>
      </c>
      <c r="I149" s="8">
        <v>20</v>
      </c>
      <c r="J149" s="8">
        <v>45</v>
      </c>
      <c r="K149" s="8">
        <v>0</v>
      </c>
      <c r="L149" s="8">
        <v>2</v>
      </c>
      <c r="M149" s="8">
        <v>1</v>
      </c>
      <c r="N149" s="8">
        <v>7</v>
      </c>
      <c r="O149" s="8">
        <v>0</v>
      </c>
      <c r="P149" s="8">
        <v>0</v>
      </c>
      <c r="Q149" s="8">
        <v>75</v>
      </c>
    </row>
    <row r="150" spans="1:17" x14ac:dyDescent="0.3">
      <c r="A150" s="8" t="s">
        <v>172</v>
      </c>
      <c r="B150" s="8" t="s">
        <v>242</v>
      </c>
      <c r="C150" s="8" t="s">
        <v>170</v>
      </c>
      <c r="D150" s="9"/>
      <c r="E150" s="8" t="s">
        <v>19</v>
      </c>
      <c r="F150" s="8" t="s">
        <v>28</v>
      </c>
      <c r="G150" s="23">
        <v>5</v>
      </c>
      <c r="H150" s="8" t="s">
        <v>26</v>
      </c>
      <c r="I150" s="8">
        <v>20</v>
      </c>
      <c r="J150" s="8">
        <v>45</v>
      </c>
      <c r="K150" s="8">
        <v>15</v>
      </c>
      <c r="L150" s="8">
        <v>1</v>
      </c>
      <c r="M150" s="8">
        <v>2</v>
      </c>
      <c r="N150" s="8">
        <v>0</v>
      </c>
      <c r="O150" s="8">
        <v>0</v>
      </c>
      <c r="P150" s="8">
        <v>0</v>
      </c>
      <c r="Q150" s="8">
        <v>83</v>
      </c>
    </row>
    <row r="151" spans="1:17" x14ac:dyDescent="0.3">
      <c r="A151" s="8" t="s">
        <v>173</v>
      </c>
      <c r="B151" s="8" t="s">
        <v>242</v>
      </c>
      <c r="C151" s="8" t="s">
        <v>170</v>
      </c>
      <c r="D151" s="9"/>
      <c r="E151" s="8" t="s">
        <v>19</v>
      </c>
      <c r="F151" s="8" t="s">
        <v>28</v>
      </c>
      <c r="G151" s="23">
        <v>6</v>
      </c>
      <c r="H151" s="8" t="s">
        <v>29</v>
      </c>
      <c r="I151" s="8">
        <v>20</v>
      </c>
      <c r="J151" s="8">
        <v>45</v>
      </c>
      <c r="K151" s="8">
        <v>15</v>
      </c>
      <c r="L151" s="8">
        <v>1</v>
      </c>
      <c r="M151" s="8">
        <v>2</v>
      </c>
      <c r="N151" s="8">
        <v>0</v>
      </c>
      <c r="O151" s="8">
        <v>0</v>
      </c>
      <c r="P151" s="8">
        <v>0</v>
      </c>
      <c r="Q151" s="8">
        <v>83</v>
      </c>
    </row>
    <row r="152" spans="1:17" x14ac:dyDescent="0.3">
      <c r="A152" s="8" t="s">
        <v>175</v>
      </c>
      <c r="B152" s="8" t="s">
        <v>242</v>
      </c>
      <c r="C152" s="8" t="s">
        <v>170</v>
      </c>
      <c r="D152" s="9"/>
      <c r="E152" s="8" t="s">
        <v>19</v>
      </c>
      <c r="F152" s="8" t="s">
        <v>28</v>
      </c>
      <c r="G152" s="23">
        <v>8</v>
      </c>
      <c r="H152" s="8" t="s">
        <v>33</v>
      </c>
      <c r="I152" s="8">
        <v>20</v>
      </c>
      <c r="J152" s="8">
        <v>45</v>
      </c>
      <c r="K152" s="8">
        <v>15</v>
      </c>
      <c r="L152" s="8">
        <v>1</v>
      </c>
      <c r="M152" s="8">
        <v>2</v>
      </c>
      <c r="N152" s="8">
        <v>0</v>
      </c>
      <c r="O152" s="8">
        <v>0</v>
      </c>
      <c r="P152" s="8">
        <v>0</v>
      </c>
      <c r="Q152" s="8">
        <v>83</v>
      </c>
    </row>
    <row r="153" spans="1:17" x14ac:dyDescent="0.3">
      <c r="A153" s="8" t="s">
        <v>174</v>
      </c>
      <c r="B153" s="8" t="s">
        <v>242</v>
      </c>
      <c r="C153" s="8" t="s">
        <v>170</v>
      </c>
      <c r="D153" s="9"/>
      <c r="E153" s="8" t="s">
        <v>19</v>
      </c>
      <c r="F153" s="8" t="s">
        <v>28</v>
      </c>
      <c r="G153" s="23">
        <v>2</v>
      </c>
      <c r="H153" s="8" t="s">
        <v>31</v>
      </c>
      <c r="I153" s="8">
        <v>20</v>
      </c>
      <c r="J153" s="8">
        <v>45</v>
      </c>
      <c r="K153" s="8">
        <v>15</v>
      </c>
      <c r="L153" s="8">
        <v>1</v>
      </c>
      <c r="M153" s="8">
        <v>2</v>
      </c>
      <c r="N153" s="8">
        <v>0</v>
      </c>
      <c r="O153" s="8">
        <v>0</v>
      </c>
      <c r="P153" s="8">
        <v>0</v>
      </c>
      <c r="Q153" s="8">
        <v>83</v>
      </c>
    </row>
    <row r="154" spans="1:17" x14ac:dyDescent="0.3">
      <c r="A154" s="8" t="s">
        <v>171</v>
      </c>
      <c r="B154" s="8" t="s">
        <v>242</v>
      </c>
      <c r="C154" s="8" t="s">
        <v>170</v>
      </c>
      <c r="D154" s="9"/>
      <c r="E154" s="8" t="s">
        <v>19</v>
      </c>
      <c r="F154" s="8" t="s">
        <v>20</v>
      </c>
      <c r="G154" s="23">
        <v>7</v>
      </c>
      <c r="H154" s="8" t="s">
        <v>23</v>
      </c>
      <c r="I154" s="8">
        <v>20</v>
      </c>
      <c r="J154" s="8">
        <v>50</v>
      </c>
      <c r="K154" s="8">
        <v>0</v>
      </c>
      <c r="L154" s="8">
        <v>2</v>
      </c>
      <c r="M154" s="8">
        <v>1</v>
      </c>
      <c r="N154" s="8">
        <v>1</v>
      </c>
      <c r="O154" s="8">
        <v>1</v>
      </c>
      <c r="P154" s="8">
        <v>0</v>
      </c>
      <c r="Q154" s="8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8012-DBC8-4351-B827-652C796F53CA}">
  <dimension ref="A1:D185"/>
  <sheetViews>
    <sheetView workbookViewId="0">
      <selection activeCell="F8" sqref="F8"/>
    </sheetView>
  </sheetViews>
  <sheetFormatPr defaultRowHeight="14.4" x14ac:dyDescent="0.3"/>
  <cols>
    <col min="1" max="1" width="12.109375" bestFit="1" customWidth="1"/>
    <col min="2" max="2" width="19.6640625" bestFit="1" customWidth="1"/>
    <col min="3" max="3" width="14.109375" bestFit="1" customWidth="1"/>
  </cols>
  <sheetData>
    <row r="1" spans="1:4" x14ac:dyDescent="0.3">
      <c r="A1" s="1" t="s">
        <v>199</v>
      </c>
      <c r="B1" s="1" t="s">
        <v>200</v>
      </c>
      <c r="C1" s="1" t="s">
        <v>201</v>
      </c>
      <c r="D1" s="1" t="s">
        <v>1</v>
      </c>
    </row>
    <row r="2" spans="1:4" x14ac:dyDescent="0.3">
      <c r="A2" s="3"/>
      <c r="B2" s="2"/>
      <c r="C2" s="2"/>
      <c r="D2" s="2"/>
    </row>
    <row r="3" spans="1:4" x14ac:dyDescent="0.3">
      <c r="A3" s="3"/>
      <c r="B3" s="2"/>
      <c r="C3" s="2"/>
      <c r="D3" s="2"/>
    </row>
    <row r="4" spans="1:4" x14ac:dyDescent="0.3">
      <c r="A4" s="3"/>
      <c r="B4" s="2"/>
      <c r="C4" s="2"/>
      <c r="D4" s="2"/>
    </row>
    <row r="5" spans="1:4" x14ac:dyDescent="0.3">
      <c r="A5" s="3"/>
      <c r="B5" s="2"/>
      <c r="C5" s="2"/>
      <c r="D5" s="2"/>
    </row>
    <row r="6" spans="1:4" x14ac:dyDescent="0.3">
      <c r="A6" s="3"/>
      <c r="B6" s="2"/>
      <c r="C6" s="2"/>
      <c r="D6" s="2"/>
    </row>
    <row r="7" spans="1:4" x14ac:dyDescent="0.3">
      <c r="A7" s="3"/>
      <c r="B7" s="2"/>
      <c r="C7" s="2"/>
      <c r="D7" s="2"/>
    </row>
    <row r="8" spans="1:4" x14ac:dyDescent="0.3">
      <c r="A8" s="3"/>
      <c r="B8" s="2"/>
      <c r="C8" s="2"/>
      <c r="D8" s="2"/>
    </row>
    <row r="9" spans="1:4" x14ac:dyDescent="0.3">
      <c r="A9" s="3"/>
      <c r="B9" s="2"/>
      <c r="C9" s="2"/>
      <c r="D9" s="2"/>
    </row>
    <row r="10" spans="1:4" x14ac:dyDescent="0.3">
      <c r="A10" s="3"/>
      <c r="B10" s="2"/>
      <c r="C10" s="2"/>
      <c r="D10" s="2"/>
    </row>
    <row r="11" spans="1:4" x14ac:dyDescent="0.3">
      <c r="A11" s="3"/>
      <c r="B11" s="2"/>
      <c r="C11" s="2"/>
      <c r="D11" s="2"/>
    </row>
    <row r="12" spans="1:4" x14ac:dyDescent="0.3">
      <c r="A12" s="3"/>
      <c r="B12" s="2"/>
      <c r="C12" s="2"/>
      <c r="D12" s="2"/>
    </row>
    <row r="13" spans="1:4" x14ac:dyDescent="0.3">
      <c r="A13" s="3"/>
      <c r="B13" s="2"/>
      <c r="C13" s="2"/>
      <c r="D13" s="2"/>
    </row>
    <row r="14" spans="1:4" x14ac:dyDescent="0.3">
      <c r="A14" s="3"/>
      <c r="B14" s="2"/>
      <c r="C14" s="2"/>
      <c r="D14" s="2"/>
    </row>
    <row r="15" spans="1:4" x14ac:dyDescent="0.3">
      <c r="A15" s="3"/>
      <c r="B15" s="2"/>
      <c r="C15" s="2"/>
      <c r="D15" s="2"/>
    </row>
    <row r="16" spans="1:4" x14ac:dyDescent="0.3">
      <c r="A16" s="3"/>
      <c r="B16" s="2"/>
      <c r="C16" s="2"/>
      <c r="D16" s="2"/>
    </row>
    <row r="17" spans="1:4" x14ac:dyDescent="0.3">
      <c r="A17" s="3"/>
      <c r="B17" s="2"/>
      <c r="C17" s="2"/>
      <c r="D17" s="2"/>
    </row>
    <row r="18" spans="1:4" x14ac:dyDescent="0.3">
      <c r="A18" s="3"/>
      <c r="B18" s="2"/>
      <c r="C18" s="2"/>
      <c r="D18" s="2"/>
    </row>
    <row r="19" spans="1:4" x14ac:dyDescent="0.3">
      <c r="A19" s="3"/>
      <c r="B19" s="2"/>
      <c r="C19" s="2"/>
      <c r="D19" s="2"/>
    </row>
    <row r="20" spans="1:4" x14ac:dyDescent="0.3">
      <c r="A20" s="3"/>
      <c r="B20" s="2"/>
      <c r="C20" s="2"/>
      <c r="D20" s="2"/>
    </row>
    <row r="21" spans="1:4" x14ac:dyDescent="0.3">
      <c r="A21" s="3"/>
      <c r="B21" s="2"/>
      <c r="C21" s="2"/>
      <c r="D21" s="2"/>
    </row>
    <row r="22" spans="1:4" x14ac:dyDescent="0.3">
      <c r="A22" s="3"/>
      <c r="B22" s="2"/>
      <c r="C22" s="2"/>
      <c r="D22" s="2"/>
    </row>
    <row r="23" spans="1:4" x14ac:dyDescent="0.3">
      <c r="A23" s="3"/>
      <c r="B23" s="2"/>
      <c r="C23" s="2"/>
      <c r="D23" s="2"/>
    </row>
    <row r="24" spans="1:4" x14ac:dyDescent="0.3">
      <c r="A24" s="3"/>
      <c r="B24" s="2"/>
      <c r="C24" s="2"/>
      <c r="D24" s="2"/>
    </row>
    <row r="25" spans="1:4" x14ac:dyDescent="0.3">
      <c r="A25" s="3"/>
      <c r="B25" s="2"/>
      <c r="C25" s="2"/>
      <c r="D25" s="2"/>
    </row>
    <row r="26" spans="1:4" x14ac:dyDescent="0.3">
      <c r="A26" s="3"/>
      <c r="B26" s="2"/>
      <c r="C26" s="2"/>
      <c r="D26" s="2"/>
    </row>
    <row r="27" spans="1:4" x14ac:dyDescent="0.3">
      <c r="A27" s="3"/>
      <c r="B27" s="2"/>
      <c r="C27" s="2"/>
      <c r="D27" s="2"/>
    </row>
    <row r="28" spans="1:4" x14ac:dyDescent="0.3">
      <c r="A28" s="3"/>
      <c r="B28" s="2"/>
      <c r="C28" s="2"/>
      <c r="D28" s="2"/>
    </row>
    <row r="29" spans="1:4" x14ac:dyDescent="0.3">
      <c r="A29" s="3"/>
      <c r="B29" s="2"/>
      <c r="C29" s="2"/>
      <c r="D29" s="2"/>
    </row>
    <row r="30" spans="1:4" x14ac:dyDescent="0.3">
      <c r="A30" s="3"/>
      <c r="B30" s="2"/>
      <c r="C30" s="2"/>
      <c r="D30" s="2"/>
    </row>
    <row r="31" spans="1:4" x14ac:dyDescent="0.3">
      <c r="A31" s="3"/>
      <c r="B31" s="2"/>
      <c r="C31" s="2"/>
      <c r="D31" s="2"/>
    </row>
    <row r="32" spans="1:4" x14ac:dyDescent="0.3">
      <c r="A32" s="3"/>
      <c r="B32" s="2"/>
      <c r="C32" s="2"/>
      <c r="D32" s="2"/>
    </row>
    <row r="33" spans="1:4" x14ac:dyDescent="0.3">
      <c r="A33" s="3"/>
      <c r="B33" s="2"/>
      <c r="C33" s="2"/>
      <c r="D33" s="2"/>
    </row>
    <row r="34" spans="1:4" x14ac:dyDescent="0.3">
      <c r="A34" s="3"/>
      <c r="B34" s="2"/>
      <c r="C34" s="2"/>
      <c r="D34" s="2"/>
    </row>
    <row r="35" spans="1:4" x14ac:dyDescent="0.3">
      <c r="A35" s="3"/>
      <c r="B35" s="2"/>
      <c r="C35" s="2"/>
      <c r="D35" s="2"/>
    </row>
    <row r="36" spans="1:4" x14ac:dyDescent="0.3">
      <c r="A36" s="3"/>
      <c r="B36" s="2"/>
      <c r="C36" s="2"/>
      <c r="D36" s="2"/>
    </row>
    <row r="37" spans="1:4" x14ac:dyDescent="0.3">
      <c r="A37" s="3"/>
      <c r="B37" s="2"/>
      <c r="C37" s="2"/>
      <c r="D37" s="2"/>
    </row>
    <row r="38" spans="1:4" x14ac:dyDescent="0.3">
      <c r="A38" s="3"/>
      <c r="B38" s="2"/>
      <c r="C38" s="2"/>
      <c r="D38" s="2"/>
    </row>
    <row r="39" spans="1:4" x14ac:dyDescent="0.3">
      <c r="A39" s="3"/>
      <c r="B39" s="2"/>
      <c r="C39" s="2"/>
      <c r="D39" s="2"/>
    </row>
    <row r="40" spans="1:4" x14ac:dyDescent="0.3">
      <c r="A40" s="3"/>
      <c r="B40" s="2"/>
      <c r="C40" s="2"/>
      <c r="D40" s="2"/>
    </row>
    <row r="41" spans="1:4" x14ac:dyDescent="0.3">
      <c r="A41" s="3"/>
      <c r="B41" s="2"/>
      <c r="C41" s="2"/>
      <c r="D41" s="2"/>
    </row>
    <row r="42" spans="1:4" x14ac:dyDescent="0.3">
      <c r="A42" s="3"/>
      <c r="B42" s="2"/>
      <c r="C42" s="2"/>
      <c r="D42" s="2"/>
    </row>
    <row r="43" spans="1:4" x14ac:dyDescent="0.3">
      <c r="A43" s="3"/>
      <c r="B43" s="4"/>
      <c r="C43" s="2"/>
      <c r="D43" s="2"/>
    </row>
    <row r="44" spans="1:4" x14ac:dyDescent="0.3">
      <c r="A44" s="3"/>
      <c r="B44" s="2"/>
      <c r="C44" s="2"/>
      <c r="D44" s="2"/>
    </row>
    <row r="45" spans="1:4" x14ac:dyDescent="0.3">
      <c r="A45" s="3"/>
      <c r="B45" s="2"/>
      <c r="C45" s="2"/>
      <c r="D45" s="2"/>
    </row>
    <row r="46" spans="1:4" x14ac:dyDescent="0.3">
      <c r="A46" s="3"/>
      <c r="B46" s="2"/>
      <c r="C46" s="2"/>
      <c r="D46" s="2"/>
    </row>
    <row r="47" spans="1:4" x14ac:dyDescent="0.3">
      <c r="A47" s="3"/>
      <c r="B47" s="2"/>
      <c r="C47" s="2"/>
      <c r="D47" s="2"/>
    </row>
    <row r="48" spans="1:4" x14ac:dyDescent="0.3">
      <c r="A48" s="3"/>
      <c r="B48" s="2"/>
      <c r="C48" s="2"/>
      <c r="D48" s="2"/>
    </row>
    <row r="49" spans="1:4" x14ac:dyDescent="0.3">
      <c r="A49" s="3"/>
      <c r="B49" s="2"/>
      <c r="C49" s="2"/>
      <c r="D49" s="2"/>
    </row>
    <row r="50" spans="1:4" x14ac:dyDescent="0.3">
      <c r="A50" s="3"/>
      <c r="B50" s="2"/>
      <c r="C50" s="2"/>
      <c r="D50" s="2"/>
    </row>
    <row r="51" spans="1:4" x14ac:dyDescent="0.3">
      <c r="A51" s="3"/>
      <c r="B51" s="2"/>
      <c r="C51" s="2"/>
      <c r="D51" s="2"/>
    </row>
    <row r="52" spans="1:4" x14ac:dyDescent="0.3">
      <c r="A52" s="3"/>
      <c r="B52" s="2"/>
      <c r="C52" s="2"/>
      <c r="D52" s="2"/>
    </row>
    <row r="53" spans="1:4" x14ac:dyDescent="0.3">
      <c r="A53" s="3"/>
      <c r="B53" s="2"/>
      <c r="C53" s="2"/>
      <c r="D53" s="2"/>
    </row>
    <row r="54" spans="1:4" x14ac:dyDescent="0.3">
      <c r="A54" s="3"/>
      <c r="B54" s="2"/>
      <c r="C54" s="2"/>
      <c r="D54" s="2"/>
    </row>
    <row r="55" spans="1:4" x14ac:dyDescent="0.3">
      <c r="A55" s="3"/>
      <c r="B55" s="2"/>
      <c r="C55" s="2"/>
      <c r="D55" s="2"/>
    </row>
    <row r="56" spans="1:4" x14ac:dyDescent="0.3">
      <c r="A56" s="3"/>
      <c r="B56" s="2"/>
      <c r="C56" s="2"/>
      <c r="D56" s="2"/>
    </row>
    <row r="57" spans="1:4" x14ac:dyDescent="0.3">
      <c r="A57" s="3"/>
      <c r="B57" s="2"/>
      <c r="C57" s="2"/>
      <c r="D57" s="2"/>
    </row>
    <row r="58" spans="1:4" x14ac:dyDescent="0.3">
      <c r="A58" s="3"/>
      <c r="B58" s="2"/>
      <c r="C58" s="2"/>
      <c r="D58" s="2"/>
    </row>
    <row r="59" spans="1:4" x14ac:dyDescent="0.3">
      <c r="A59" s="3"/>
      <c r="B59" s="2"/>
      <c r="C59" s="2"/>
      <c r="D59" s="2"/>
    </row>
    <row r="60" spans="1:4" x14ac:dyDescent="0.3">
      <c r="A60" s="3"/>
      <c r="B60" s="2"/>
      <c r="C60" s="2"/>
      <c r="D60" s="2"/>
    </row>
    <row r="61" spans="1:4" x14ac:dyDescent="0.3">
      <c r="A61" s="3"/>
      <c r="B61" s="2"/>
      <c r="C61" s="2"/>
      <c r="D61" s="2"/>
    </row>
    <row r="62" spans="1:4" x14ac:dyDescent="0.3">
      <c r="A62" s="3"/>
      <c r="B62" s="2"/>
      <c r="C62" s="2"/>
      <c r="D62" s="2"/>
    </row>
    <row r="63" spans="1:4" x14ac:dyDescent="0.3">
      <c r="A63" s="3"/>
      <c r="B63" s="2"/>
      <c r="C63" s="2"/>
      <c r="D63" s="2"/>
    </row>
    <row r="64" spans="1:4" x14ac:dyDescent="0.3">
      <c r="A64" s="3"/>
      <c r="B64" s="2"/>
      <c r="C64" s="2"/>
      <c r="D64" s="2"/>
    </row>
    <row r="65" spans="1:4" x14ac:dyDescent="0.3">
      <c r="A65" s="3"/>
      <c r="B65" s="2"/>
      <c r="C65" s="2"/>
      <c r="D65" s="2"/>
    </row>
    <row r="66" spans="1:4" x14ac:dyDescent="0.3">
      <c r="A66" s="3"/>
      <c r="B66" s="2"/>
      <c r="C66" s="2"/>
      <c r="D66" s="2"/>
    </row>
    <row r="67" spans="1:4" x14ac:dyDescent="0.3">
      <c r="A67" s="3"/>
      <c r="B67" s="2"/>
      <c r="C67" s="2"/>
      <c r="D67" s="2"/>
    </row>
    <row r="68" spans="1:4" x14ac:dyDescent="0.3">
      <c r="A68" s="3"/>
      <c r="B68" s="2"/>
      <c r="C68" s="2"/>
      <c r="D68" s="2"/>
    </row>
    <row r="69" spans="1:4" x14ac:dyDescent="0.3">
      <c r="A69" s="3"/>
      <c r="B69" s="2"/>
      <c r="C69" s="2"/>
      <c r="D69" s="2"/>
    </row>
    <row r="70" spans="1:4" x14ac:dyDescent="0.3">
      <c r="A70" s="3"/>
      <c r="B70" s="2"/>
      <c r="C70" s="2"/>
      <c r="D70" s="2"/>
    </row>
    <row r="71" spans="1:4" x14ac:dyDescent="0.3">
      <c r="A71" s="3"/>
      <c r="B71" s="2"/>
      <c r="C71" s="2"/>
      <c r="D71" s="2"/>
    </row>
    <row r="72" spans="1:4" x14ac:dyDescent="0.3">
      <c r="A72" s="3"/>
      <c r="B72" s="2"/>
      <c r="C72" s="2"/>
      <c r="D72" s="2"/>
    </row>
    <row r="73" spans="1:4" x14ac:dyDescent="0.3">
      <c r="A73" s="3"/>
      <c r="B73" s="2"/>
      <c r="C73" s="2"/>
      <c r="D73" s="2"/>
    </row>
    <row r="74" spans="1:4" x14ac:dyDescent="0.3">
      <c r="A74" s="3"/>
      <c r="B74" s="2"/>
      <c r="C74" s="2"/>
      <c r="D74" s="2"/>
    </row>
    <row r="75" spans="1:4" x14ac:dyDescent="0.3">
      <c r="A75" s="3"/>
      <c r="B75" s="2"/>
      <c r="C75" s="2"/>
      <c r="D75" s="2"/>
    </row>
    <row r="76" spans="1:4" x14ac:dyDescent="0.3">
      <c r="A76" s="3"/>
      <c r="B76" s="2"/>
      <c r="C76" s="2"/>
      <c r="D76" s="2"/>
    </row>
    <row r="77" spans="1:4" x14ac:dyDescent="0.3">
      <c r="A77" s="3"/>
      <c r="B77" s="2"/>
      <c r="C77" s="2"/>
      <c r="D77" s="2"/>
    </row>
    <row r="78" spans="1:4" x14ac:dyDescent="0.3">
      <c r="A78" s="3"/>
      <c r="B78" s="2"/>
      <c r="C78" s="2"/>
      <c r="D78" s="2"/>
    </row>
    <row r="79" spans="1:4" x14ac:dyDescent="0.3">
      <c r="A79" s="3"/>
      <c r="B79" s="2"/>
      <c r="C79" s="2"/>
      <c r="D79" s="2"/>
    </row>
    <row r="80" spans="1:4" x14ac:dyDescent="0.3">
      <c r="A80" s="3"/>
      <c r="B80" s="2"/>
      <c r="C80" s="2"/>
      <c r="D80" s="2"/>
    </row>
    <row r="81" spans="1:4" x14ac:dyDescent="0.3">
      <c r="A81" s="3"/>
      <c r="B81" s="2"/>
      <c r="C81" s="2"/>
      <c r="D81" s="2"/>
    </row>
    <row r="82" spans="1:4" x14ac:dyDescent="0.3">
      <c r="A82" s="3"/>
      <c r="B82" s="2"/>
      <c r="C82" s="2"/>
      <c r="D82" s="2"/>
    </row>
    <row r="83" spans="1:4" x14ac:dyDescent="0.3">
      <c r="A83" s="3"/>
      <c r="B83" s="2"/>
      <c r="C83" s="2"/>
      <c r="D83" s="2"/>
    </row>
    <row r="84" spans="1:4" x14ac:dyDescent="0.3">
      <c r="A84" s="3"/>
      <c r="B84" s="2"/>
      <c r="C84" s="2"/>
      <c r="D84" s="2"/>
    </row>
    <row r="85" spans="1:4" x14ac:dyDescent="0.3">
      <c r="A85" s="3"/>
      <c r="B85" s="2"/>
      <c r="C85" s="2"/>
      <c r="D85" s="2"/>
    </row>
    <row r="86" spans="1:4" x14ac:dyDescent="0.3">
      <c r="A86" s="3"/>
      <c r="B86" s="2"/>
      <c r="C86" s="2"/>
      <c r="D86" s="2"/>
    </row>
    <row r="87" spans="1:4" x14ac:dyDescent="0.3">
      <c r="A87" s="3"/>
      <c r="B87" s="2"/>
      <c r="C87" s="2"/>
      <c r="D87" s="2"/>
    </row>
    <row r="88" spans="1:4" x14ac:dyDescent="0.3">
      <c r="A88" s="3"/>
      <c r="B88" s="2"/>
      <c r="C88" s="2"/>
      <c r="D88" s="2"/>
    </row>
    <row r="89" spans="1:4" x14ac:dyDescent="0.3">
      <c r="A89" s="3"/>
      <c r="B89" s="2"/>
      <c r="C89" s="2"/>
      <c r="D89" s="2"/>
    </row>
    <row r="90" spans="1:4" x14ac:dyDescent="0.3">
      <c r="A90" s="3"/>
      <c r="B90" s="2"/>
      <c r="C90" s="2"/>
      <c r="D90" s="2"/>
    </row>
    <row r="91" spans="1:4" x14ac:dyDescent="0.3">
      <c r="A91" s="3"/>
      <c r="B91" s="2"/>
      <c r="C91" s="2"/>
      <c r="D91" s="2"/>
    </row>
    <row r="92" spans="1:4" x14ac:dyDescent="0.3">
      <c r="A92" s="3"/>
      <c r="B92" s="2"/>
      <c r="C92" s="2"/>
      <c r="D92" s="2"/>
    </row>
    <row r="93" spans="1:4" x14ac:dyDescent="0.3">
      <c r="A93" s="3"/>
      <c r="B93" s="2"/>
      <c r="C93" s="2"/>
      <c r="D93" s="2"/>
    </row>
    <row r="94" spans="1:4" x14ac:dyDescent="0.3">
      <c r="A94" s="3"/>
      <c r="B94" s="2"/>
      <c r="C94" s="2"/>
      <c r="D94" s="2"/>
    </row>
    <row r="95" spans="1:4" x14ac:dyDescent="0.3">
      <c r="A95" s="3"/>
      <c r="B95" s="2"/>
      <c r="C95" s="2"/>
      <c r="D95" s="2"/>
    </row>
    <row r="96" spans="1:4" x14ac:dyDescent="0.3">
      <c r="A96" s="3"/>
      <c r="B96" s="2"/>
      <c r="C96" s="2"/>
      <c r="D96" s="2"/>
    </row>
    <row r="97" spans="1:4" x14ac:dyDescent="0.3">
      <c r="A97" s="3"/>
      <c r="B97" s="2"/>
      <c r="C97" s="2"/>
      <c r="D97" s="2"/>
    </row>
    <row r="98" spans="1:4" x14ac:dyDescent="0.3">
      <c r="A98" s="3"/>
      <c r="B98" s="2"/>
      <c r="C98" s="2"/>
      <c r="D98" s="2"/>
    </row>
    <row r="99" spans="1:4" x14ac:dyDescent="0.3">
      <c r="A99" s="3"/>
      <c r="B99" s="2"/>
      <c r="C99" s="2"/>
      <c r="D99" s="2"/>
    </row>
    <row r="100" spans="1:4" x14ac:dyDescent="0.3">
      <c r="A100" s="3"/>
      <c r="B100" s="2"/>
      <c r="C100" s="2"/>
      <c r="D100" s="2"/>
    </row>
    <row r="101" spans="1:4" x14ac:dyDescent="0.3">
      <c r="A101" s="3"/>
      <c r="B101" s="2"/>
      <c r="C101" s="2"/>
      <c r="D101" s="2"/>
    </row>
    <row r="102" spans="1:4" x14ac:dyDescent="0.3">
      <c r="A102" s="3"/>
      <c r="B102" s="2"/>
      <c r="C102" s="2"/>
      <c r="D102" s="2"/>
    </row>
    <row r="103" spans="1:4" x14ac:dyDescent="0.3">
      <c r="A103" s="3"/>
      <c r="B103" s="2"/>
      <c r="C103" s="2"/>
      <c r="D103" s="2"/>
    </row>
    <row r="104" spans="1:4" x14ac:dyDescent="0.3">
      <c r="A104" s="3"/>
      <c r="B104" s="2"/>
      <c r="C104" s="2"/>
      <c r="D104" s="2"/>
    </row>
    <row r="105" spans="1:4" x14ac:dyDescent="0.3">
      <c r="A105" s="3"/>
      <c r="B105" s="2"/>
      <c r="C105" s="2"/>
      <c r="D105" s="2"/>
    </row>
    <row r="106" spans="1:4" x14ac:dyDescent="0.3">
      <c r="A106" s="3"/>
      <c r="B106" s="2"/>
      <c r="C106" s="2"/>
      <c r="D106" s="2"/>
    </row>
    <row r="107" spans="1:4" x14ac:dyDescent="0.3">
      <c r="A107" s="3"/>
      <c r="B107" s="2"/>
      <c r="C107" s="2"/>
      <c r="D107" s="2"/>
    </row>
    <row r="108" spans="1:4" x14ac:dyDescent="0.3">
      <c r="A108" s="3"/>
      <c r="B108" s="2"/>
      <c r="C108" s="2"/>
      <c r="D108" s="2"/>
    </row>
    <row r="109" spans="1:4" x14ac:dyDescent="0.3">
      <c r="A109" s="3"/>
      <c r="B109" s="2"/>
      <c r="C109" s="2"/>
      <c r="D109" s="2"/>
    </row>
    <row r="110" spans="1:4" x14ac:dyDescent="0.3">
      <c r="A110" s="3"/>
      <c r="B110" s="2"/>
      <c r="C110" s="2"/>
      <c r="D110" s="2"/>
    </row>
    <row r="111" spans="1:4" x14ac:dyDescent="0.3">
      <c r="A111" s="3"/>
      <c r="B111" s="2"/>
      <c r="C111" s="2"/>
      <c r="D111" s="2"/>
    </row>
    <row r="112" spans="1:4" x14ac:dyDescent="0.3">
      <c r="A112" s="3"/>
      <c r="B112" s="2"/>
      <c r="C112" s="2"/>
      <c r="D112" s="2"/>
    </row>
    <row r="113" spans="1:4" x14ac:dyDescent="0.3">
      <c r="A113" s="3"/>
      <c r="B113" s="2"/>
      <c r="C113" s="2"/>
      <c r="D113" s="2"/>
    </row>
    <row r="114" spans="1:4" x14ac:dyDescent="0.3">
      <c r="A114" s="3"/>
      <c r="B114" s="2"/>
      <c r="C114" s="2"/>
      <c r="D114" s="2"/>
    </row>
    <row r="115" spans="1:4" x14ac:dyDescent="0.3">
      <c r="A115" s="3"/>
      <c r="B115" s="2"/>
      <c r="C115" s="2"/>
      <c r="D115" s="2"/>
    </row>
    <row r="116" spans="1:4" x14ac:dyDescent="0.3">
      <c r="A116" s="3"/>
      <c r="B116" s="2"/>
      <c r="C116" s="2"/>
      <c r="D116" s="2"/>
    </row>
    <row r="117" spans="1:4" x14ac:dyDescent="0.3">
      <c r="A117" s="3"/>
      <c r="B117" s="2"/>
      <c r="C117" s="2"/>
      <c r="D117" s="2"/>
    </row>
    <row r="118" spans="1:4" x14ac:dyDescent="0.3">
      <c r="A118" s="3"/>
      <c r="B118" s="2"/>
      <c r="C118" s="2"/>
      <c r="D118" s="2"/>
    </row>
    <row r="119" spans="1:4" x14ac:dyDescent="0.3">
      <c r="A119" s="3"/>
      <c r="B119" s="2"/>
      <c r="C119" s="2"/>
      <c r="D119" s="2"/>
    </row>
    <row r="120" spans="1:4" x14ac:dyDescent="0.3">
      <c r="A120" s="3"/>
      <c r="B120" s="2"/>
      <c r="C120" s="2"/>
      <c r="D120" s="2"/>
    </row>
    <row r="121" spans="1:4" x14ac:dyDescent="0.3">
      <c r="A121" s="3"/>
      <c r="B121" s="2"/>
      <c r="C121" s="2"/>
      <c r="D121" s="2"/>
    </row>
    <row r="122" spans="1:4" x14ac:dyDescent="0.3">
      <c r="A122" s="3"/>
      <c r="B122" s="2"/>
      <c r="C122" s="2"/>
      <c r="D122" s="2"/>
    </row>
    <row r="123" spans="1:4" x14ac:dyDescent="0.3">
      <c r="A123" s="3"/>
      <c r="B123" s="2"/>
      <c r="C123" s="2"/>
      <c r="D123" s="2"/>
    </row>
    <row r="124" spans="1:4" x14ac:dyDescent="0.3">
      <c r="A124" s="3"/>
      <c r="B124" s="2"/>
      <c r="C124" s="2"/>
      <c r="D124" s="2"/>
    </row>
    <row r="125" spans="1:4" x14ac:dyDescent="0.3">
      <c r="A125" s="3"/>
      <c r="B125" s="2"/>
      <c r="C125" s="2"/>
      <c r="D125" s="2"/>
    </row>
    <row r="126" spans="1:4" x14ac:dyDescent="0.3">
      <c r="A126" s="3"/>
      <c r="B126" s="2"/>
      <c r="C126" s="2"/>
      <c r="D126" s="2"/>
    </row>
    <row r="127" spans="1:4" x14ac:dyDescent="0.3">
      <c r="A127" s="3"/>
      <c r="B127" s="2"/>
      <c r="C127" s="2"/>
      <c r="D127" s="2"/>
    </row>
    <row r="128" spans="1:4" x14ac:dyDescent="0.3">
      <c r="A128" s="3"/>
      <c r="B128" s="2"/>
      <c r="C128" s="2"/>
      <c r="D128" s="2"/>
    </row>
    <row r="129" spans="1:4" x14ac:dyDescent="0.3">
      <c r="A129" s="3"/>
      <c r="B129" s="2"/>
      <c r="C129" s="2"/>
      <c r="D129" s="2"/>
    </row>
    <row r="130" spans="1:4" x14ac:dyDescent="0.3">
      <c r="A130" s="3"/>
      <c r="B130" s="2"/>
      <c r="C130" s="2"/>
      <c r="D130" s="2"/>
    </row>
    <row r="131" spans="1:4" x14ac:dyDescent="0.3">
      <c r="A131" s="3"/>
      <c r="B131" s="2"/>
      <c r="C131" s="2"/>
      <c r="D131" s="2"/>
    </row>
    <row r="132" spans="1:4" x14ac:dyDescent="0.3">
      <c r="A132" s="3"/>
      <c r="B132" s="2"/>
      <c r="C132" s="2"/>
      <c r="D132" s="2"/>
    </row>
    <row r="133" spans="1:4" x14ac:dyDescent="0.3">
      <c r="A133" s="3"/>
      <c r="B133" s="2"/>
      <c r="C133" s="2"/>
      <c r="D133" s="2"/>
    </row>
    <row r="134" spans="1:4" x14ac:dyDescent="0.3">
      <c r="A134" s="3"/>
      <c r="B134" s="2"/>
      <c r="C134" s="2"/>
      <c r="D134" s="2"/>
    </row>
    <row r="135" spans="1:4" x14ac:dyDescent="0.3">
      <c r="A135" s="3"/>
      <c r="B135" s="2"/>
      <c r="C135" s="2"/>
      <c r="D135" s="2"/>
    </row>
    <row r="136" spans="1:4" x14ac:dyDescent="0.3">
      <c r="A136" s="3"/>
      <c r="B136" s="2"/>
      <c r="C136" s="2"/>
      <c r="D136" s="2"/>
    </row>
    <row r="137" spans="1:4" x14ac:dyDescent="0.3">
      <c r="A137" s="3"/>
      <c r="B137" s="2"/>
      <c r="C137" s="2"/>
      <c r="D137" s="2"/>
    </row>
    <row r="138" spans="1:4" x14ac:dyDescent="0.3">
      <c r="A138" s="3"/>
      <c r="B138" s="2"/>
      <c r="C138" s="2"/>
      <c r="D138" s="2"/>
    </row>
    <row r="139" spans="1:4" x14ac:dyDescent="0.3">
      <c r="A139" s="3"/>
      <c r="B139" s="2"/>
      <c r="C139" s="2"/>
      <c r="D139" s="2"/>
    </row>
    <row r="140" spans="1:4" x14ac:dyDescent="0.3">
      <c r="A140" s="3"/>
      <c r="B140" s="2"/>
      <c r="C140" s="2"/>
      <c r="D140" s="2"/>
    </row>
    <row r="141" spans="1:4" x14ac:dyDescent="0.3">
      <c r="A141" s="3"/>
      <c r="B141" s="2"/>
      <c r="C141" s="2"/>
      <c r="D141" s="2"/>
    </row>
    <row r="142" spans="1:4" x14ac:dyDescent="0.3">
      <c r="A142" s="3"/>
      <c r="B142" s="2"/>
      <c r="C142" s="2"/>
      <c r="D142" s="2"/>
    </row>
    <row r="143" spans="1:4" x14ac:dyDescent="0.3">
      <c r="A143" s="3"/>
      <c r="B143" s="2"/>
      <c r="C143" s="2"/>
      <c r="D143" s="2"/>
    </row>
    <row r="144" spans="1:4" x14ac:dyDescent="0.3">
      <c r="A144" s="3"/>
      <c r="B144" s="2"/>
      <c r="C144" s="2"/>
      <c r="D144" s="2"/>
    </row>
    <row r="145" spans="1:4" x14ac:dyDescent="0.3">
      <c r="A145" s="3"/>
      <c r="B145" s="2"/>
      <c r="C145" s="2"/>
      <c r="D145" s="2"/>
    </row>
    <row r="146" spans="1:4" x14ac:dyDescent="0.3">
      <c r="A146" s="3"/>
      <c r="B146" s="2"/>
      <c r="C146" s="2"/>
      <c r="D146" s="2"/>
    </row>
    <row r="147" spans="1:4" x14ac:dyDescent="0.3">
      <c r="A147" s="3"/>
      <c r="B147" s="2"/>
      <c r="C147" s="2"/>
      <c r="D147" s="2"/>
    </row>
    <row r="148" spans="1:4" x14ac:dyDescent="0.3">
      <c r="A148" s="3"/>
      <c r="B148" s="2"/>
      <c r="C148" s="2"/>
      <c r="D148" s="2"/>
    </row>
    <row r="149" spans="1:4" x14ac:dyDescent="0.3">
      <c r="A149" s="3"/>
      <c r="B149" s="2"/>
      <c r="C149" s="2"/>
      <c r="D149" s="2"/>
    </row>
    <row r="150" spans="1:4" x14ac:dyDescent="0.3">
      <c r="A150" s="3"/>
      <c r="B150" s="2"/>
      <c r="C150" s="2"/>
      <c r="D150" s="2"/>
    </row>
    <row r="151" spans="1:4" x14ac:dyDescent="0.3">
      <c r="A151" s="3"/>
      <c r="B151" s="2"/>
      <c r="C151" s="2"/>
      <c r="D151" s="2"/>
    </row>
    <row r="152" spans="1:4" x14ac:dyDescent="0.3">
      <c r="A152" s="3"/>
      <c r="B152" s="2"/>
      <c r="C152" s="2"/>
      <c r="D152" s="2"/>
    </row>
    <row r="153" spans="1:4" x14ac:dyDescent="0.3">
      <c r="A153" s="3"/>
      <c r="B153" s="2"/>
      <c r="C153" s="2"/>
      <c r="D153" s="2"/>
    </row>
    <row r="154" spans="1:4" x14ac:dyDescent="0.3">
      <c r="A154" s="3"/>
      <c r="B154" s="2"/>
      <c r="C154" s="2"/>
      <c r="D154" s="2"/>
    </row>
    <row r="155" spans="1:4" x14ac:dyDescent="0.3">
      <c r="A155" s="3"/>
      <c r="B155" s="2"/>
      <c r="C155" s="2"/>
      <c r="D155" s="2"/>
    </row>
    <row r="156" spans="1:4" x14ac:dyDescent="0.3">
      <c r="A156" s="3"/>
      <c r="B156" s="2"/>
      <c r="C156" s="2"/>
      <c r="D156" s="2"/>
    </row>
    <row r="157" spans="1:4" x14ac:dyDescent="0.3">
      <c r="A157" s="3"/>
      <c r="B157" s="2"/>
      <c r="C157" s="2"/>
      <c r="D157" s="2"/>
    </row>
    <row r="158" spans="1:4" x14ac:dyDescent="0.3">
      <c r="A158" s="3"/>
      <c r="B158" s="2"/>
      <c r="C158" s="2"/>
      <c r="D158" s="2"/>
    </row>
    <row r="159" spans="1:4" x14ac:dyDescent="0.3">
      <c r="A159" s="3"/>
      <c r="B159" s="2"/>
      <c r="C159" s="2"/>
      <c r="D159" s="2"/>
    </row>
    <row r="160" spans="1:4" x14ac:dyDescent="0.3">
      <c r="A160" s="3"/>
      <c r="B160" s="2"/>
      <c r="C160" s="2"/>
      <c r="D160" s="2"/>
    </row>
    <row r="161" spans="1:4" x14ac:dyDescent="0.3">
      <c r="A161" s="3"/>
      <c r="B161" s="2"/>
      <c r="C161" s="2"/>
      <c r="D161" s="2"/>
    </row>
    <row r="162" spans="1:4" x14ac:dyDescent="0.3">
      <c r="A162" s="3"/>
      <c r="B162" s="2"/>
      <c r="C162" s="2"/>
      <c r="D162" s="2"/>
    </row>
    <row r="163" spans="1:4" x14ac:dyDescent="0.3">
      <c r="A163" s="3"/>
      <c r="B163" s="2"/>
      <c r="C163" s="2"/>
      <c r="D163" s="2"/>
    </row>
    <row r="164" spans="1:4" x14ac:dyDescent="0.3">
      <c r="A164" s="3"/>
      <c r="B164" s="2"/>
      <c r="C164" s="2"/>
      <c r="D164" s="2"/>
    </row>
    <row r="165" spans="1:4" x14ac:dyDescent="0.3">
      <c r="A165" s="3"/>
      <c r="B165" s="2"/>
      <c r="C165" s="2"/>
      <c r="D165" s="2"/>
    </row>
    <row r="166" spans="1:4" x14ac:dyDescent="0.3">
      <c r="A166" s="3"/>
      <c r="B166" s="2"/>
      <c r="C166" s="2"/>
      <c r="D166" s="2"/>
    </row>
    <row r="167" spans="1:4" x14ac:dyDescent="0.3">
      <c r="A167" s="3"/>
      <c r="B167" s="2"/>
      <c r="C167" s="2"/>
      <c r="D167" s="2"/>
    </row>
    <row r="168" spans="1:4" x14ac:dyDescent="0.3">
      <c r="A168" s="3"/>
      <c r="B168" s="2"/>
      <c r="C168" s="2"/>
      <c r="D168" s="2"/>
    </row>
    <row r="169" spans="1:4" x14ac:dyDescent="0.3">
      <c r="A169" s="3"/>
      <c r="B169" s="2"/>
      <c r="C169" s="2"/>
      <c r="D169" s="2"/>
    </row>
    <row r="170" spans="1:4" x14ac:dyDescent="0.3">
      <c r="A170" s="3"/>
      <c r="B170" s="2"/>
      <c r="C170" s="2"/>
      <c r="D170" s="2"/>
    </row>
    <row r="171" spans="1:4" x14ac:dyDescent="0.3">
      <c r="A171" s="3"/>
      <c r="B171" s="2"/>
      <c r="C171" s="2"/>
      <c r="D171" s="2"/>
    </row>
    <row r="172" spans="1:4" x14ac:dyDescent="0.3">
      <c r="A172" s="3"/>
      <c r="B172" s="2"/>
      <c r="C172" s="2"/>
      <c r="D172" s="2"/>
    </row>
    <row r="173" spans="1:4" x14ac:dyDescent="0.3">
      <c r="A173" s="3"/>
      <c r="B173" s="2"/>
      <c r="C173" s="2"/>
      <c r="D173" s="2"/>
    </row>
    <row r="174" spans="1:4" x14ac:dyDescent="0.3">
      <c r="A174" s="3"/>
      <c r="B174" s="2"/>
      <c r="C174" s="2"/>
      <c r="D174" s="2"/>
    </row>
    <row r="175" spans="1:4" x14ac:dyDescent="0.3">
      <c r="A175" s="3"/>
      <c r="B175" s="2"/>
      <c r="C175" s="2"/>
      <c r="D175" s="2"/>
    </row>
    <row r="176" spans="1:4" x14ac:dyDescent="0.3">
      <c r="A176" s="3"/>
      <c r="B176" s="2"/>
      <c r="C176" s="2"/>
      <c r="D176" s="2"/>
    </row>
    <row r="177" spans="1:4" x14ac:dyDescent="0.3">
      <c r="A177" s="3"/>
      <c r="B177" s="2"/>
      <c r="C177" s="2"/>
      <c r="D177" s="2"/>
    </row>
    <row r="178" spans="1:4" x14ac:dyDescent="0.3">
      <c r="A178" s="3"/>
      <c r="B178" s="2"/>
      <c r="C178" s="2"/>
      <c r="D178" s="2"/>
    </row>
    <row r="179" spans="1:4" x14ac:dyDescent="0.3">
      <c r="A179" s="3"/>
      <c r="B179" s="2"/>
      <c r="C179" s="2"/>
      <c r="D179" s="2"/>
    </row>
    <row r="180" spans="1:4" x14ac:dyDescent="0.3">
      <c r="A180" s="3"/>
      <c r="B180" s="2"/>
      <c r="C180" s="2"/>
      <c r="D180" s="2"/>
    </row>
    <row r="181" spans="1:4" x14ac:dyDescent="0.3">
      <c r="A181" s="3"/>
      <c r="B181" s="2"/>
      <c r="C181" s="2"/>
      <c r="D181" s="2"/>
    </row>
    <row r="182" spans="1:4" x14ac:dyDescent="0.3">
      <c r="A182" s="3"/>
      <c r="B182" s="2"/>
      <c r="C182" s="2"/>
      <c r="D182" s="2"/>
    </row>
    <row r="183" spans="1:4" x14ac:dyDescent="0.3">
      <c r="A183" s="3"/>
      <c r="B183" s="2"/>
      <c r="C183" s="2"/>
      <c r="D183" s="2"/>
    </row>
    <row r="184" spans="1:4" x14ac:dyDescent="0.3">
      <c r="A184" s="3"/>
      <c r="B184" s="2"/>
      <c r="C184" s="2"/>
      <c r="D184" s="2"/>
    </row>
    <row r="185" spans="1:4" x14ac:dyDescent="0.3">
      <c r="A185" s="3"/>
      <c r="B185" s="2"/>
      <c r="C185" s="2"/>
      <c r="D18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78CD-1EC5-487A-803A-512CCFEBCF25}">
  <dimension ref="A1:L185"/>
  <sheetViews>
    <sheetView workbookViewId="0"/>
  </sheetViews>
  <sheetFormatPr defaultRowHeight="15" customHeight="1" x14ac:dyDescent="0.3"/>
  <cols>
    <col min="1" max="1" width="14.33203125" bestFit="1" customWidth="1"/>
    <col min="2" max="2" width="19.33203125" bestFit="1" customWidth="1"/>
    <col min="3" max="3" width="10.6640625" bestFit="1" customWidth="1"/>
    <col min="4" max="4" width="34.5546875" bestFit="1" customWidth="1"/>
    <col min="5" max="5" width="10.44140625" customWidth="1"/>
    <col min="6" max="7" width="17.44140625" customWidth="1"/>
    <col min="8" max="8" width="10.33203125" bestFit="1" customWidth="1"/>
    <col min="9" max="9" width="17.6640625" bestFit="1" customWidth="1"/>
    <col min="10" max="10" width="20.109375" bestFit="1" customWidth="1"/>
    <col min="11" max="11" width="12.5546875" customWidth="1"/>
  </cols>
  <sheetData>
    <row r="1" spans="1:12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14" t="s">
        <v>207</v>
      </c>
      <c r="G1" s="20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2" x14ac:dyDescent="0.3">
      <c r="A2" s="3">
        <v>2</v>
      </c>
      <c r="B2" s="8" t="s">
        <v>214</v>
      </c>
      <c r="C2" s="8"/>
      <c r="D2" s="8" t="s">
        <v>215</v>
      </c>
      <c r="E2" s="8" t="s">
        <v>216</v>
      </c>
      <c r="F2" s="15" t="s">
        <v>217</v>
      </c>
      <c r="G2" s="21">
        <v>2</v>
      </c>
      <c r="H2" s="2" t="s">
        <v>218</v>
      </c>
      <c r="I2" s="3" t="str">
        <f ca="1">TRIM(Tabela5[[#This Row],[Descrição Moeda2]])</f>
        <v>$ -</v>
      </c>
      <c r="J2" s="18" t="s">
        <v>219</v>
      </c>
      <c r="K2" t="str">
        <f t="shared" ref="K2:K33" si="0">"insert into Tarifario_Armadores (codigo, nome_armador, descricao_tarifa, tipo_despesa, criterio, id_moeda, valor_tarifa, incl_data, incl_user, incl_device)"</f>
        <v>insert into Tarifario_Armadores (codigo, nome_armador, descricao_tarifa, tipo_despesa, criterio, id_moeda, valor_tarifa, incl_data, incl_user, incl_device)</v>
      </c>
      <c r="L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'CNTR CVC', 'PADRAO', 'Por Conteiner', 2, NULL, GETDATE(), 'ADMIN', 'PC');</v>
      </c>
    </row>
    <row r="3" spans="1:12" x14ac:dyDescent="0.3">
      <c r="A3" s="2">
        <v>2</v>
      </c>
      <c r="B3" s="8" t="s">
        <v>214</v>
      </c>
      <c r="C3" s="8"/>
      <c r="D3" s="8" t="s">
        <v>220</v>
      </c>
      <c r="E3" s="8" t="s">
        <v>221</v>
      </c>
      <c r="F3" s="15" t="s">
        <v>217</v>
      </c>
      <c r="G3" s="21">
        <v>3</v>
      </c>
      <c r="H3" s="2" t="s">
        <v>222</v>
      </c>
      <c r="I3" s="2" t="str">
        <f ca="1">TRIM(Tabela5[[#This Row],[Descrição Moeda2]])</f>
        <v>R$ -</v>
      </c>
      <c r="J3" s="18" t="s">
        <v>219</v>
      </c>
      <c r="K3" t="str">
        <f t="shared" si="0"/>
        <v>insert into Tarifario_Armadores (codigo, nome_armador, descricao_tarifa, tipo_despesa, criterio, id_moeda, valor_tarifa, incl_data, incl_user, incl_device)</v>
      </c>
      <c r="L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'DGS', 'EXTRA', 'Por Conteiner', 3, NULL, GETDATE(), 'ADMIN', 'PC');</v>
      </c>
    </row>
    <row r="4" spans="1:12" x14ac:dyDescent="0.3">
      <c r="A4" s="2">
        <v>2</v>
      </c>
      <c r="B4" s="8" t="s">
        <v>214</v>
      </c>
      <c r="C4" s="8"/>
      <c r="D4" s="8" t="s">
        <v>223</v>
      </c>
      <c r="E4" s="8" t="s">
        <v>216</v>
      </c>
      <c r="F4" s="15" t="s">
        <v>217</v>
      </c>
      <c r="G4" s="21">
        <v>3</v>
      </c>
      <c r="H4" s="2" t="s">
        <v>222</v>
      </c>
      <c r="I4" s="2" t="str">
        <f ca="1">TRIM(Tabela5[[#This Row],[Descrição Moeda2]])</f>
        <v>R$ -</v>
      </c>
      <c r="J4" s="18" t="s">
        <v>219</v>
      </c>
      <c r="K4" t="str">
        <f t="shared" si="0"/>
        <v>insert into Tarifario_Armadores (codigo, nome_armador, descricao_tarifa, tipo_despesa, criterio, id_moeda, valor_tarifa, incl_data, incl_user, incl_device)</v>
      </c>
      <c r="L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'EMPTY DROPP OFF', 'PADRAO', 'Por Conteiner', 3, NULL, GETDATE(), 'ADMIN', 'PC');</v>
      </c>
    </row>
    <row r="5" spans="1:12" x14ac:dyDescent="0.3">
      <c r="A5" s="2">
        <v>2</v>
      </c>
      <c r="B5" s="8" t="s">
        <v>214</v>
      </c>
      <c r="C5" s="8"/>
      <c r="D5" s="8" t="s">
        <v>224</v>
      </c>
      <c r="E5" s="8" t="s">
        <v>216</v>
      </c>
      <c r="F5" s="15" t="s">
        <v>217</v>
      </c>
      <c r="G5" s="21">
        <v>2</v>
      </c>
      <c r="H5" s="2" t="s">
        <v>218</v>
      </c>
      <c r="I5" s="2" t="str">
        <f ca="1">TRIM(Tabela5[[#This Row],[Descrição Moeda2]])</f>
        <v>$ -</v>
      </c>
      <c r="J5" s="18" t="s">
        <v>219</v>
      </c>
      <c r="K5" t="str">
        <f t="shared" si="0"/>
        <v>insert into Tarifario_Armadores (codigo, nome_armador, descricao_tarifa, tipo_despesa, criterio, id_moeda, valor_tarifa, incl_data, incl_user, incl_device)</v>
      </c>
      <c r="L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'TSA TRANSHIPMENT', 'PADRAO', 'Por Conteiner', 2, NULL, GETDATE(), 'ADMIN', 'PC');</v>
      </c>
    </row>
    <row r="6" spans="1:12" x14ac:dyDescent="0.3">
      <c r="A6" s="2">
        <v>1</v>
      </c>
      <c r="B6" s="8" t="s">
        <v>225</v>
      </c>
      <c r="C6" s="8"/>
      <c r="D6" s="8" t="s">
        <v>215</v>
      </c>
      <c r="E6" s="8" t="s">
        <v>216</v>
      </c>
      <c r="F6" s="15" t="s">
        <v>217</v>
      </c>
      <c r="G6" s="21">
        <v>2</v>
      </c>
      <c r="H6" s="2" t="s">
        <v>218</v>
      </c>
      <c r="I6" s="2" t="str">
        <f ca="1">TRIM(Tabela5[[#This Row],[Descrição Moeda2]])</f>
        <v>$ -</v>
      </c>
      <c r="J6" s="18" t="s">
        <v>219</v>
      </c>
      <c r="K6" t="str">
        <f t="shared" si="0"/>
        <v>insert into Tarifario_Armadores (codigo, nome_armador, descricao_tarifa, tipo_despesa, criterio, id_moeda, valor_tarifa, incl_data, incl_user, incl_device)</v>
      </c>
      <c r="L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'CNTR CVC', 'PADRAO', 'Por Conteiner', 2, NULL, GETDATE(), 'ADMIN', 'PC');</v>
      </c>
    </row>
    <row r="7" spans="1:12" x14ac:dyDescent="0.3">
      <c r="A7" s="2">
        <v>3</v>
      </c>
      <c r="B7" s="8" t="s">
        <v>226</v>
      </c>
      <c r="C7" s="8"/>
      <c r="D7" s="8" t="s">
        <v>215</v>
      </c>
      <c r="E7" s="8" t="s">
        <v>216</v>
      </c>
      <c r="F7" s="15" t="s">
        <v>217</v>
      </c>
      <c r="G7" s="21">
        <v>2</v>
      </c>
      <c r="H7" s="2" t="s">
        <v>218</v>
      </c>
      <c r="I7" s="2" t="str">
        <f ca="1">TRIM(Tabela5[[#This Row],[Descrição Moeda2]])</f>
        <v>$ -</v>
      </c>
      <c r="J7" s="18" t="s">
        <v>219</v>
      </c>
      <c r="K7" t="str">
        <f t="shared" si="0"/>
        <v>insert into Tarifario_Armadores (codigo, nome_armador, descricao_tarifa, tipo_despesa, criterio, id_moeda, valor_tarifa, incl_data, incl_user, incl_device)</v>
      </c>
      <c r="L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'CNTR CVC', 'PADRAO', 'Por Conteiner', 2, NULL, GETDATE(), 'ADMIN', 'PC');</v>
      </c>
    </row>
    <row r="8" spans="1:12" x14ac:dyDescent="0.3">
      <c r="A8" s="2">
        <v>7</v>
      </c>
      <c r="B8" s="8" t="s">
        <v>227</v>
      </c>
      <c r="C8" s="8"/>
      <c r="D8" s="8" t="s">
        <v>215</v>
      </c>
      <c r="E8" s="8" t="s">
        <v>216</v>
      </c>
      <c r="F8" s="15" t="s">
        <v>217</v>
      </c>
      <c r="G8" s="21">
        <v>2</v>
      </c>
      <c r="H8" s="2" t="s">
        <v>218</v>
      </c>
      <c r="I8" s="2" t="str">
        <f ca="1">TRIM(Tabela5[[#This Row],[Descrição Moeda2]])</f>
        <v>$ 45,00</v>
      </c>
      <c r="J8" s="19">
        <v>45</v>
      </c>
      <c r="K8" t="str">
        <f t="shared" si="0"/>
        <v>insert into Tarifario_Armadores (codigo, nome_armador, descricao_tarifa, tipo_despesa, criterio, id_moeda, valor_tarifa, incl_data, incl_user, incl_device)</v>
      </c>
      <c r="L8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'CNTR CVC', 'PADRAO', 'Por Conteiner', 2, 45, GETDATE(), 'ADMIN', 'PC');</v>
      </c>
    </row>
    <row r="9" spans="1:12" x14ac:dyDescent="0.3">
      <c r="A9" s="2">
        <v>1</v>
      </c>
      <c r="B9" s="8" t="s">
        <v>225</v>
      </c>
      <c r="C9" s="8"/>
      <c r="D9" s="8" t="s">
        <v>228</v>
      </c>
      <c r="E9" s="8" t="s">
        <v>216</v>
      </c>
      <c r="F9" s="15" t="s">
        <v>217</v>
      </c>
      <c r="G9" s="21">
        <v>3</v>
      </c>
      <c r="H9" s="2" t="s">
        <v>222</v>
      </c>
      <c r="I9" s="2" t="str">
        <f ca="1">TRIM(Tabela5[[#This Row],[Descrição Moeda2]])</f>
        <v>R$ 175,00</v>
      </c>
      <c r="J9" s="19">
        <v>175</v>
      </c>
      <c r="K9" t="str">
        <f t="shared" si="0"/>
        <v>insert into Tarifario_Armadores (codigo, nome_armador, descricao_tarifa, tipo_despesa, criterio, id_moeda, valor_tarifa, incl_data, incl_user, incl_device)</v>
      </c>
      <c r="L9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'CNTR PROTECT ESSENTIAL (M&amp;R FEE)', 'PADRAO', 'Por Conteiner', 3, 175, GETDATE(), 'ADMIN', 'PC');</v>
      </c>
    </row>
    <row r="10" spans="1:12" x14ac:dyDescent="0.3">
      <c r="A10" s="2">
        <v>2</v>
      </c>
      <c r="B10" s="8" t="s">
        <v>214</v>
      </c>
      <c r="C10" s="8"/>
      <c r="D10" s="8" t="s">
        <v>228</v>
      </c>
      <c r="E10" s="8" t="s">
        <v>216</v>
      </c>
      <c r="F10" s="15" t="s">
        <v>217</v>
      </c>
      <c r="G10" s="21">
        <v>3</v>
      </c>
      <c r="H10" s="2" t="s">
        <v>222</v>
      </c>
      <c r="I10" s="2" t="str">
        <f ca="1">TRIM(Tabela5[[#This Row],[Descrição Moeda2]])</f>
        <v>R$ 110,00</v>
      </c>
      <c r="J10" s="19">
        <v>110</v>
      </c>
      <c r="K10" t="str">
        <f t="shared" si="0"/>
        <v>insert into Tarifario_Armadores (codigo, nome_armador, descricao_tarifa, tipo_despesa, criterio, id_moeda, valor_tarifa, incl_data, incl_user, incl_device)</v>
      </c>
      <c r="L10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'CNTR PROTECT ESSENTIAL (M&amp;R FEE)', 'PADRAO', 'Por Conteiner', 3, 110, GETDATE(), 'ADMIN', 'PC');</v>
      </c>
    </row>
    <row r="11" spans="1:12" x14ac:dyDescent="0.3">
      <c r="A11" s="2">
        <v>3</v>
      </c>
      <c r="B11" s="8" t="s">
        <v>226</v>
      </c>
      <c r="C11" s="8"/>
      <c r="D11" s="8" t="s">
        <v>228</v>
      </c>
      <c r="E11" s="8" t="s">
        <v>216</v>
      </c>
      <c r="F11" s="15" t="s">
        <v>217</v>
      </c>
      <c r="G11" s="21">
        <v>3</v>
      </c>
      <c r="H11" s="2" t="s">
        <v>222</v>
      </c>
      <c r="I11" s="2" t="str">
        <f ca="1">TRIM(Tabela5[[#This Row],[Descrição Moeda2]])</f>
        <v>R$ 110,00</v>
      </c>
      <c r="J11" s="19">
        <v>110</v>
      </c>
      <c r="K11" t="str">
        <f t="shared" si="0"/>
        <v>insert into Tarifario_Armadores (codigo, nome_armador, descricao_tarifa, tipo_despesa, criterio, id_moeda, valor_tarifa, incl_data, incl_user, incl_device)</v>
      </c>
      <c r="L11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'CNTR PROTECT ESSENTIAL (M&amp;R FEE)', 'PADRAO', 'Por Conteiner', 3, 110, GETDATE(), 'ADMIN', 'PC');</v>
      </c>
    </row>
    <row r="12" spans="1:12" x14ac:dyDescent="0.3">
      <c r="A12" s="2">
        <v>4</v>
      </c>
      <c r="B12" s="8" t="s">
        <v>229</v>
      </c>
      <c r="C12" s="8"/>
      <c r="D12" s="8" t="s">
        <v>228</v>
      </c>
      <c r="E12" s="8" t="s">
        <v>216</v>
      </c>
      <c r="F12" s="15" t="s">
        <v>217</v>
      </c>
      <c r="G12" s="21">
        <v>3</v>
      </c>
      <c r="H12" s="2" t="s">
        <v>222</v>
      </c>
      <c r="I12" s="2" t="str">
        <f ca="1">TRIM(Tabela5[[#This Row],[Descrição Moeda2]])</f>
        <v>R$ 180,00</v>
      </c>
      <c r="J12" s="19">
        <v>180</v>
      </c>
      <c r="K12" t="str">
        <f t="shared" si="0"/>
        <v>insert into Tarifario_Armadores (codigo, nome_armador, descricao_tarifa, tipo_despesa, criterio, id_moeda, valor_tarifa, incl_data, incl_user, incl_device)</v>
      </c>
      <c r="L1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'CNTR PROTECT ESSENTIAL (M&amp;R FEE)', 'PADRAO', 'Por Conteiner', 3, 180, GETDATE(), 'ADMIN', 'PC');</v>
      </c>
    </row>
    <row r="13" spans="1:12" x14ac:dyDescent="0.3">
      <c r="A13" s="2">
        <v>5</v>
      </c>
      <c r="B13" s="8" t="s">
        <v>230</v>
      </c>
      <c r="C13" s="8"/>
      <c r="D13" s="8" t="s">
        <v>228</v>
      </c>
      <c r="E13" s="8" t="s">
        <v>216</v>
      </c>
      <c r="F13" s="15" t="s">
        <v>217</v>
      </c>
      <c r="G13" s="21">
        <v>3</v>
      </c>
      <c r="H13" s="2" t="s">
        <v>222</v>
      </c>
      <c r="I13" s="2" t="str">
        <f ca="1">TRIM(Tabela5[[#This Row],[Descrição Moeda2]])</f>
        <v>R$ 110,00</v>
      </c>
      <c r="J13" s="19">
        <v>110</v>
      </c>
      <c r="K13" t="str">
        <f t="shared" si="0"/>
        <v>insert into Tarifario_Armadores (codigo, nome_armador, descricao_tarifa, tipo_despesa, criterio, id_moeda, valor_tarifa, incl_data, incl_user, incl_device)</v>
      </c>
      <c r="L1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'CNTR PROTECT ESSENTIAL (M&amp;R FEE)', 'PADRAO', 'Por Conteiner', 3, 110, GETDATE(), 'ADMIN', 'PC');</v>
      </c>
    </row>
    <row r="14" spans="1:12" x14ac:dyDescent="0.3">
      <c r="A14" s="2">
        <v>6</v>
      </c>
      <c r="B14" s="8" t="s">
        <v>231</v>
      </c>
      <c r="C14" s="8"/>
      <c r="D14" s="8" t="s">
        <v>228</v>
      </c>
      <c r="E14" s="8" t="s">
        <v>216</v>
      </c>
      <c r="F14" s="15" t="s">
        <v>217</v>
      </c>
      <c r="G14" s="21">
        <v>3</v>
      </c>
      <c r="H14" s="2" t="s">
        <v>222</v>
      </c>
      <c r="I14" s="2" t="str">
        <f ca="1">TRIM(Tabela5[[#This Row],[Descrição Moeda2]])</f>
        <v>R$ 125,00</v>
      </c>
      <c r="J14" s="19">
        <v>125</v>
      </c>
      <c r="K14" t="str">
        <f t="shared" si="0"/>
        <v>insert into Tarifario_Armadores (codigo, nome_armador, descricao_tarifa, tipo_despesa, criterio, id_moeda, valor_tarifa, incl_data, incl_user, incl_device)</v>
      </c>
      <c r="L1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'CNTR PROTECT ESSENTIAL (M&amp;R FEE)', 'PADRAO', 'Por Conteiner', 3, 125, GETDATE(), 'ADMIN', 'PC');</v>
      </c>
    </row>
    <row r="15" spans="1:12" x14ac:dyDescent="0.3">
      <c r="A15" s="2">
        <v>4</v>
      </c>
      <c r="B15" s="8" t="s">
        <v>229</v>
      </c>
      <c r="C15" s="8"/>
      <c r="D15" s="8" t="s">
        <v>215</v>
      </c>
      <c r="E15" s="8" t="s">
        <v>216</v>
      </c>
      <c r="F15" s="15" t="s">
        <v>217</v>
      </c>
      <c r="G15" s="21">
        <v>2</v>
      </c>
      <c r="H15" s="2" t="s">
        <v>218</v>
      </c>
      <c r="I15" s="2" t="str">
        <f ca="1">TRIM(Tabela5[[#This Row],[Descrição Moeda2]])</f>
        <v>$ -</v>
      </c>
      <c r="J15" s="18" t="s">
        <v>219</v>
      </c>
      <c r="K15" t="str">
        <f t="shared" si="0"/>
        <v>insert into Tarifario_Armadores (codigo, nome_armador, descricao_tarifa, tipo_despesa, criterio, id_moeda, valor_tarifa, incl_data, incl_user, incl_device)</v>
      </c>
      <c r="L1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'CNTR CVC', 'PADRAO', 'Por Conteiner', 2, NULL, GETDATE(), 'ADMIN', 'PC');</v>
      </c>
    </row>
    <row r="16" spans="1:12" x14ac:dyDescent="0.3">
      <c r="A16" s="2">
        <v>5</v>
      </c>
      <c r="B16" s="8" t="s">
        <v>230</v>
      </c>
      <c r="C16" s="8"/>
      <c r="D16" s="8" t="s">
        <v>215</v>
      </c>
      <c r="E16" s="8" t="s">
        <v>216</v>
      </c>
      <c r="F16" s="15" t="s">
        <v>217</v>
      </c>
      <c r="G16" s="21">
        <v>2</v>
      </c>
      <c r="H16" s="2" t="s">
        <v>218</v>
      </c>
      <c r="I16" s="2" t="str">
        <f ca="1">TRIM(Tabela5[[#This Row],[Descrição Moeda2]])</f>
        <v>$ -</v>
      </c>
      <c r="J16" s="18" t="s">
        <v>219</v>
      </c>
      <c r="K16" t="str">
        <f t="shared" si="0"/>
        <v>insert into Tarifario_Armadores (codigo, nome_armador, descricao_tarifa, tipo_despesa, criterio, id_moeda, valor_tarifa, incl_data, incl_user, incl_device)</v>
      </c>
      <c r="L1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'CNTR CVC', 'PADRAO', 'Por Conteiner', 2, NULL, GETDATE(), 'ADMIN', 'PC');</v>
      </c>
    </row>
    <row r="17" spans="1:12" x14ac:dyDescent="0.3">
      <c r="A17" s="2">
        <v>6</v>
      </c>
      <c r="B17" s="8" t="s">
        <v>231</v>
      </c>
      <c r="C17" s="8"/>
      <c r="D17" s="8" t="s">
        <v>215</v>
      </c>
      <c r="E17" s="8" t="s">
        <v>216</v>
      </c>
      <c r="F17" s="15" t="s">
        <v>217</v>
      </c>
      <c r="G17" s="21">
        <v>2</v>
      </c>
      <c r="H17" s="2" t="s">
        <v>218</v>
      </c>
      <c r="I17" s="2" t="str">
        <f ca="1">TRIM(Tabela5[[#This Row],[Descrição Moeda2]])</f>
        <v>$ -</v>
      </c>
      <c r="J17" s="19" t="s">
        <v>219</v>
      </c>
      <c r="K17" t="str">
        <f t="shared" si="0"/>
        <v>insert into Tarifario_Armadores (codigo, nome_armador, descricao_tarifa, tipo_despesa, criterio, id_moeda, valor_tarifa, incl_data, incl_user, incl_device)</v>
      </c>
      <c r="L1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'CNTR CVC', 'PADRAO', 'Por Conteiner', 2, NULL, GETDATE(), 'ADMIN', 'PC');</v>
      </c>
    </row>
    <row r="18" spans="1:12" x14ac:dyDescent="0.3">
      <c r="A18" s="2">
        <v>7</v>
      </c>
      <c r="B18" s="8" t="s">
        <v>227</v>
      </c>
      <c r="C18" s="8"/>
      <c r="D18" s="8" t="s">
        <v>228</v>
      </c>
      <c r="E18" s="8" t="s">
        <v>216</v>
      </c>
      <c r="F18" s="15" t="s">
        <v>217</v>
      </c>
      <c r="G18" s="21">
        <v>3</v>
      </c>
      <c r="H18" s="2" t="s">
        <v>222</v>
      </c>
      <c r="I18" s="2" t="str">
        <f ca="1">TRIM(Tabela5[[#This Row],[Descrição Moeda2]])</f>
        <v>R$ -</v>
      </c>
      <c r="J18" s="18" t="s">
        <v>219</v>
      </c>
      <c r="K18" t="str">
        <f t="shared" si="0"/>
        <v>insert into Tarifario_Armadores (codigo, nome_armador, descricao_tarifa, tipo_despesa, criterio, id_moeda, valor_tarifa, incl_data, incl_user, incl_device)</v>
      </c>
      <c r="L18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'CNTR PROTECT ESSENTIAL (M&amp;R FEE)', 'PADRAO', 'Por Conteiner', 3, NULL, GETDATE(), 'ADMIN', 'PC');</v>
      </c>
    </row>
    <row r="19" spans="1:12" x14ac:dyDescent="0.3">
      <c r="A19" s="2">
        <v>4</v>
      </c>
      <c r="B19" s="8" t="s">
        <v>229</v>
      </c>
      <c r="C19" s="8"/>
      <c r="D19" s="8" t="s">
        <v>220</v>
      </c>
      <c r="E19" s="8" t="s">
        <v>221</v>
      </c>
      <c r="F19" s="15" t="s">
        <v>217</v>
      </c>
      <c r="G19" s="21">
        <v>3</v>
      </c>
      <c r="H19" s="2" t="s">
        <v>222</v>
      </c>
      <c r="I19" s="2" t="str">
        <f ca="1">TRIM(Tabela5[[#This Row],[Descrição Moeda2]])</f>
        <v>R$ 3.698,00</v>
      </c>
      <c r="J19" s="19">
        <v>3.698</v>
      </c>
      <c r="K19" t="str">
        <f t="shared" si="0"/>
        <v>insert into Tarifario_Armadores (codigo, nome_armador, descricao_tarifa, tipo_despesa, criterio, id_moeda, valor_tarifa, incl_data, incl_user, incl_device)</v>
      </c>
      <c r="L19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'DGS', 'EXTRA', 'Por Conteiner', 3, 3.698, GETDATE(), 'ADMIN', 'PC');</v>
      </c>
    </row>
    <row r="20" spans="1:12" x14ac:dyDescent="0.3">
      <c r="A20" s="2">
        <v>1</v>
      </c>
      <c r="B20" s="8" t="s">
        <v>225</v>
      </c>
      <c r="C20" s="8"/>
      <c r="D20" s="8" t="s">
        <v>220</v>
      </c>
      <c r="E20" s="8" t="s">
        <v>221</v>
      </c>
      <c r="F20" s="15" t="s">
        <v>217</v>
      </c>
      <c r="G20" s="21">
        <v>3</v>
      </c>
      <c r="H20" s="2" t="s">
        <v>222</v>
      </c>
      <c r="I20" s="2" t="str">
        <f ca="1">TRIM(Tabela5[[#This Row],[Descrição Moeda2]])</f>
        <v>R$ -</v>
      </c>
      <c r="J20" s="18" t="s">
        <v>219</v>
      </c>
      <c r="K20" t="str">
        <f t="shared" si="0"/>
        <v>insert into Tarifario_Armadores (codigo, nome_armador, descricao_tarifa, tipo_despesa, criterio, id_moeda, valor_tarifa, incl_data, incl_user, incl_device)</v>
      </c>
      <c r="L20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'DGS', 'EXTRA', 'Por Conteiner', 3, NULL, GETDATE(), 'ADMIN', 'PC');</v>
      </c>
    </row>
    <row r="21" spans="1:12" x14ac:dyDescent="0.3">
      <c r="A21" s="2">
        <v>3</v>
      </c>
      <c r="B21" s="8" t="s">
        <v>226</v>
      </c>
      <c r="C21" s="8"/>
      <c r="D21" s="8" t="s">
        <v>220</v>
      </c>
      <c r="E21" s="8" t="s">
        <v>221</v>
      </c>
      <c r="F21" s="15" t="s">
        <v>217</v>
      </c>
      <c r="G21" s="21">
        <v>3</v>
      </c>
      <c r="H21" s="2" t="s">
        <v>222</v>
      </c>
      <c r="I21" s="2" t="str">
        <f ca="1">TRIM(Tabela5[[#This Row],[Descrição Moeda2]])</f>
        <v>R$ -</v>
      </c>
      <c r="J21" s="18" t="s">
        <v>219</v>
      </c>
      <c r="K21" t="str">
        <f t="shared" si="0"/>
        <v>insert into Tarifario_Armadores (codigo, nome_armador, descricao_tarifa, tipo_despesa, criterio, id_moeda, valor_tarifa, incl_data, incl_user, incl_device)</v>
      </c>
      <c r="L21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'DGS', 'EXTRA', 'Por Conteiner', 3, NULL, GETDATE(), 'ADMIN', 'PC');</v>
      </c>
    </row>
    <row r="22" spans="1:12" x14ac:dyDescent="0.3">
      <c r="A22" s="2">
        <v>5</v>
      </c>
      <c r="B22" s="8" t="s">
        <v>230</v>
      </c>
      <c r="C22" s="8"/>
      <c r="D22" s="8" t="s">
        <v>220</v>
      </c>
      <c r="E22" s="8" t="s">
        <v>221</v>
      </c>
      <c r="F22" s="15" t="s">
        <v>217</v>
      </c>
      <c r="G22" s="21">
        <v>3</v>
      </c>
      <c r="H22" s="2" t="s">
        <v>222</v>
      </c>
      <c r="I22" s="2" t="str">
        <f ca="1">TRIM(Tabela5[[#This Row],[Descrição Moeda2]])</f>
        <v>R$ -</v>
      </c>
      <c r="J22" s="18" t="s">
        <v>219</v>
      </c>
      <c r="K22" t="str">
        <f t="shared" si="0"/>
        <v>insert into Tarifario_Armadores (codigo, nome_armador, descricao_tarifa, tipo_despesa, criterio, id_moeda, valor_tarifa, incl_data, incl_user, incl_device)</v>
      </c>
      <c r="L2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'DGS', 'EXTRA', 'Por Conteiner', 3, NULL, GETDATE(), 'ADMIN', 'PC');</v>
      </c>
    </row>
    <row r="23" spans="1:12" x14ac:dyDescent="0.3">
      <c r="A23" s="2">
        <v>1</v>
      </c>
      <c r="B23" s="8" t="s">
        <v>225</v>
      </c>
      <c r="C23" s="8"/>
      <c r="D23" s="8" t="s">
        <v>232</v>
      </c>
      <c r="E23" s="8" t="s">
        <v>216</v>
      </c>
      <c r="F23" s="16" t="s">
        <v>233</v>
      </c>
      <c r="G23" s="21">
        <v>3</v>
      </c>
      <c r="H23" s="2" t="s">
        <v>222</v>
      </c>
      <c r="I23" s="2" t="str">
        <f ca="1">TRIM(Tabela5[[#This Row],[Descrição Moeda2]])</f>
        <v>R$ 480,00</v>
      </c>
      <c r="J23" s="19">
        <v>480</v>
      </c>
      <c r="K23" t="str">
        <f t="shared" si="0"/>
        <v>insert into Tarifario_Armadores (codigo, nome_armador, descricao_tarifa, tipo_despesa, criterio, id_moeda, valor_tarifa, incl_data, incl_user, incl_device)</v>
      </c>
      <c r="L2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'DOC FEE', 'PADRAO', 'Por BL', 3, 480, GETDATE(), 'ADMIN', 'PC');</v>
      </c>
    </row>
    <row r="24" spans="1:12" x14ac:dyDescent="0.3">
      <c r="A24" s="2">
        <v>2</v>
      </c>
      <c r="B24" s="8" t="s">
        <v>214</v>
      </c>
      <c r="C24" s="8"/>
      <c r="D24" s="8" t="s">
        <v>232</v>
      </c>
      <c r="E24" s="8" t="s">
        <v>216</v>
      </c>
      <c r="F24" s="16" t="s">
        <v>233</v>
      </c>
      <c r="G24" s="21">
        <v>3</v>
      </c>
      <c r="H24" s="2" t="s">
        <v>222</v>
      </c>
      <c r="I24" s="2" t="str">
        <f ca="1">TRIM(Tabela5[[#This Row],[Descrição Moeda2]])</f>
        <v>R$ 420,00</v>
      </c>
      <c r="J24" s="19">
        <v>420</v>
      </c>
      <c r="K24" t="str">
        <f t="shared" si="0"/>
        <v>insert into Tarifario_Armadores (codigo, nome_armador, descricao_tarifa, tipo_despesa, criterio, id_moeda, valor_tarifa, incl_data, incl_user, incl_device)</v>
      </c>
      <c r="L2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'DOC FEE', 'PADRAO', 'Por BL', 3, 420, GETDATE(), 'ADMIN', 'PC');</v>
      </c>
    </row>
    <row r="25" spans="1:12" x14ac:dyDescent="0.3">
      <c r="A25" s="2">
        <v>3</v>
      </c>
      <c r="B25" s="8" t="s">
        <v>226</v>
      </c>
      <c r="C25" s="8"/>
      <c r="D25" s="8" t="s">
        <v>232</v>
      </c>
      <c r="E25" s="8" t="s">
        <v>216</v>
      </c>
      <c r="F25" s="16" t="s">
        <v>233</v>
      </c>
      <c r="G25" s="21">
        <v>3</v>
      </c>
      <c r="H25" s="2" t="s">
        <v>222</v>
      </c>
      <c r="I25" s="2" t="str">
        <f ca="1">TRIM(Tabela5[[#This Row],[Descrição Moeda2]])</f>
        <v>R$ 420,00</v>
      </c>
      <c r="J25" s="19">
        <v>420</v>
      </c>
      <c r="K25" t="str">
        <f t="shared" si="0"/>
        <v>insert into Tarifario_Armadores (codigo, nome_armador, descricao_tarifa, tipo_despesa, criterio, id_moeda, valor_tarifa, incl_data, incl_user, incl_device)</v>
      </c>
      <c r="L2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'DOC FEE', 'PADRAO', 'Por BL', 3, 420, GETDATE(), 'ADMIN', 'PC');</v>
      </c>
    </row>
    <row r="26" spans="1:12" x14ac:dyDescent="0.3">
      <c r="A26" s="2">
        <v>4</v>
      </c>
      <c r="B26" s="8" t="s">
        <v>229</v>
      </c>
      <c r="C26" s="8"/>
      <c r="D26" s="8" t="s">
        <v>232</v>
      </c>
      <c r="E26" s="8" t="s">
        <v>216</v>
      </c>
      <c r="F26" s="16" t="s">
        <v>233</v>
      </c>
      <c r="G26" s="21">
        <v>3</v>
      </c>
      <c r="H26" s="2" t="s">
        <v>222</v>
      </c>
      <c r="I26" s="2" t="str">
        <f ca="1">TRIM(Tabela5[[#This Row],[Descrição Moeda2]])</f>
        <v>R$ 595,00</v>
      </c>
      <c r="J26" s="19">
        <v>595</v>
      </c>
      <c r="K26" t="str">
        <f t="shared" si="0"/>
        <v>insert into Tarifario_Armadores (codigo, nome_armador, descricao_tarifa, tipo_despesa, criterio, id_moeda, valor_tarifa, incl_data, incl_user, incl_device)</v>
      </c>
      <c r="L2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'DOC FEE', 'PADRAO', 'Por BL', 3, 595, GETDATE(), 'ADMIN', 'PC');</v>
      </c>
    </row>
    <row r="27" spans="1:12" x14ac:dyDescent="0.3">
      <c r="A27" s="2">
        <v>5</v>
      </c>
      <c r="B27" s="8" t="s">
        <v>230</v>
      </c>
      <c r="C27" s="8"/>
      <c r="D27" s="8" t="s">
        <v>232</v>
      </c>
      <c r="E27" s="8" t="s">
        <v>216</v>
      </c>
      <c r="F27" s="16" t="s">
        <v>233</v>
      </c>
      <c r="G27" s="21">
        <v>3</v>
      </c>
      <c r="H27" s="2" t="s">
        <v>222</v>
      </c>
      <c r="I27" s="2" t="str">
        <f ca="1">TRIM(Tabela5[[#This Row],[Descrição Moeda2]])</f>
        <v>R$ 420,00</v>
      </c>
      <c r="J27" s="19">
        <v>420</v>
      </c>
      <c r="K27" t="str">
        <f t="shared" si="0"/>
        <v>insert into Tarifario_Armadores (codigo, nome_armador, descricao_tarifa, tipo_despesa, criterio, id_moeda, valor_tarifa, incl_data, incl_user, incl_device)</v>
      </c>
      <c r="L2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'DOC FEE', 'PADRAO', 'Por BL', 3, 420, GETDATE(), 'ADMIN', 'PC');</v>
      </c>
    </row>
    <row r="28" spans="1:12" x14ac:dyDescent="0.3">
      <c r="A28" s="4">
        <v>6</v>
      </c>
      <c r="B28" s="8" t="s">
        <v>231</v>
      </c>
      <c r="C28" s="8"/>
      <c r="D28" s="8" t="s">
        <v>232</v>
      </c>
      <c r="E28" s="8" t="s">
        <v>216</v>
      </c>
      <c r="F28" s="16" t="s">
        <v>233</v>
      </c>
      <c r="G28" s="21">
        <v>3</v>
      </c>
      <c r="H28" s="2" t="s">
        <v>222</v>
      </c>
      <c r="I28" s="2" t="str">
        <f ca="1">TRIM(Tabela5[[#This Row],[Descrição Moeda2]])</f>
        <v>R$ 430,00</v>
      </c>
      <c r="J28" s="19">
        <v>430</v>
      </c>
      <c r="K28" t="str">
        <f t="shared" si="0"/>
        <v>insert into Tarifario_Armadores (codigo, nome_armador, descricao_tarifa, tipo_despesa, criterio, id_moeda, valor_tarifa, incl_data, incl_user, incl_device)</v>
      </c>
      <c r="L28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'DOC FEE', 'PADRAO', 'Por BL', 3, 430, GETDATE(), 'ADMIN', 'PC');</v>
      </c>
    </row>
    <row r="29" spans="1:12" x14ac:dyDescent="0.3">
      <c r="A29" s="2">
        <v>7</v>
      </c>
      <c r="B29" s="8" t="s">
        <v>227</v>
      </c>
      <c r="C29" s="8"/>
      <c r="D29" s="8" t="s">
        <v>232</v>
      </c>
      <c r="E29" s="8" t="s">
        <v>216</v>
      </c>
      <c r="F29" s="16" t="s">
        <v>233</v>
      </c>
      <c r="G29" s="21">
        <v>3</v>
      </c>
      <c r="H29" s="2" t="s">
        <v>222</v>
      </c>
      <c r="I29" s="2" t="str">
        <f ca="1">TRIM(Tabela5[[#This Row],[Descrição Moeda2]])</f>
        <v>R$ 460,00</v>
      </c>
      <c r="J29" s="19">
        <v>460</v>
      </c>
      <c r="K29" t="str">
        <f t="shared" si="0"/>
        <v>insert into Tarifario_Armadores (codigo, nome_armador, descricao_tarifa, tipo_despesa, criterio, id_moeda, valor_tarifa, incl_data, incl_user, incl_device)</v>
      </c>
      <c r="L29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'DOC FEE', 'PADRAO', 'Por BL', 3, 460, GETDATE(), 'ADMIN', 'PC');</v>
      </c>
    </row>
    <row r="30" spans="1:12" x14ac:dyDescent="0.3">
      <c r="A30" s="2">
        <v>1</v>
      </c>
      <c r="B30" s="8" t="s">
        <v>225</v>
      </c>
      <c r="C30" s="8"/>
      <c r="D30" s="8" t="s">
        <v>223</v>
      </c>
      <c r="E30" s="8" t="s">
        <v>216</v>
      </c>
      <c r="F30" s="15" t="s">
        <v>217</v>
      </c>
      <c r="G30" s="21">
        <v>3</v>
      </c>
      <c r="H30" s="2" t="s">
        <v>222</v>
      </c>
      <c r="I30" s="2" t="str">
        <f ca="1">TRIM(Tabela5[[#This Row],[Descrição Moeda2]])</f>
        <v>R$ 140,00</v>
      </c>
      <c r="J30" s="19">
        <v>140</v>
      </c>
      <c r="K30" t="str">
        <f t="shared" si="0"/>
        <v>insert into Tarifario_Armadores (codigo, nome_armador, descricao_tarifa, tipo_despesa, criterio, id_moeda, valor_tarifa, incl_data, incl_user, incl_device)</v>
      </c>
      <c r="L30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'EMPTY DROPP OFF', 'PADRAO', 'Por Conteiner', 3, 140, GETDATE(), 'ADMIN', 'PC');</v>
      </c>
    </row>
    <row r="31" spans="1:12" x14ac:dyDescent="0.3">
      <c r="A31" s="2">
        <v>6</v>
      </c>
      <c r="B31" s="8" t="s">
        <v>231</v>
      </c>
      <c r="C31" s="8"/>
      <c r="D31" s="8" t="s">
        <v>220</v>
      </c>
      <c r="E31" s="8" t="s">
        <v>221</v>
      </c>
      <c r="F31" s="15" t="s">
        <v>217</v>
      </c>
      <c r="G31" s="21">
        <v>3</v>
      </c>
      <c r="H31" s="2" t="s">
        <v>222</v>
      </c>
      <c r="I31" s="2" t="str">
        <f ca="1">TRIM(Tabela5[[#This Row],[Descrição Moeda2]])</f>
        <v>R$ -</v>
      </c>
      <c r="J31" s="19" t="s">
        <v>219</v>
      </c>
      <c r="K31" t="str">
        <f t="shared" si="0"/>
        <v>insert into Tarifario_Armadores (codigo, nome_armador, descricao_tarifa, tipo_despesa, criterio, id_moeda, valor_tarifa, incl_data, incl_user, incl_device)</v>
      </c>
      <c r="L31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'DGS', 'EXTRA', 'Por Conteiner', 3, NULL, GETDATE(), 'ADMIN', 'PC');</v>
      </c>
    </row>
    <row r="32" spans="1:12" x14ac:dyDescent="0.3">
      <c r="A32" s="2">
        <v>7</v>
      </c>
      <c r="B32" s="8" t="s">
        <v>227</v>
      </c>
      <c r="C32" s="8"/>
      <c r="D32" s="8" t="s">
        <v>220</v>
      </c>
      <c r="E32" s="8" t="s">
        <v>221</v>
      </c>
      <c r="F32" s="15" t="s">
        <v>217</v>
      </c>
      <c r="G32" s="21">
        <v>3</v>
      </c>
      <c r="H32" s="2" t="s">
        <v>222</v>
      </c>
      <c r="I32" s="2" t="str">
        <f ca="1">TRIM(Tabela5[[#This Row],[Descrição Moeda2]])</f>
        <v>R$ -</v>
      </c>
      <c r="J32" s="18" t="s">
        <v>219</v>
      </c>
      <c r="K32" t="str">
        <f t="shared" si="0"/>
        <v>insert into Tarifario_Armadores (codigo, nome_armador, descricao_tarifa, tipo_despesa, criterio, id_moeda, valor_tarifa, incl_data, incl_user, incl_device)</v>
      </c>
      <c r="L3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'DGS', 'EXTRA', 'Por Conteiner', 3, NULL, GETDATE(), 'ADMIN', 'PC');</v>
      </c>
    </row>
    <row r="33" spans="1:12" x14ac:dyDescent="0.3">
      <c r="A33" s="2">
        <v>4</v>
      </c>
      <c r="B33" s="8" t="s">
        <v>229</v>
      </c>
      <c r="C33" s="8"/>
      <c r="D33" s="8" t="s">
        <v>223</v>
      </c>
      <c r="E33" s="8" t="s">
        <v>216</v>
      </c>
      <c r="F33" s="15" t="s">
        <v>217</v>
      </c>
      <c r="G33" s="21">
        <v>3</v>
      </c>
      <c r="H33" s="2" t="s">
        <v>222</v>
      </c>
      <c r="I33" s="2" t="str">
        <f ca="1">TRIM(Tabela5[[#This Row],[Descrição Moeda2]])</f>
        <v>R$ 153,00</v>
      </c>
      <c r="J33" s="19">
        <v>153</v>
      </c>
      <c r="K33" t="str">
        <f t="shared" si="0"/>
        <v>insert into Tarifario_Armadores (codigo, nome_armador, descricao_tarifa, tipo_despesa, criterio, id_moeda, valor_tarifa, incl_data, incl_user, incl_device)</v>
      </c>
      <c r="L3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'EMPTY DROPP OFF', 'PADRAO', 'Por Conteiner', 3, 153, GETDATE(), 'ADMIN', 'PC');</v>
      </c>
    </row>
    <row r="34" spans="1:12" x14ac:dyDescent="0.3">
      <c r="A34" s="2">
        <v>3</v>
      </c>
      <c r="B34" s="8" t="s">
        <v>226</v>
      </c>
      <c r="C34" s="8"/>
      <c r="D34" s="8" t="s">
        <v>223</v>
      </c>
      <c r="E34" s="8" t="s">
        <v>216</v>
      </c>
      <c r="F34" s="15" t="s">
        <v>217</v>
      </c>
      <c r="G34" s="21">
        <v>3</v>
      </c>
      <c r="H34" s="2" t="s">
        <v>222</v>
      </c>
      <c r="I34" s="2" t="str">
        <f ca="1">TRIM(Tabela5[[#This Row],[Descrição Moeda2]])</f>
        <v>R$ -</v>
      </c>
      <c r="J34" s="18" t="s">
        <v>219</v>
      </c>
      <c r="K34" t="str">
        <f t="shared" ref="K34:K56" si="1">"insert into Tarifario_Armadores (codigo, nome_armador, descricao_tarifa, tipo_despesa, criterio, id_moeda, valor_tarifa, incl_data, incl_user, incl_device)"</f>
        <v>insert into Tarifario_Armadores (codigo, nome_armador, descricao_tarifa, tipo_despesa, criterio, id_moeda, valor_tarifa, incl_data, incl_user, incl_device)</v>
      </c>
      <c r="L3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'EMPTY DROPP OFF', 'PADRAO', 'Por Conteiner', 3, NULL, GETDATE(), 'ADMIN', 'PC');</v>
      </c>
    </row>
    <row r="35" spans="1:12" x14ac:dyDescent="0.3">
      <c r="A35" s="2">
        <v>6</v>
      </c>
      <c r="B35" s="8" t="s">
        <v>231</v>
      </c>
      <c r="C35" s="8"/>
      <c r="D35" s="8" t="s">
        <v>223</v>
      </c>
      <c r="E35" s="8" t="s">
        <v>216</v>
      </c>
      <c r="F35" s="15" t="s">
        <v>217</v>
      </c>
      <c r="G35" s="21">
        <v>3</v>
      </c>
      <c r="H35" s="2" t="s">
        <v>222</v>
      </c>
      <c r="I35" s="2" t="str">
        <f ca="1">TRIM(Tabela5[[#This Row],[Descrição Moeda2]])</f>
        <v>R$ 120,00</v>
      </c>
      <c r="J35" s="19">
        <v>120</v>
      </c>
      <c r="K35" t="str">
        <f t="shared" si="1"/>
        <v>insert into Tarifario_Armadores (codigo, nome_armador, descricao_tarifa, tipo_despesa, criterio, id_moeda, valor_tarifa, incl_data, incl_user, incl_device)</v>
      </c>
      <c r="L3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'EMPTY DROPP OFF', 'PADRAO', 'Por Conteiner', 3, 120, GETDATE(), 'ADMIN', 'PC');</v>
      </c>
    </row>
    <row r="36" spans="1:12" x14ac:dyDescent="0.3">
      <c r="A36" s="2">
        <v>5</v>
      </c>
      <c r="B36" s="8" t="s">
        <v>230</v>
      </c>
      <c r="C36" s="8"/>
      <c r="D36" s="8" t="s">
        <v>223</v>
      </c>
      <c r="E36" s="8" t="s">
        <v>216</v>
      </c>
      <c r="F36" s="15" t="s">
        <v>217</v>
      </c>
      <c r="G36" s="21">
        <v>3</v>
      </c>
      <c r="H36" s="2" t="s">
        <v>222</v>
      </c>
      <c r="I36" s="2" t="str">
        <f ca="1">TRIM(Tabela5[[#This Row],[Descrição Moeda2]])</f>
        <v>R$ -</v>
      </c>
      <c r="J36" s="18" t="s">
        <v>219</v>
      </c>
      <c r="K36" t="str">
        <f t="shared" si="1"/>
        <v>insert into Tarifario_Armadores (codigo, nome_armador, descricao_tarifa, tipo_despesa, criterio, id_moeda, valor_tarifa, incl_data, incl_user, incl_device)</v>
      </c>
      <c r="L3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'EMPTY DROPP OFF', 'PADRAO', 'Por Conteiner', 3, NULL, GETDATE(), 'ADMIN', 'PC');</v>
      </c>
    </row>
    <row r="37" spans="1:12" x14ac:dyDescent="0.3">
      <c r="A37" s="2">
        <v>7</v>
      </c>
      <c r="B37" s="8" t="s">
        <v>227</v>
      </c>
      <c r="C37" s="8"/>
      <c r="D37" s="8" t="s">
        <v>223</v>
      </c>
      <c r="E37" s="8" t="s">
        <v>216</v>
      </c>
      <c r="F37" s="15" t="s">
        <v>217</v>
      </c>
      <c r="G37" s="21">
        <v>3</v>
      </c>
      <c r="H37" s="2" t="s">
        <v>222</v>
      </c>
      <c r="I37" s="2" t="str">
        <f ca="1">TRIM(Tabela5[[#This Row],[Descrição Moeda2]])</f>
        <v>R$ -</v>
      </c>
      <c r="J37" s="18" t="s">
        <v>219</v>
      </c>
      <c r="K37" t="str">
        <f t="shared" si="1"/>
        <v>insert into Tarifario_Armadores (codigo, nome_armador, descricao_tarifa, tipo_despesa, criterio, id_moeda, valor_tarifa, incl_data, incl_user, incl_device)</v>
      </c>
      <c r="L3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'EMPTY DROPP OFF', 'PADRAO', 'Por Conteiner', 3, NULL, GETDATE(), 'ADMIN', 'PC');</v>
      </c>
    </row>
    <row r="38" spans="1:12" x14ac:dyDescent="0.3">
      <c r="A38" s="2">
        <v>2</v>
      </c>
      <c r="B38" s="8" t="s">
        <v>214</v>
      </c>
      <c r="C38" s="8"/>
      <c r="D38" s="8" t="s">
        <v>234</v>
      </c>
      <c r="E38" s="8" t="s">
        <v>216</v>
      </c>
      <c r="F38" s="15" t="s">
        <v>217</v>
      </c>
      <c r="G38" s="21">
        <v>2</v>
      </c>
      <c r="H38" s="2" t="s">
        <v>218</v>
      </c>
      <c r="I38" s="2" t="str">
        <f ca="1">TRIM(Tabela5[[#This Row],[Descrição Moeda2]])</f>
        <v>$ 30,00</v>
      </c>
      <c r="J38" s="19">
        <v>30</v>
      </c>
      <c r="K38" t="str">
        <f t="shared" si="1"/>
        <v>insert into Tarifario_Armadores (codigo, nome_armador, descricao_tarifa, tipo_despesa, criterio, id_moeda, valor_tarifa, incl_data, incl_user, incl_device)</v>
      </c>
      <c r="L38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'IMPORT SERVICE', 'PADRAO', 'Por Conteiner', 2, 30, GETDATE(), 'ADMIN', 'PC');</v>
      </c>
    </row>
    <row r="39" spans="1:12" x14ac:dyDescent="0.3">
      <c r="A39" s="2">
        <v>3</v>
      </c>
      <c r="B39" s="8" t="s">
        <v>226</v>
      </c>
      <c r="C39" s="8"/>
      <c r="D39" s="8" t="s">
        <v>234</v>
      </c>
      <c r="E39" s="8" t="s">
        <v>216</v>
      </c>
      <c r="F39" s="15" t="s">
        <v>217</v>
      </c>
      <c r="G39" s="21">
        <v>2</v>
      </c>
      <c r="H39" s="2" t="s">
        <v>218</v>
      </c>
      <c r="I39" s="2" t="str">
        <f ca="1">TRIM(Tabela5[[#This Row],[Descrição Moeda2]])</f>
        <v>$ 30,00</v>
      </c>
      <c r="J39" s="19">
        <v>30</v>
      </c>
      <c r="K39" t="str">
        <f t="shared" si="1"/>
        <v>insert into Tarifario_Armadores (codigo, nome_armador, descricao_tarifa, tipo_despesa, criterio, id_moeda, valor_tarifa, incl_data, incl_user, incl_device)</v>
      </c>
      <c r="L39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'IMPORT SERVICE', 'PADRAO', 'Por Conteiner', 2, 30, GETDATE(), 'ADMIN', 'PC');</v>
      </c>
    </row>
    <row r="40" spans="1:12" x14ac:dyDescent="0.3">
      <c r="A40" s="2">
        <v>1</v>
      </c>
      <c r="B40" s="8" t="s">
        <v>225</v>
      </c>
      <c r="C40" s="8"/>
      <c r="D40" s="8" t="s">
        <v>234</v>
      </c>
      <c r="E40" s="8" t="s">
        <v>216</v>
      </c>
      <c r="F40" s="15" t="s">
        <v>217</v>
      </c>
      <c r="G40" s="21">
        <v>2</v>
      </c>
      <c r="H40" s="2" t="s">
        <v>218</v>
      </c>
      <c r="I40" s="2" t="str">
        <f ca="1">TRIM(Tabela5[[#This Row],[Descrição Moeda2]])</f>
        <v>$ -</v>
      </c>
      <c r="J40" s="18" t="s">
        <v>219</v>
      </c>
      <c r="K40" t="str">
        <f t="shared" si="1"/>
        <v>insert into Tarifario_Armadores (codigo, nome_armador, descricao_tarifa, tipo_despesa, criterio, id_moeda, valor_tarifa, incl_data, incl_user, incl_device)</v>
      </c>
      <c r="L40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'IMPORT SERVICE', 'PADRAO', 'Por Conteiner', 2, NULL, GETDATE(), 'ADMIN', 'PC');</v>
      </c>
    </row>
    <row r="41" spans="1:12" x14ac:dyDescent="0.3">
      <c r="A41" s="2">
        <v>5</v>
      </c>
      <c r="B41" s="8" t="s">
        <v>230</v>
      </c>
      <c r="C41" s="8"/>
      <c r="D41" s="8" t="s">
        <v>234</v>
      </c>
      <c r="E41" s="8" t="s">
        <v>216</v>
      </c>
      <c r="F41" s="15" t="s">
        <v>217</v>
      </c>
      <c r="G41" s="21">
        <v>2</v>
      </c>
      <c r="H41" s="2" t="s">
        <v>218</v>
      </c>
      <c r="I41" s="2" t="str">
        <f ca="1">TRIM(Tabela5[[#This Row],[Descrição Moeda2]])</f>
        <v>$ 30,00</v>
      </c>
      <c r="J41" s="19">
        <v>30</v>
      </c>
      <c r="K41" t="str">
        <f t="shared" si="1"/>
        <v>insert into Tarifario_Armadores (codigo, nome_armador, descricao_tarifa, tipo_despesa, criterio, id_moeda, valor_tarifa, incl_data, incl_user, incl_device)</v>
      </c>
      <c r="L41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'IMPORT SERVICE', 'PADRAO', 'Por Conteiner', 2, 30, GETDATE(), 'ADMIN', 'PC');</v>
      </c>
    </row>
    <row r="42" spans="1:12" x14ac:dyDescent="0.3">
      <c r="A42" s="2">
        <v>4</v>
      </c>
      <c r="B42" s="8" t="s">
        <v>229</v>
      </c>
      <c r="C42" s="8"/>
      <c r="D42" s="8" t="s">
        <v>234</v>
      </c>
      <c r="E42" s="8" t="s">
        <v>216</v>
      </c>
      <c r="F42" s="15" t="s">
        <v>217</v>
      </c>
      <c r="G42" s="21">
        <v>2</v>
      </c>
      <c r="H42" s="2" t="s">
        <v>218</v>
      </c>
      <c r="I42" s="2" t="str">
        <f ca="1">TRIM(Tabela5[[#This Row],[Descrição Moeda2]])</f>
        <v>$ -</v>
      </c>
      <c r="J42" s="18" t="s">
        <v>219</v>
      </c>
      <c r="K42" t="str">
        <f t="shared" si="1"/>
        <v>insert into Tarifario_Armadores (codigo, nome_armador, descricao_tarifa, tipo_despesa, criterio, id_moeda, valor_tarifa, incl_data, incl_user, incl_device)</v>
      </c>
      <c r="L4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'IMPORT SERVICE', 'PADRAO', 'Por Conteiner', 2, NULL, GETDATE(), 'ADMIN', 'PC');</v>
      </c>
    </row>
    <row r="43" spans="1:12" x14ac:dyDescent="0.3">
      <c r="A43" s="2">
        <v>6</v>
      </c>
      <c r="B43" s="8" t="s">
        <v>231</v>
      </c>
      <c r="C43" s="8"/>
      <c r="D43" s="8" t="s">
        <v>234</v>
      </c>
      <c r="E43" s="8" t="s">
        <v>216</v>
      </c>
      <c r="F43" s="15" t="s">
        <v>217</v>
      </c>
      <c r="G43" s="21">
        <v>2</v>
      </c>
      <c r="H43" s="2" t="s">
        <v>218</v>
      </c>
      <c r="I43" s="2" t="str">
        <f ca="1">TRIM(Tabela5[[#This Row],[Descrição Moeda2]])</f>
        <v>$ -</v>
      </c>
      <c r="J43" s="18" t="s">
        <v>219</v>
      </c>
      <c r="K43" t="str">
        <f t="shared" si="1"/>
        <v>insert into Tarifario_Armadores (codigo, nome_armador, descricao_tarifa, tipo_despesa, criterio, id_moeda, valor_tarifa, incl_data, incl_user, incl_device)</v>
      </c>
      <c r="L4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'IMPORT SERVICE', 'PADRAO', 'Por Conteiner', 2, NULL, GETDATE(), 'ADMIN', 'PC');</v>
      </c>
    </row>
    <row r="44" spans="1:12" x14ac:dyDescent="0.3">
      <c r="A44" s="2">
        <v>1</v>
      </c>
      <c r="B44" s="8" t="s">
        <v>225</v>
      </c>
      <c r="C44" s="8"/>
      <c r="D44" s="8" t="s">
        <v>235</v>
      </c>
      <c r="E44" s="8" t="s">
        <v>216</v>
      </c>
      <c r="F44" s="15" t="s">
        <v>217</v>
      </c>
      <c r="G44" s="21">
        <v>3</v>
      </c>
      <c r="H44" s="2" t="s">
        <v>222</v>
      </c>
      <c r="I44" s="2" t="str">
        <f ca="1">TRIM(Tabela5[[#This Row],[Descrição Moeda2]])</f>
        <v>R$ 780,00</v>
      </c>
      <c r="J44" s="19">
        <v>780</v>
      </c>
      <c r="K44" t="str">
        <f t="shared" si="1"/>
        <v>insert into Tarifario_Armadores (codigo, nome_armador, descricao_tarifa, tipo_despesa, criterio, id_moeda, valor_tarifa, incl_data, incl_user, incl_device)</v>
      </c>
      <c r="L4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'THC', 'PADRAO', 'Por Conteiner', 3, 780, GETDATE(), 'ADMIN', 'PC');</v>
      </c>
    </row>
    <row r="45" spans="1:12" x14ac:dyDescent="0.3">
      <c r="A45" s="2">
        <v>2</v>
      </c>
      <c r="B45" s="8" t="s">
        <v>214</v>
      </c>
      <c r="C45" s="8"/>
      <c r="D45" s="8" t="s">
        <v>235</v>
      </c>
      <c r="E45" s="8" t="s">
        <v>216</v>
      </c>
      <c r="F45" s="15" t="s">
        <v>217</v>
      </c>
      <c r="G45" s="21">
        <v>3</v>
      </c>
      <c r="H45" s="2" t="s">
        <v>222</v>
      </c>
      <c r="I45" s="2" t="str">
        <f ca="1">TRIM(Tabela5[[#This Row],[Descrição Moeda2]])</f>
        <v>R$ 872,00</v>
      </c>
      <c r="J45" s="19">
        <v>872</v>
      </c>
      <c r="K45" t="str">
        <f t="shared" si="1"/>
        <v>insert into Tarifario_Armadores (codigo, nome_armador, descricao_tarifa, tipo_despesa, criterio, id_moeda, valor_tarifa, incl_data, incl_user, incl_device)</v>
      </c>
      <c r="L4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(2, 'SEALAND - Manaus', 'THC', 'PADRAO', 'Por Conteiner', 3, 872, GETDATE(), 'ADMIN', 'PC');</v>
      </c>
    </row>
    <row r="46" spans="1:12" x14ac:dyDescent="0.3">
      <c r="A46" s="2">
        <v>3</v>
      </c>
      <c r="B46" s="8" t="s">
        <v>226</v>
      </c>
      <c r="C46" s="8"/>
      <c r="D46" s="8" t="s">
        <v>235</v>
      </c>
      <c r="E46" s="8" t="s">
        <v>216</v>
      </c>
      <c r="F46" s="15" t="s">
        <v>217</v>
      </c>
      <c r="G46" s="21">
        <v>3</v>
      </c>
      <c r="H46" s="2" t="s">
        <v>222</v>
      </c>
      <c r="I46" s="2" t="str">
        <f ca="1">TRIM(Tabela5[[#This Row],[Descrição Moeda2]])</f>
        <v>R$ 872,00</v>
      </c>
      <c r="J46" s="19">
        <v>872</v>
      </c>
      <c r="K46" t="str">
        <f t="shared" si="1"/>
        <v>insert into Tarifario_Armadores (codigo, nome_armador, descricao_tarifa, tipo_despesa, criterio, id_moeda, valor_tarifa, incl_data, incl_user, incl_device)</v>
      </c>
      <c r="L4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'THC', 'PADRAO', 'Por Conteiner', 3, 872, GETDATE(), 'ADMIN', 'PC');</v>
      </c>
    </row>
    <row r="47" spans="1:12" x14ac:dyDescent="0.3">
      <c r="A47" s="2">
        <v>4</v>
      </c>
      <c r="B47" s="8" t="s">
        <v>229</v>
      </c>
      <c r="C47" s="8"/>
      <c r="D47" s="8" t="s">
        <v>235</v>
      </c>
      <c r="E47" s="8" t="s">
        <v>216</v>
      </c>
      <c r="F47" s="15" t="s">
        <v>217</v>
      </c>
      <c r="G47" s="21">
        <v>3</v>
      </c>
      <c r="H47" s="2" t="s">
        <v>222</v>
      </c>
      <c r="I47" s="2" t="str">
        <f ca="1">TRIM(Tabela5[[#This Row],[Descrição Moeda2]])</f>
        <v>R$ 814,00</v>
      </c>
      <c r="J47" s="19">
        <v>814</v>
      </c>
      <c r="K47" t="str">
        <f t="shared" si="1"/>
        <v>insert into Tarifario_Armadores (codigo, nome_armador, descricao_tarifa, tipo_despesa, criterio, id_moeda, valor_tarifa, incl_data, incl_user, incl_device)</v>
      </c>
      <c r="L4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'THC', 'PADRAO', 'Por Conteiner', 3, 814, GETDATE(), 'ADMIN', 'PC');</v>
      </c>
    </row>
    <row r="48" spans="1:12" x14ac:dyDescent="0.3">
      <c r="A48" s="2">
        <v>5</v>
      </c>
      <c r="B48" s="8" t="s">
        <v>230</v>
      </c>
      <c r="C48" s="8"/>
      <c r="D48" s="8" t="s">
        <v>235</v>
      </c>
      <c r="E48" s="8" t="s">
        <v>216</v>
      </c>
      <c r="F48" s="15" t="s">
        <v>217</v>
      </c>
      <c r="G48" s="21">
        <v>3</v>
      </c>
      <c r="H48" s="2" t="s">
        <v>222</v>
      </c>
      <c r="I48" s="2" t="str">
        <f ca="1">TRIM(Tabela5[[#This Row],[Descrição Moeda2]])</f>
        <v>R$ 798,00</v>
      </c>
      <c r="J48" s="19">
        <v>798</v>
      </c>
      <c r="K48" t="str">
        <f t="shared" si="1"/>
        <v>insert into Tarifario_Armadores (codigo, nome_armador, descricao_tarifa, tipo_despesa, criterio, id_moeda, valor_tarifa, incl_data, incl_user, incl_device)</v>
      </c>
      <c r="L48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'THC', 'PADRAO', 'Por Conteiner', 3, 798, GETDATE(), 'ADMIN', 'PC');</v>
      </c>
    </row>
    <row r="49" spans="1:12" x14ac:dyDescent="0.3">
      <c r="A49" s="2">
        <v>6</v>
      </c>
      <c r="B49" s="8" t="s">
        <v>231</v>
      </c>
      <c r="C49" s="8"/>
      <c r="D49" s="8" t="s">
        <v>235</v>
      </c>
      <c r="E49" s="8" t="s">
        <v>216</v>
      </c>
      <c r="F49" s="15" t="s">
        <v>217</v>
      </c>
      <c r="G49" s="21">
        <v>3</v>
      </c>
      <c r="H49" s="2" t="s">
        <v>222</v>
      </c>
      <c r="I49" s="2" t="str">
        <f ca="1">TRIM(Tabela5[[#This Row],[Descrição Moeda2]])</f>
        <v>R$ 850,00</v>
      </c>
      <c r="J49" s="19">
        <v>850</v>
      </c>
      <c r="K49" t="str">
        <f t="shared" si="1"/>
        <v>insert into Tarifario_Armadores (codigo, nome_armador, descricao_tarifa, tipo_despesa, criterio, id_moeda, valor_tarifa, incl_data, incl_user, incl_device)</v>
      </c>
      <c r="L49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'THC', 'PADRAO', 'Por Conteiner', 3, 850, GETDATE(), 'ADMIN', 'PC');</v>
      </c>
    </row>
    <row r="50" spans="1:12" x14ac:dyDescent="0.3">
      <c r="A50" s="2">
        <v>7</v>
      </c>
      <c r="B50" s="8" t="s">
        <v>227</v>
      </c>
      <c r="C50" s="8"/>
      <c r="D50" s="8" t="s">
        <v>235</v>
      </c>
      <c r="E50" s="8" t="s">
        <v>216</v>
      </c>
      <c r="F50" s="15" t="s">
        <v>217</v>
      </c>
      <c r="G50" s="21">
        <v>3</v>
      </c>
      <c r="H50" s="2" t="s">
        <v>222</v>
      </c>
      <c r="I50" s="2" t="str">
        <f ca="1">TRIM(Tabela5[[#This Row],[Descrição Moeda2]])</f>
        <v>R$ 910,00</v>
      </c>
      <c r="J50" s="19">
        <v>910</v>
      </c>
      <c r="K50" t="str">
        <f t="shared" si="1"/>
        <v>insert into Tarifario_Armadores (codigo, nome_armador, descricao_tarifa, tipo_despesa, criterio, id_moeda, valor_tarifa, incl_data, incl_user, incl_device)</v>
      </c>
      <c r="L50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'THC', 'PADRAO', 'Por Conteiner', 3, 910, GETDATE(), 'ADMIN', 'PC');</v>
      </c>
    </row>
    <row r="51" spans="1:12" x14ac:dyDescent="0.3">
      <c r="A51" s="2">
        <v>7</v>
      </c>
      <c r="B51" s="8" t="s">
        <v>227</v>
      </c>
      <c r="C51" s="8"/>
      <c r="D51" s="8" t="s">
        <v>234</v>
      </c>
      <c r="E51" s="8" t="s">
        <v>216</v>
      </c>
      <c r="F51" s="15" t="s">
        <v>217</v>
      </c>
      <c r="G51" s="21">
        <v>2</v>
      </c>
      <c r="H51" s="2" t="s">
        <v>218</v>
      </c>
      <c r="I51" s="2" t="str">
        <f ca="1">TRIM(Tabela5[[#This Row],[Descrição Moeda2]])</f>
        <v>$ -</v>
      </c>
      <c r="J51" s="18" t="s">
        <v>219</v>
      </c>
      <c r="K51" t="str">
        <f t="shared" si="1"/>
        <v>insert into Tarifario_Armadores (codigo, nome_armador, descricao_tarifa, tipo_despesa, criterio, id_moeda, valor_tarifa, incl_data, incl_user, incl_device)</v>
      </c>
      <c r="L51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'IMPORT SERVICE', 'PADRAO', 'Por Conteiner', 2, NULL, GETDATE(), 'ADMIN', 'PC');</v>
      </c>
    </row>
    <row r="52" spans="1:12" x14ac:dyDescent="0.3">
      <c r="A52" s="2">
        <v>1</v>
      </c>
      <c r="B52" s="8" t="s">
        <v>225</v>
      </c>
      <c r="C52" s="8"/>
      <c r="D52" s="8" t="s">
        <v>224</v>
      </c>
      <c r="E52" s="8" t="s">
        <v>216</v>
      </c>
      <c r="F52" s="15" t="s">
        <v>217</v>
      </c>
      <c r="G52" s="21">
        <v>2</v>
      </c>
      <c r="H52" s="2" t="s">
        <v>218</v>
      </c>
      <c r="I52" s="2" t="str">
        <f ca="1">TRIM(Tabela5[[#This Row],[Descrição Moeda2]])</f>
        <v>$ -</v>
      </c>
      <c r="J52" s="19" t="s">
        <v>219</v>
      </c>
      <c r="K52" t="str">
        <f t="shared" si="1"/>
        <v>insert into Tarifario_Armadores (codigo, nome_armador, descricao_tarifa, tipo_despesa, criterio, id_moeda, valor_tarifa, incl_data, incl_user, incl_device)</v>
      </c>
      <c r="L52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(1, 'CMA-CGM - Manaus', 'TSA TRANSHIPMENT', 'PADRAO', 'Por Conteiner', 2, NULL, GETDATE(), 'ADMIN', 'PC');</v>
      </c>
    </row>
    <row r="53" spans="1:12" x14ac:dyDescent="0.3">
      <c r="A53" s="2">
        <v>3</v>
      </c>
      <c r="B53" s="8" t="s">
        <v>226</v>
      </c>
      <c r="C53" s="8"/>
      <c r="D53" s="8" t="s">
        <v>224</v>
      </c>
      <c r="E53" s="8" t="s">
        <v>216</v>
      </c>
      <c r="F53" s="15" t="s">
        <v>217</v>
      </c>
      <c r="G53" s="21">
        <v>2</v>
      </c>
      <c r="H53" s="2" t="s">
        <v>218</v>
      </c>
      <c r="I53" s="2" t="str">
        <f ca="1">TRIM(Tabela5[[#This Row],[Descrição Moeda2]])</f>
        <v>$ -</v>
      </c>
      <c r="J53" s="18" t="s">
        <v>219</v>
      </c>
      <c r="K53" t="str">
        <f t="shared" si="1"/>
        <v>insert into Tarifario_Armadores (codigo, nome_armador, descricao_tarifa, tipo_despesa, criterio, id_moeda, valor_tarifa, incl_data, incl_user, incl_device)</v>
      </c>
      <c r="L53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(3, 'MAERSK - Manaus', 'TSA TRANSHIPMENT', 'PADRAO', 'Por Conteiner', 2, NULL, GETDATE(), 'ADMIN', 'PC');</v>
      </c>
    </row>
    <row r="54" spans="1:12" x14ac:dyDescent="0.3">
      <c r="A54" s="2">
        <v>4</v>
      </c>
      <c r="B54" s="8" t="s">
        <v>229</v>
      </c>
      <c r="C54" s="8"/>
      <c r="D54" s="8" t="s">
        <v>224</v>
      </c>
      <c r="E54" s="8" t="s">
        <v>216</v>
      </c>
      <c r="F54" s="15" t="s">
        <v>217</v>
      </c>
      <c r="G54" s="21">
        <v>2</v>
      </c>
      <c r="H54" s="2" t="s">
        <v>218</v>
      </c>
      <c r="I54" s="2" t="str">
        <f ca="1">TRIM(Tabela5[[#This Row],[Descrição Moeda2]])</f>
        <v>$ -</v>
      </c>
      <c r="J54" s="18" t="s">
        <v>219</v>
      </c>
      <c r="K54" t="str">
        <f t="shared" si="1"/>
        <v>insert into Tarifario_Armadores (codigo, nome_armador, descricao_tarifa, tipo_despesa, criterio, id_moeda, valor_tarifa, incl_data, incl_user, incl_device)</v>
      </c>
      <c r="L54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(4, 'MSC - Manaus', 'TSA TRANSHIPMENT', 'PADRAO', 'Por Conteiner', 2, NULL, GETDATE(), 'ADMIN', 'PC');</v>
      </c>
    </row>
    <row r="55" spans="1:12" x14ac:dyDescent="0.3">
      <c r="A55" s="2">
        <v>5</v>
      </c>
      <c r="B55" s="8" t="s">
        <v>230</v>
      </c>
      <c r="C55" s="8"/>
      <c r="D55" s="8" t="s">
        <v>224</v>
      </c>
      <c r="E55" s="8" t="s">
        <v>216</v>
      </c>
      <c r="F55" s="15" t="s">
        <v>217</v>
      </c>
      <c r="G55" s="21">
        <v>2</v>
      </c>
      <c r="H55" s="2" t="s">
        <v>218</v>
      </c>
      <c r="I55" s="2" t="str">
        <f ca="1">TRIM(Tabela5[[#This Row],[Descrição Moeda2]])</f>
        <v>$ -</v>
      </c>
      <c r="J55" s="18" t="s">
        <v>219</v>
      </c>
      <c r="K55" t="str">
        <f t="shared" si="1"/>
        <v>insert into Tarifario_Armadores (codigo, nome_armador, descricao_tarifa, tipo_despesa, criterio, id_moeda, valor_tarifa, incl_data, incl_user, incl_device)</v>
      </c>
      <c r="L55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(5, 'H-SUD - Manaus', 'TSA TRANSHIPMENT', 'PADRAO', 'Por Conteiner', 2, NULL, GETDATE(), 'ADMIN', 'PC');</v>
      </c>
    </row>
    <row r="56" spans="1:12" x14ac:dyDescent="0.3">
      <c r="A56" s="2">
        <v>6</v>
      </c>
      <c r="B56" s="8" t="s">
        <v>231</v>
      </c>
      <c r="C56" s="8"/>
      <c r="D56" s="8" t="s">
        <v>224</v>
      </c>
      <c r="E56" s="8" t="s">
        <v>216</v>
      </c>
      <c r="F56" s="15" t="s">
        <v>217</v>
      </c>
      <c r="G56" s="21">
        <v>2</v>
      </c>
      <c r="H56" s="2" t="s">
        <v>218</v>
      </c>
      <c r="I56" s="2" t="str">
        <f ca="1">TRIM(Tabela5[[#This Row],[Descrição Moeda2]])</f>
        <v>$ -</v>
      </c>
      <c r="J56" s="18" t="s">
        <v>219</v>
      </c>
      <c r="K56" t="str">
        <f t="shared" si="1"/>
        <v>insert into Tarifario_Armadores (codigo, nome_armador, descricao_tarifa, tipo_despesa, criterio, id_moeda, valor_tarifa, incl_data, incl_user, incl_device)</v>
      </c>
      <c r="L56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(6, 'COSCO - Manaus', 'TSA TRANSHIPMENT', 'PADRAO', 'Por Conteiner', 2, NULL, GETDATE(), 'ADMIN', 'PC');</v>
      </c>
    </row>
    <row r="57" spans="1:12" x14ac:dyDescent="0.3">
      <c r="A57" s="2">
        <v>7</v>
      </c>
      <c r="B57" s="8" t="s">
        <v>227</v>
      </c>
      <c r="C57" s="8"/>
      <c r="D57" s="8" t="s">
        <v>224</v>
      </c>
      <c r="E57" s="8" t="s">
        <v>216</v>
      </c>
      <c r="F57" s="15" t="s">
        <v>217</v>
      </c>
      <c r="G57" s="21">
        <v>2</v>
      </c>
      <c r="H57" s="2" t="s">
        <v>218</v>
      </c>
      <c r="I57" s="2" t="str">
        <f ca="1">TRIM(Tabela5[[#This Row],[Descrição Moeda2]])</f>
        <v>$ 115,00</v>
      </c>
      <c r="J57" s="19">
        <v>115</v>
      </c>
      <c r="K57" t="str">
        <f t="shared" ref="K57" si="2">"insert into Tarifario_Armadores (codigo, nome_armador, descricao_tarifa, tipo_despesa, criterio, id_moeda, valor_tarifa, incl_data, incl_user, incl_device)"</f>
        <v>insert into Tarifario_Armadores (codigo, nome_armador, descricao_tarifa, tipo_despesa, criterio, id_moeda, valor_tarifa, incl_data, incl_user, incl_device)</v>
      </c>
      <c r="L57" t="str">
        <f>"Values ("&amp;TRIM(Tabela5[[#This Row],[cod Armador ]])&amp;", '"&amp;TRIM(Tabela5[[#This Row],[Descrição Armador]])&amp;"', '"&amp;TRIM(Tabela5[[#This Row],[Descrição Tarifa]])&amp;"', '"&amp;TRIM(Tabela5[[#This Row],[TIPO]])&amp;"', '"&amp;TRIM(Tabela5[[#This Row],[Critério de Cobrança]])&amp;"', "&amp;TRIM(Tabela5[[#This Row],[id_moeda]])&amp;", "&amp;TRIM(Tabela5[[#This Row],[Descrição Moeda3]])&amp;", GETDATE(), 'ADMIN', 'PC');"</f>
        <v>Values (7, 'ONE - Manaus', 'TSA TRANSHIPMENT', 'PADRAO', 'Por Conteiner', 2, 115, GETDATE(), 'ADMIN', 'PC');</v>
      </c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 t="str">
        <f>TRIM(Tabela5[[#This Row],[Descrição Moeda2]])</f>
        <v/>
      </c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 t="str">
        <f>TRIM(Tabela5[[#This Row],[Descrição Moeda2]])</f>
        <v/>
      </c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 t="str">
        <f>TRIM(Tabela5[[#This Row],[Descrição Moeda2]])</f>
        <v/>
      </c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 t="str">
        <f>TRIM(Tabela5[[#This Row],[Descrição Moeda2]])</f>
        <v/>
      </c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 t="str">
        <f>TRIM(Tabela5[[#This Row],[Descrição Moeda2]])</f>
        <v/>
      </c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 t="str">
        <f>TRIM(Tabela5[[#This Row],[Descrição Moeda2]])</f>
        <v/>
      </c>
    </row>
    <row r="64" spans="1:12" x14ac:dyDescent="0.3">
      <c r="A64" s="2"/>
      <c r="B64" s="2"/>
      <c r="C64" s="2"/>
      <c r="D64" s="2"/>
      <c r="E64" s="2"/>
      <c r="F64" s="2"/>
      <c r="G64" s="2"/>
      <c r="H64" s="2"/>
      <c r="I64" s="2"/>
      <c r="J64" s="2" t="str">
        <f>TRIM(Tabela5[[#This Row],[Descrição Moeda2]])</f>
        <v/>
      </c>
    </row>
    <row r="65" spans="1:10" x14ac:dyDescent="0.3">
      <c r="A65" s="2"/>
      <c r="B65" s="2"/>
      <c r="C65" s="2"/>
      <c r="D65" s="2"/>
      <c r="E65" s="2"/>
      <c r="F65" s="2"/>
      <c r="G65" s="2"/>
      <c r="H65" s="2"/>
      <c r="I65" s="2"/>
      <c r="J65" s="2" t="str">
        <f>TRIM(Tabela5[[#This Row],[Descrição Moeda2]])</f>
        <v/>
      </c>
    </row>
    <row r="66" spans="1:10" x14ac:dyDescent="0.3">
      <c r="A66" s="2"/>
      <c r="B66" s="2"/>
      <c r="C66" s="2"/>
      <c r="D66" s="2"/>
      <c r="E66" s="2"/>
      <c r="F66" s="2"/>
      <c r="G66" s="2"/>
      <c r="H66" s="2"/>
      <c r="I66" s="2"/>
      <c r="J66" s="2" t="str">
        <f>TRIM(Tabela5[[#This Row],[Descrição Moeda2]])</f>
        <v/>
      </c>
    </row>
    <row r="67" spans="1:10" x14ac:dyDescent="0.3">
      <c r="A67" s="2"/>
      <c r="B67" s="2"/>
      <c r="C67" s="2"/>
      <c r="D67" s="2"/>
      <c r="E67" s="2"/>
      <c r="F67" s="2"/>
      <c r="G67" s="2"/>
      <c r="H67" s="2"/>
      <c r="I67" s="2"/>
      <c r="J67" s="2" t="str">
        <f>TRIM(Tabela5[[#This Row],[Descrição Moeda2]])</f>
        <v/>
      </c>
    </row>
    <row r="68" spans="1:10" x14ac:dyDescent="0.3">
      <c r="A68" s="2"/>
      <c r="B68" s="2"/>
      <c r="C68" s="2"/>
      <c r="D68" s="2"/>
      <c r="E68" s="2"/>
      <c r="F68" s="2"/>
      <c r="G68" s="2"/>
      <c r="H68" s="2"/>
      <c r="I68" s="2"/>
      <c r="J68" s="2" t="str">
        <f>TRIM(Tabela5[[#This Row],[Descrição Moeda2]])</f>
        <v/>
      </c>
    </row>
    <row r="69" spans="1:10" x14ac:dyDescent="0.3">
      <c r="A69" s="2"/>
      <c r="B69" s="2"/>
      <c r="C69" s="2"/>
      <c r="D69" s="2"/>
      <c r="E69" s="2"/>
      <c r="F69" s="2"/>
      <c r="G69" s="2"/>
      <c r="H69" s="2"/>
      <c r="I69" s="2"/>
      <c r="J69" s="2" t="str">
        <f>TRIM(Tabela5[[#This Row],[Descrição Moeda2]])</f>
        <v/>
      </c>
    </row>
    <row r="70" spans="1:10" x14ac:dyDescent="0.3">
      <c r="A70" s="2"/>
      <c r="B70" s="2"/>
      <c r="C70" s="2"/>
      <c r="D70" s="2"/>
      <c r="E70" s="2"/>
      <c r="F70" s="2"/>
      <c r="G70" s="2"/>
      <c r="H70" s="2"/>
      <c r="I70" s="2"/>
      <c r="J70" s="2" t="str">
        <f>TRIM(Tabela5[[#This Row],[Descrição Moeda2]])</f>
        <v/>
      </c>
    </row>
    <row r="71" spans="1:10" x14ac:dyDescent="0.3">
      <c r="A71" s="2"/>
      <c r="B71" s="2"/>
      <c r="C71" s="2"/>
      <c r="D71" s="2"/>
      <c r="E71" s="2"/>
      <c r="F71" s="2"/>
      <c r="G71" s="2"/>
      <c r="H71" s="2"/>
      <c r="I71" s="2"/>
      <c r="J71" s="2" t="str">
        <f>TRIM(Tabela5[[#This Row],[Descrição Moeda2]])</f>
        <v/>
      </c>
    </row>
    <row r="72" spans="1:10" x14ac:dyDescent="0.3">
      <c r="A72" s="2"/>
      <c r="B72" s="2"/>
      <c r="C72" s="2"/>
      <c r="D72" s="2"/>
      <c r="E72" s="2"/>
      <c r="F72" s="2"/>
      <c r="G72" s="2"/>
      <c r="H72" s="2"/>
      <c r="I72" s="2"/>
      <c r="J72" s="2" t="str">
        <f>TRIM(Tabela5[[#This Row],[Descrição Moeda2]])</f>
        <v/>
      </c>
    </row>
    <row r="73" spans="1:10" x14ac:dyDescent="0.3">
      <c r="A73" s="2"/>
      <c r="B73" s="2"/>
      <c r="C73" s="2"/>
      <c r="D73" s="2"/>
      <c r="E73" s="2"/>
      <c r="F73" s="2"/>
      <c r="G73" s="2"/>
      <c r="H73" s="2"/>
      <c r="I73" s="2"/>
      <c r="J73" s="2" t="str">
        <f>TRIM(Tabela5[[#This Row],[Descrição Moeda2]])</f>
        <v/>
      </c>
    </row>
    <row r="74" spans="1:10" x14ac:dyDescent="0.3">
      <c r="A74" s="2"/>
      <c r="B74" s="2"/>
      <c r="C74" s="2"/>
      <c r="D74" s="2"/>
      <c r="E74" s="2"/>
      <c r="F74" s="2"/>
      <c r="G74" s="2"/>
      <c r="H74" s="2"/>
      <c r="I74" s="2"/>
      <c r="J74" s="2" t="str">
        <f>TRIM(Tabela5[[#This Row],[Descrição Moeda2]])</f>
        <v/>
      </c>
    </row>
    <row r="75" spans="1:10" x14ac:dyDescent="0.3">
      <c r="A75" s="2"/>
      <c r="B75" s="2"/>
      <c r="C75" s="2"/>
      <c r="D75" s="2"/>
      <c r="E75" s="2"/>
      <c r="F75" s="2"/>
      <c r="G75" s="2"/>
      <c r="H75" s="2"/>
      <c r="I75" s="2"/>
      <c r="J75" s="2" t="str">
        <f>TRIM(Tabela5[[#This Row],[Descrição Moeda2]])</f>
        <v/>
      </c>
    </row>
    <row r="76" spans="1:10" x14ac:dyDescent="0.3">
      <c r="A76" s="2"/>
      <c r="B76" s="2"/>
      <c r="C76" s="2"/>
      <c r="D76" s="2"/>
      <c r="E76" s="2"/>
      <c r="F76" s="2"/>
      <c r="G76" s="2"/>
      <c r="H76" s="2"/>
      <c r="I76" s="2"/>
      <c r="J76" s="2" t="str">
        <f>TRIM(Tabela5[[#This Row],[Descrição Moeda2]])</f>
        <v/>
      </c>
    </row>
    <row r="77" spans="1:10" x14ac:dyDescent="0.3">
      <c r="A77" s="2"/>
      <c r="B77" s="2"/>
      <c r="C77" s="2"/>
      <c r="D77" s="2"/>
      <c r="E77" s="2"/>
      <c r="F77" s="2"/>
      <c r="G77" s="2"/>
      <c r="H77" s="2"/>
      <c r="I77" s="2"/>
      <c r="J77" s="2" t="str">
        <f>TRIM(Tabela5[[#This Row],[Descrição Moeda2]])</f>
        <v/>
      </c>
    </row>
    <row r="78" spans="1:10" x14ac:dyDescent="0.3">
      <c r="A78" s="2"/>
      <c r="B78" s="2"/>
      <c r="C78" s="2"/>
      <c r="D78" s="2"/>
      <c r="E78" s="2"/>
      <c r="F78" s="2"/>
      <c r="G78" s="2"/>
      <c r="H78" s="2"/>
      <c r="I78" s="2"/>
      <c r="J78" s="2" t="str">
        <f>TRIM(Tabela5[[#This Row],[Descrição Moeda2]])</f>
        <v/>
      </c>
    </row>
    <row r="79" spans="1:10" x14ac:dyDescent="0.3">
      <c r="A79" s="2"/>
      <c r="B79" s="2"/>
      <c r="C79" s="2"/>
      <c r="D79" s="2"/>
      <c r="E79" s="2"/>
      <c r="F79" s="2"/>
      <c r="G79" s="2"/>
      <c r="H79" s="2"/>
      <c r="I79" s="2"/>
      <c r="J79" s="2" t="str">
        <f>TRIM(Tabela5[[#This Row],[Descrição Moeda2]])</f>
        <v/>
      </c>
    </row>
    <row r="80" spans="1:10" x14ac:dyDescent="0.3">
      <c r="A80" s="2"/>
      <c r="B80" s="2"/>
      <c r="C80" s="2"/>
      <c r="D80" s="2"/>
      <c r="E80" s="2"/>
      <c r="F80" s="2"/>
      <c r="G80" s="2"/>
      <c r="H80" s="2"/>
      <c r="I80" s="2"/>
      <c r="J80" s="2" t="str">
        <f>TRIM(Tabela5[[#This Row],[Descrição Moeda2]])</f>
        <v/>
      </c>
    </row>
    <row r="81" spans="1:10" x14ac:dyDescent="0.3">
      <c r="A81" s="2"/>
      <c r="B81" s="2"/>
      <c r="C81" s="2"/>
      <c r="D81" s="2"/>
      <c r="E81" s="2"/>
      <c r="F81" s="2"/>
      <c r="G81" s="2"/>
      <c r="H81" s="2"/>
      <c r="I81" s="2"/>
      <c r="J81" s="2" t="str">
        <f>TRIM(Tabela5[[#This Row],[Descrição Moeda2]])</f>
        <v/>
      </c>
    </row>
    <row r="82" spans="1:10" x14ac:dyDescent="0.3">
      <c r="A82" s="2"/>
      <c r="B82" s="2"/>
      <c r="C82" s="2"/>
      <c r="D82" s="2"/>
      <c r="E82" s="2"/>
      <c r="F82" s="2"/>
      <c r="G82" s="2"/>
      <c r="H82" s="2"/>
      <c r="I82" s="2"/>
      <c r="J82" s="2" t="str">
        <f>TRIM(Tabela5[[#This Row],[Descrição Moeda2]])</f>
        <v/>
      </c>
    </row>
    <row r="83" spans="1:10" x14ac:dyDescent="0.3">
      <c r="A83" s="2"/>
      <c r="B83" s="2"/>
      <c r="C83" s="2"/>
      <c r="D83" s="2"/>
      <c r="E83" s="2"/>
      <c r="F83" s="2"/>
      <c r="G83" s="2"/>
      <c r="H83" s="2"/>
      <c r="I83" s="2"/>
      <c r="J83" s="2" t="str">
        <f>TRIM(Tabela5[[#This Row],[Descrição Moeda2]])</f>
        <v/>
      </c>
    </row>
    <row r="84" spans="1:10" x14ac:dyDescent="0.3">
      <c r="A84" s="2"/>
      <c r="B84" s="2"/>
      <c r="C84" s="2"/>
      <c r="D84" s="2"/>
      <c r="E84" s="2"/>
      <c r="F84" s="2"/>
      <c r="G84" s="2"/>
      <c r="H84" s="2"/>
      <c r="I84" s="2"/>
      <c r="J84" s="2" t="str">
        <f>TRIM(Tabela5[[#This Row],[Descrição Moeda2]])</f>
        <v/>
      </c>
    </row>
    <row r="85" spans="1:10" x14ac:dyDescent="0.3">
      <c r="A85" s="2"/>
      <c r="B85" s="2"/>
      <c r="C85" s="2"/>
      <c r="D85" s="2"/>
      <c r="E85" s="2"/>
      <c r="F85" s="2"/>
      <c r="G85" s="2"/>
      <c r="H85" s="2"/>
      <c r="I85" s="2"/>
      <c r="J85" s="2" t="str">
        <f>TRIM(Tabela5[[#This Row],[Descrição Moeda2]])</f>
        <v/>
      </c>
    </row>
    <row r="86" spans="1:10" x14ac:dyDescent="0.3">
      <c r="A86" s="2"/>
      <c r="B86" s="2"/>
      <c r="C86" s="2"/>
      <c r="D86" s="2"/>
      <c r="E86" s="2"/>
      <c r="F86" s="2"/>
      <c r="G86" s="2"/>
      <c r="H86" s="2"/>
      <c r="I86" s="2"/>
      <c r="J86" s="2" t="str">
        <f>TRIM(Tabela5[[#This Row],[Descrição Moeda2]])</f>
        <v/>
      </c>
    </row>
    <row r="87" spans="1:10" x14ac:dyDescent="0.3">
      <c r="A87" s="2"/>
      <c r="B87" s="2"/>
      <c r="C87" s="2"/>
      <c r="D87" s="2"/>
      <c r="E87" s="2"/>
      <c r="F87" s="2"/>
      <c r="G87" s="2"/>
      <c r="H87" s="2"/>
      <c r="I87" s="2"/>
      <c r="J87" s="2" t="str">
        <f>TRIM(Tabela5[[#This Row],[Descrição Moeda2]])</f>
        <v/>
      </c>
    </row>
    <row r="88" spans="1:10" x14ac:dyDescent="0.3">
      <c r="A88" s="2"/>
      <c r="B88" s="2"/>
      <c r="C88" s="2"/>
      <c r="D88" s="2"/>
      <c r="E88" s="2"/>
      <c r="F88" s="2"/>
      <c r="G88" s="2"/>
      <c r="H88" s="2"/>
      <c r="I88" s="2"/>
      <c r="J88" s="2" t="str">
        <f>TRIM(Tabela5[[#This Row],[Descrição Moeda2]])</f>
        <v/>
      </c>
    </row>
    <row r="89" spans="1:10" x14ac:dyDescent="0.3">
      <c r="A89" s="2"/>
      <c r="B89" s="2"/>
      <c r="C89" s="2"/>
      <c r="D89" s="2"/>
      <c r="E89" s="2"/>
      <c r="F89" s="2"/>
      <c r="G89" s="2"/>
      <c r="H89" s="2"/>
      <c r="I89" s="2"/>
      <c r="J89" s="2" t="str">
        <f>TRIM(Tabela5[[#This Row],[Descrição Moeda2]])</f>
        <v/>
      </c>
    </row>
    <row r="90" spans="1:10" x14ac:dyDescent="0.3">
      <c r="A90" s="2"/>
      <c r="B90" s="2"/>
      <c r="C90" s="2"/>
      <c r="D90" s="2"/>
      <c r="E90" s="2"/>
      <c r="F90" s="2"/>
      <c r="G90" s="2"/>
      <c r="H90" s="2"/>
      <c r="I90" s="2"/>
      <c r="J90" s="2" t="str">
        <f>TRIM(Tabela5[[#This Row],[Descrição Moeda2]])</f>
        <v/>
      </c>
    </row>
    <row r="91" spans="1:10" x14ac:dyDescent="0.3">
      <c r="A91" s="2"/>
      <c r="B91" s="2"/>
      <c r="C91" s="2"/>
      <c r="D91" s="2"/>
      <c r="E91" s="2"/>
      <c r="F91" s="2"/>
      <c r="G91" s="2"/>
      <c r="H91" s="2"/>
      <c r="I91" s="2"/>
      <c r="J91" s="2" t="str">
        <f>TRIM(Tabela5[[#This Row],[Descrição Moeda2]])</f>
        <v/>
      </c>
    </row>
    <row r="92" spans="1:10" x14ac:dyDescent="0.3">
      <c r="A92" s="2"/>
      <c r="B92" s="2"/>
      <c r="C92" s="2"/>
      <c r="D92" s="2"/>
      <c r="E92" s="2"/>
      <c r="F92" s="2"/>
      <c r="G92" s="2"/>
      <c r="H92" s="2"/>
      <c r="I92" s="2"/>
      <c r="J92" s="2" t="str">
        <f>TRIM(Tabela5[[#This Row],[Descrição Moeda2]])</f>
        <v/>
      </c>
    </row>
    <row r="93" spans="1:10" x14ac:dyDescent="0.3">
      <c r="A93" s="2"/>
      <c r="B93" s="2"/>
      <c r="C93" s="2"/>
      <c r="D93" s="2"/>
      <c r="E93" s="2"/>
      <c r="F93" s="2"/>
      <c r="G93" s="2"/>
      <c r="H93" s="2"/>
      <c r="I93" s="2"/>
      <c r="J93" s="2" t="str">
        <f>TRIM(Tabela5[[#This Row],[Descrição Moeda2]])</f>
        <v/>
      </c>
    </row>
    <row r="94" spans="1:10" x14ac:dyDescent="0.3">
      <c r="A94" s="2"/>
      <c r="B94" s="2"/>
      <c r="C94" s="2"/>
      <c r="D94" s="2"/>
      <c r="E94" s="2"/>
      <c r="F94" s="2"/>
      <c r="G94" s="2"/>
      <c r="H94" s="2"/>
      <c r="I94" s="2"/>
      <c r="J94" s="2" t="str">
        <f>TRIM(Tabela5[[#This Row],[Descrição Moeda2]])</f>
        <v/>
      </c>
    </row>
    <row r="95" spans="1:10" x14ac:dyDescent="0.3">
      <c r="A95" s="2"/>
      <c r="B95" s="2"/>
      <c r="C95" s="2"/>
      <c r="D95" s="2"/>
      <c r="E95" s="2"/>
      <c r="F95" s="2"/>
      <c r="G95" s="2"/>
      <c r="H95" s="2"/>
      <c r="I95" s="2"/>
      <c r="J95" s="2" t="str">
        <f>TRIM(Tabela5[[#This Row],[Descrição Moeda2]])</f>
        <v/>
      </c>
    </row>
    <row r="96" spans="1:10" x14ac:dyDescent="0.3">
      <c r="A96" s="2"/>
      <c r="B96" s="2"/>
      <c r="C96" s="2"/>
      <c r="D96" s="2"/>
      <c r="E96" s="2"/>
      <c r="F96" s="2"/>
      <c r="G96" s="2"/>
      <c r="H96" s="2"/>
      <c r="I96" s="2"/>
      <c r="J96" s="2" t="str">
        <f>TRIM(Tabela5[[#This Row],[Descrição Moeda2]])</f>
        <v/>
      </c>
    </row>
    <row r="97" spans="1:10" x14ac:dyDescent="0.3">
      <c r="A97" s="2"/>
      <c r="B97" s="2"/>
      <c r="C97" s="2"/>
      <c r="D97" s="2"/>
      <c r="E97" s="2"/>
      <c r="F97" s="2"/>
      <c r="G97" s="2"/>
      <c r="H97" s="2"/>
      <c r="I97" s="2"/>
      <c r="J97" s="2" t="str">
        <f>TRIM(Tabela5[[#This Row],[Descrição Moeda2]])</f>
        <v/>
      </c>
    </row>
    <row r="98" spans="1:10" x14ac:dyDescent="0.3">
      <c r="A98" s="2"/>
      <c r="B98" s="2"/>
      <c r="C98" s="2"/>
      <c r="D98" s="2"/>
      <c r="E98" s="2"/>
      <c r="F98" s="2"/>
      <c r="G98" s="2"/>
      <c r="H98" s="2"/>
      <c r="I98" s="2"/>
      <c r="J98" s="2" t="str">
        <f>TRIM(Tabela5[[#This Row],[Descrição Moeda2]])</f>
        <v/>
      </c>
    </row>
    <row r="99" spans="1:10" x14ac:dyDescent="0.3">
      <c r="A99" s="2"/>
      <c r="B99" s="2"/>
      <c r="C99" s="2"/>
      <c r="D99" s="2"/>
      <c r="E99" s="2"/>
      <c r="F99" s="2"/>
      <c r="G99" s="2"/>
      <c r="H99" s="2"/>
      <c r="I99" s="2"/>
      <c r="J99" s="2" t="str">
        <f>TRIM(Tabela5[[#This Row],[Descrição Moeda2]])</f>
        <v/>
      </c>
    </row>
    <row r="100" spans="1:1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 t="str">
        <f>TRIM(Tabela5[[#This Row],[Descrição Moeda2]])</f>
        <v/>
      </c>
    </row>
    <row r="101" spans="1:1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 t="str">
        <f>TRIM(Tabela5[[#This Row],[Descrição Moeda2]])</f>
        <v/>
      </c>
    </row>
    <row r="102" spans="1:1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 t="str">
        <f>TRIM(Tabela5[[#This Row],[Descrição Moeda2]])</f>
        <v/>
      </c>
    </row>
    <row r="103" spans="1:1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 t="str">
        <f>TRIM(Tabela5[[#This Row],[Descrição Moeda2]])</f>
        <v/>
      </c>
    </row>
    <row r="104" spans="1:10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 t="str">
        <f>TRIM(Tabela5[[#This Row],[Descrição Moeda2]])</f>
        <v/>
      </c>
    </row>
    <row r="105" spans="1:10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 t="str">
        <f>TRIM(Tabela5[[#This Row],[Descrição Moeda2]])</f>
        <v/>
      </c>
    </row>
    <row r="106" spans="1:1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 t="str">
        <f>TRIM(Tabela5[[#This Row],[Descrição Moeda2]])</f>
        <v/>
      </c>
    </row>
    <row r="107" spans="1:1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 t="str">
        <f>TRIM(Tabela5[[#This Row],[Descrição Moeda2]])</f>
        <v/>
      </c>
    </row>
    <row r="108" spans="1:1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 t="str">
        <f>TRIM(Tabela5[[#This Row],[Descrição Moeda2]])</f>
        <v/>
      </c>
    </row>
    <row r="109" spans="1:1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 t="str">
        <f>TRIM(Tabela5[[#This Row],[Descrição Moeda2]])</f>
        <v/>
      </c>
    </row>
    <row r="110" spans="1:1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 t="str">
        <f>TRIM(Tabela5[[#This Row],[Descrição Moeda2]])</f>
        <v/>
      </c>
    </row>
    <row r="111" spans="1:1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 t="str">
        <f>TRIM(Tabela5[[#This Row],[Descrição Moeda2]])</f>
        <v/>
      </c>
    </row>
    <row r="112" spans="1:1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 t="str">
        <f>TRIM(Tabela5[[#This Row],[Descrição Moeda2]])</f>
        <v/>
      </c>
    </row>
    <row r="113" spans="1:1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 t="str">
        <f>TRIM(Tabela5[[#This Row],[Descrição Moeda2]])</f>
        <v/>
      </c>
    </row>
    <row r="114" spans="1:1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 t="str">
        <f>TRIM(Tabela5[[#This Row],[Descrição Moeda2]])</f>
        <v/>
      </c>
    </row>
    <row r="115" spans="1:1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 t="str">
        <f>TRIM(Tabela5[[#This Row],[Descrição Moeda2]])</f>
        <v/>
      </c>
    </row>
    <row r="116" spans="1:1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 t="str">
        <f>TRIM(Tabela5[[#This Row],[Descrição Moeda2]])</f>
        <v/>
      </c>
    </row>
    <row r="117" spans="1:1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 t="str">
        <f>TRIM(Tabela5[[#This Row],[Descrição Moeda2]])</f>
        <v/>
      </c>
    </row>
    <row r="118" spans="1:1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 t="str">
        <f>TRIM(Tabela5[[#This Row],[Descrição Moeda2]])</f>
        <v/>
      </c>
    </row>
    <row r="119" spans="1:1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 t="str">
        <f>TRIM(Tabela5[[#This Row],[Descrição Moeda2]])</f>
        <v/>
      </c>
    </row>
    <row r="120" spans="1:1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 t="str">
        <f>TRIM(Tabela5[[#This Row],[Descrição Moeda2]])</f>
        <v/>
      </c>
    </row>
    <row r="121" spans="1:1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 t="str">
        <f>TRIM(Tabela5[[#This Row],[Descrição Moeda2]])</f>
        <v/>
      </c>
    </row>
    <row r="122" spans="1:1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 t="str">
        <f>TRIM(Tabela5[[#This Row],[Descrição Moeda2]])</f>
        <v/>
      </c>
    </row>
    <row r="123" spans="1:1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 t="str">
        <f>TRIM(Tabela5[[#This Row],[Descrição Moeda2]])</f>
        <v/>
      </c>
    </row>
    <row r="124" spans="1:1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 t="str">
        <f>TRIM(Tabela5[[#This Row],[Descrição Moeda2]])</f>
        <v/>
      </c>
    </row>
    <row r="125" spans="1:1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 t="str">
        <f>TRIM(Tabela5[[#This Row],[Descrição Moeda2]])</f>
        <v/>
      </c>
    </row>
    <row r="126" spans="1:1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 t="str">
        <f>TRIM(Tabela5[[#This Row],[Descrição Moeda2]])</f>
        <v/>
      </c>
    </row>
    <row r="127" spans="1:1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 t="str">
        <f>TRIM(Tabela5[[#This Row],[Descrição Moeda2]])</f>
        <v/>
      </c>
    </row>
    <row r="128" spans="1:1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 t="str">
        <f>TRIM(Tabela5[[#This Row],[Descrição Moeda2]])</f>
        <v/>
      </c>
    </row>
    <row r="129" spans="1:1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 t="str">
        <f>TRIM(Tabela5[[#This Row],[Descrição Moeda2]])</f>
        <v/>
      </c>
    </row>
    <row r="130" spans="1:1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 t="str">
        <f>TRIM(Tabela5[[#This Row],[Descrição Moeda2]])</f>
        <v/>
      </c>
    </row>
    <row r="131" spans="1:1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 t="str">
        <f>TRIM(Tabela5[[#This Row],[Descrição Moeda2]])</f>
        <v/>
      </c>
    </row>
    <row r="132" spans="1:1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 t="str">
        <f>TRIM(Tabela5[[#This Row],[Descrição Moeda2]])</f>
        <v/>
      </c>
    </row>
    <row r="133" spans="1:1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 t="str">
        <f>TRIM(Tabela5[[#This Row],[Descrição Moeda2]])</f>
        <v/>
      </c>
    </row>
    <row r="134" spans="1:1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 t="str">
        <f>TRIM(Tabela5[[#This Row],[Descrição Moeda2]])</f>
        <v/>
      </c>
    </row>
    <row r="135" spans="1:1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 t="str">
        <f>TRIM(Tabela5[[#This Row],[Descrição Moeda2]])</f>
        <v/>
      </c>
    </row>
    <row r="136" spans="1:1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 t="str">
        <f>TRIM(Tabela5[[#This Row],[Descrição Moeda2]])</f>
        <v/>
      </c>
    </row>
    <row r="137" spans="1:1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 t="str">
        <f>TRIM(Tabela5[[#This Row],[Descrição Moeda2]])</f>
        <v/>
      </c>
    </row>
    <row r="138" spans="1:1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 t="str">
        <f>TRIM(Tabela5[[#This Row],[Descrição Moeda2]])</f>
        <v/>
      </c>
    </row>
    <row r="139" spans="1:1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 t="str">
        <f>TRIM(Tabela5[[#This Row],[Descrição Moeda2]])</f>
        <v/>
      </c>
    </row>
    <row r="140" spans="1:1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 t="str">
        <f>TRIM(Tabela5[[#This Row],[Descrição Moeda2]])</f>
        <v/>
      </c>
    </row>
    <row r="141" spans="1:1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 t="str">
        <f>TRIM(Tabela5[[#This Row],[Descrição Moeda2]])</f>
        <v/>
      </c>
    </row>
    <row r="142" spans="1:1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 t="str">
        <f>TRIM(Tabela5[[#This Row],[Descrição Moeda2]])</f>
        <v/>
      </c>
    </row>
    <row r="143" spans="1:1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 t="str">
        <f>TRIM(Tabela5[[#This Row],[Descrição Moeda2]])</f>
        <v/>
      </c>
    </row>
    <row r="144" spans="1:1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 t="str">
        <f>TRIM(Tabela5[[#This Row],[Descrição Moeda2]])</f>
        <v/>
      </c>
    </row>
    <row r="145" spans="1:1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 t="str">
        <f>TRIM(Tabela5[[#This Row],[Descrição Moeda2]])</f>
        <v/>
      </c>
    </row>
    <row r="146" spans="1:1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 t="str">
        <f>TRIM(Tabela5[[#This Row],[Descrição Moeda2]])</f>
        <v/>
      </c>
    </row>
    <row r="147" spans="1:1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 t="str">
        <f>TRIM(Tabela5[[#This Row],[Descrição Moeda2]])</f>
        <v/>
      </c>
    </row>
    <row r="148" spans="1:1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 t="str">
        <f>TRIM(Tabela5[[#This Row],[Descrição Moeda2]])</f>
        <v/>
      </c>
    </row>
    <row r="149" spans="1:1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 t="str">
        <f>TRIM(Tabela5[[#This Row],[Descrição Moeda2]])</f>
        <v/>
      </c>
    </row>
    <row r="150" spans="1:1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 t="str">
        <f>TRIM(Tabela5[[#This Row],[Descrição Moeda2]])</f>
        <v/>
      </c>
    </row>
    <row r="151" spans="1:1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 t="str">
        <f>TRIM(Tabela5[[#This Row],[Descrição Moeda2]])</f>
        <v/>
      </c>
    </row>
    <row r="152" spans="1:1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 t="str">
        <f>TRIM(Tabela5[[#This Row],[Descrição Moeda2]])</f>
        <v/>
      </c>
    </row>
    <row r="153" spans="1:1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 t="str">
        <f>TRIM(Tabela5[[#This Row],[Descrição Moeda2]])</f>
        <v/>
      </c>
    </row>
    <row r="154" spans="1:1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 t="str">
        <f>TRIM(Tabela5[[#This Row],[Descrição Moeda2]])</f>
        <v/>
      </c>
    </row>
    <row r="155" spans="1:1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 t="str">
        <f>TRIM(Tabela5[[#This Row],[Descrição Moeda2]])</f>
        <v/>
      </c>
    </row>
    <row r="156" spans="1:1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 t="str">
        <f>TRIM(Tabela5[[#This Row],[Descrição Moeda2]])</f>
        <v/>
      </c>
    </row>
    <row r="157" spans="1:1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 t="str">
        <f>TRIM(Tabela5[[#This Row],[Descrição Moeda2]])</f>
        <v/>
      </c>
    </row>
    <row r="158" spans="1:1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 t="str">
        <f>TRIM(Tabela5[[#This Row],[Descrição Moeda2]])</f>
        <v/>
      </c>
    </row>
    <row r="159" spans="1:1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 t="str">
        <f>TRIM(Tabela5[[#This Row],[Descrição Moeda2]])</f>
        <v/>
      </c>
    </row>
    <row r="160" spans="1:1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 t="str">
        <f>TRIM(Tabela5[[#This Row],[Descrição Moeda2]])</f>
        <v/>
      </c>
    </row>
    <row r="161" spans="1:1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 t="str">
        <f>TRIM(Tabela5[[#This Row],[Descrição Moeda2]])</f>
        <v/>
      </c>
    </row>
    <row r="162" spans="1:1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 t="str">
        <f>TRIM(Tabela5[[#This Row],[Descrição Moeda2]])</f>
        <v/>
      </c>
    </row>
    <row r="163" spans="1:1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 t="str">
        <f>TRIM(Tabela5[[#This Row],[Descrição Moeda2]])</f>
        <v/>
      </c>
    </row>
    <row r="164" spans="1:1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 t="str">
        <f>TRIM(Tabela5[[#This Row],[Descrição Moeda2]])</f>
        <v/>
      </c>
    </row>
    <row r="165" spans="1:1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 t="str">
        <f>TRIM(Tabela5[[#This Row],[Descrição Moeda2]])</f>
        <v/>
      </c>
    </row>
    <row r="166" spans="1:1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 t="str">
        <f>TRIM(Tabela5[[#This Row],[Descrição Moeda2]])</f>
        <v/>
      </c>
    </row>
    <row r="167" spans="1:1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 t="str">
        <f>TRIM(Tabela5[[#This Row],[Descrição Moeda2]])</f>
        <v/>
      </c>
    </row>
    <row r="168" spans="1:1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 t="str">
        <f>TRIM(Tabela5[[#This Row],[Descrição Moeda2]])</f>
        <v/>
      </c>
    </row>
    <row r="169" spans="1:1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 t="str">
        <f>TRIM(Tabela5[[#This Row],[Descrição Moeda2]])</f>
        <v/>
      </c>
    </row>
    <row r="170" spans="1:1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 t="str">
        <f>TRIM(Tabela5[[#This Row],[Descrição Moeda2]])</f>
        <v/>
      </c>
    </row>
    <row r="171" spans="1:1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 t="str">
        <f>TRIM(Tabela5[[#This Row],[Descrição Moeda2]])</f>
        <v/>
      </c>
    </row>
    <row r="172" spans="1:1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 t="str">
        <f>TRIM(Tabela5[[#This Row],[Descrição Moeda2]])</f>
        <v/>
      </c>
    </row>
    <row r="173" spans="1:1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 t="str">
        <f>TRIM(Tabela5[[#This Row],[Descrição Moeda2]])</f>
        <v/>
      </c>
    </row>
    <row r="174" spans="1:10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 t="str">
        <f>TRIM(Tabela5[[#This Row],[Descrição Moeda2]])</f>
        <v/>
      </c>
    </row>
    <row r="175" spans="1:10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 t="str">
        <f>TRIM(Tabela5[[#This Row],[Descrição Moeda2]])</f>
        <v/>
      </c>
    </row>
    <row r="176" spans="1:10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 t="str">
        <f>TRIM(Tabela5[[#This Row],[Descrição Moeda2]])</f>
        <v/>
      </c>
    </row>
    <row r="177" spans="1:10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 t="str">
        <f>TRIM(Tabela5[[#This Row],[Descrição Moeda2]])</f>
        <v/>
      </c>
    </row>
    <row r="178" spans="1:10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 t="str">
        <f>TRIM(Tabela5[[#This Row],[Descrição Moeda2]])</f>
        <v/>
      </c>
    </row>
    <row r="179" spans="1:10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 t="str">
        <f>TRIM(Tabela5[[#This Row],[Descrição Moeda2]])</f>
        <v/>
      </c>
    </row>
    <row r="180" spans="1:10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 t="str">
        <f>TRIM(Tabela5[[#This Row],[Descrição Moeda2]])</f>
        <v/>
      </c>
    </row>
    <row r="181" spans="1:10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 t="str">
        <f>TRIM(Tabela5[[#This Row],[Descrição Moeda2]])</f>
        <v/>
      </c>
    </row>
    <row r="182" spans="1:10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 t="str">
        <f>TRIM(Tabela5[[#This Row],[Descrição Moeda2]])</f>
        <v/>
      </c>
    </row>
    <row r="183" spans="1:10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 t="str">
        <f>TRIM(Tabela5[[#This Row],[Descrição Moeda2]])</f>
        <v/>
      </c>
    </row>
    <row r="184" spans="1:10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 t="str">
        <f>TRIM(Tabela5[[#This Row],[Descrição Moeda2]])</f>
        <v/>
      </c>
    </row>
    <row r="185" spans="1:10" x14ac:dyDescent="0.3">
      <c r="A185" s="2"/>
      <c r="B185" s="2"/>
      <c r="C185" s="2"/>
      <c r="D185" s="2"/>
      <c r="E185" s="2"/>
      <c r="F185" s="2"/>
      <c r="G185" s="2"/>
      <c r="H185" s="2"/>
      <c r="I185" s="5"/>
      <c r="J185" s="5" t="str">
        <f>TRIM(Tabela5[[#This Row],[Descrição Moeda2]])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CD43-72C8-448B-BD3E-85974128074C}">
  <dimension ref="A1:F185"/>
  <sheetViews>
    <sheetView workbookViewId="0">
      <selection activeCell="E2" sqref="E2"/>
    </sheetView>
  </sheetViews>
  <sheetFormatPr defaultRowHeight="15" customHeight="1" x14ac:dyDescent="0.3"/>
  <cols>
    <col min="1" max="1" width="15.33203125" bestFit="1" customWidth="1"/>
    <col min="2" max="2" width="17.44140625" style="13" customWidth="1"/>
    <col min="3" max="3" width="20.6640625" customWidth="1"/>
    <col min="4" max="4" width="16.5546875" bestFit="1" customWidth="1"/>
    <col min="5" max="5" width="19" bestFit="1" customWidth="1"/>
  </cols>
  <sheetData>
    <row r="1" spans="1:6" x14ac:dyDescent="0.3">
      <c r="A1" s="1" t="s">
        <v>236</v>
      </c>
      <c r="B1" s="10" t="s">
        <v>237</v>
      </c>
      <c r="C1" s="1" t="s">
        <v>205</v>
      </c>
      <c r="D1" s="1" t="s">
        <v>238</v>
      </c>
      <c r="E1" s="1" t="s">
        <v>239</v>
      </c>
      <c r="F1" s="1" t="s">
        <v>240</v>
      </c>
    </row>
    <row r="2" spans="1:6" x14ac:dyDescent="0.3">
      <c r="A2" s="3"/>
      <c r="B2" s="11"/>
      <c r="C2" s="2"/>
      <c r="D2" s="2"/>
      <c r="E2" s="2"/>
      <c r="F2" s="3"/>
    </row>
    <row r="3" spans="1:6" x14ac:dyDescent="0.3">
      <c r="A3" s="3"/>
      <c r="B3" s="11"/>
      <c r="C3" s="2"/>
      <c r="D3" s="2"/>
      <c r="E3" s="2"/>
      <c r="F3" s="2"/>
    </row>
    <row r="4" spans="1:6" x14ac:dyDescent="0.3">
      <c r="A4" s="3"/>
      <c r="B4" s="11"/>
      <c r="C4" s="2"/>
      <c r="D4" s="2"/>
      <c r="E4" s="2"/>
      <c r="F4" s="2"/>
    </row>
    <row r="5" spans="1:6" x14ac:dyDescent="0.3">
      <c r="A5" s="3"/>
      <c r="B5" s="11"/>
      <c r="C5" s="2"/>
      <c r="D5" s="2"/>
      <c r="E5" s="2"/>
      <c r="F5" s="2"/>
    </row>
    <row r="6" spans="1:6" x14ac:dyDescent="0.3">
      <c r="A6" s="3"/>
      <c r="B6" s="11"/>
      <c r="C6" s="2"/>
      <c r="D6" s="2"/>
      <c r="E6" s="2"/>
      <c r="F6" s="2"/>
    </row>
    <row r="7" spans="1:6" x14ac:dyDescent="0.3">
      <c r="A7" s="3"/>
      <c r="B7" s="11"/>
      <c r="C7" s="2"/>
      <c r="D7" s="2"/>
      <c r="E7" s="2"/>
      <c r="F7" s="2"/>
    </row>
    <row r="8" spans="1:6" x14ac:dyDescent="0.3">
      <c r="A8" s="3"/>
      <c r="B8" s="11"/>
      <c r="C8" s="2"/>
      <c r="D8" s="2"/>
      <c r="E8" s="2"/>
      <c r="F8" s="2"/>
    </row>
    <row r="9" spans="1:6" x14ac:dyDescent="0.3">
      <c r="A9" s="3"/>
      <c r="B9" s="11"/>
      <c r="C9" s="2"/>
      <c r="D9" s="2"/>
      <c r="E9" s="2"/>
      <c r="F9" s="2"/>
    </row>
    <row r="10" spans="1:6" x14ac:dyDescent="0.3">
      <c r="A10" s="3"/>
      <c r="B10" s="11"/>
      <c r="C10" s="2"/>
      <c r="D10" s="2"/>
      <c r="E10" s="2"/>
      <c r="F10" s="2"/>
    </row>
    <row r="11" spans="1:6" x14ac:dyDescent="0.3">
      <c r="A11" s="3"/>
      <c r="B11" s="11"/>
      <c r="C11" s="2"/>
      <c r="D11" s="2"/>
      <c r="E11" s="2"/>
      <c r="F11" s="2"/>
    </row>
    <row r="12" spans="1:6" x14ac:dyDescent="0.3">
      <c r="A12" s="3"/>
      <c r="B12" s="11"/>
      <c r="C12" s="2"/>
      <c r="D12" s="2"/>
      <c r="E12" s="2"/>
      <c r="F12" s="2"/>
    </row>
    <row r="13" spans="1:6" x14ac:dyDescent="0.3">
      <c r="A13" s="3"/>
      <c r="B13" s="11"/>
      <c r="C13" s="2"/>
      <c r="D13" s="2"/>
      <c r="E13" s="2"/>
      <c r="F13" s="2"/>
    </row>
    <row r="14" spans="1:6" x14ac:dyDescent="0.3">
      <c r="A14" s="3"/>
      <c r="B14" s="11"/>
      <c r="C14" s="2"/>
      <c r="D14" s="2"/>
      <c r="E14" s="2"/>
      <c r="F14" s="2"/>
    </row>
    <row r="15" spans="1:6" x14ac:dyDescent="0.3">
      <c r="A15" s="3"/>
      <c r="B15" s="11"/>
      <c r="C15" s="2"/>
      <c r="D15" s="2"/>
      <c r="E15" s="2"/>
      <c r="F15" s="2"/>
    </row>
    <row r="16" spans="1:6" x14ac:dyDescent="0.3">
      <c r="A16" s="3"/>
      <c r="B16" s="11"/>
      <c r="C16" s="2"/>
      <c r="D16" s="2"/>
      <c r="E16" s="2"/>
      <c r="F16" s="2"/>
    </row>
    <row r="17" spans="1:6" x14ac:dyDescent="0.3">
      <c r="A17" s="3"/>
      <c r="B17" s="11"/>
      <c r="C17" s="2"/>
      <c r="D17" s="2"/>
      <c r="E17" s="2"/>
      <c r="F17" s="2"/>
    </row>
    <row r="18" spans="1:6" x14ac:dyDescent="0.3">
      <c r="A18" s="3"/>
      <c r="B18" s="11"/>
      <c r="C18" s="2"/>
      <c r="D18" s="2"/>
      <c r="E18" s="2"/>
      <c r="F18" s="2"/>
    </row>
    <row r="19" spans="1:6" x14ac:dyDescent="0.3">
      <c r="A19" s="3"/>
      <c r="B19" s="11"/>
      <c r="C19" s="2"/>
      <c r="D19" s="2"/>
      <c r="E19" s="2"/>
      <c r="F19" s="2"/>
    </row>
    <row r="20" spans="1:6" x14ac:dyDescent="0.3">
      <c r="A20" s="3"/>
      <c r="B20" s="11"/>
      <c r="C20" s="2"/>
      <c r="D20" s="2"/>
      <c r="E20" s="2"/>
      <c r="F20" s="2"/>
    </row>
    <row r="21" spans="1:6" x14ac:dyDescent="0.3">
      <c r="A21" s="3"/>
      <c r="B21" s="11"/>
      <c r="C21" s="2"/>
      <c r="D21" s="2"/>
      <c r="E21" s="2"/>
      <c r="F21" s="2"/>
    </row>
    <row r="22" spans="1:6" x14ac:dyDescent="0.3">
      <c r="A22" s="3"/>
      <c r="B22" s="11"/>
      <c r="C22" s="2"/>
      <c r="D22" s="2"/>
      <c r="E22" s="2"/>
      <c r="F22" s="2"/>
    </row>
    <row r="23" spans="1:6" x14ac:dyDescent="0.3">
      <c r="A23" s="3"/>
      <c r="B23" s="11"/>
      <c r="C23" s="2"/>
      <c r="D23" s="2"/>
      <c r="E23" s="2"/>
      <c r="F23" s="2"/>
    </row>
    <row r="24" spans="1:6" x14ac:dyDescent="0.3">
      <c r="A24" s="3"/>
      <c r="B24" s="11"/>
      <c r="C24" s="2"/>
      <c r="D24" s="2"/>
      <c r="E24" s="2"/>
      <c r="F24" s="2"/>
    </row>
    <row r="25" spans="1:6" x14ac:dyDescent="0.3">
      <c r="A25" s="3"/>
      <c r="B25" s="11"/>
      <c r="C25" s="2"/>
      <c r="D25" s="2"/>
      <c r="E25" s="2"/>
      <c r="F25" s="2"/>
    </row>
    <row r="26" spans="1:6" x14ac:dyDescent="0.3">
      <c r="A26" s="3"/>
      <c r="B26" s="11"/>
      <c r="C26" s="2"/>
      <c r="D26" s="2"/>
      <c r="E26" s="2"/>
      <c r="F26" s="2"/>
    </row>
    <row r="27" spans="1:6" x14ac:dyDescent="0.3">
      <c r="A27" s="3"/>
      <c r="B27" s="11"/>
      <c r="C27" s="2"/>
      <c r="D27" s="2"/>
      <c r="E27" s="2"/>
      <c r="F27" s="2"/>
    </row>
    <row r="28" spans="1:6" x14ac:dyDescent="0.3">
      <c r="A28" s="3"/>
      <c r="B28" s="11"/>
      <c r="C28" s="2"/>
      <c r="D28" s="2"/>
      <c r="E28" s="2"/>
      <c r="F28" s="2"/>
    </row>
    <row r="29" spans="1:6" x14ac:dyDescent="0.3">
      <c r="A29" s="3"/>
      <c r="B29" s="11"/>
      <c r="C29" s="2"/>
      <c r="D29" s="2"/>
      <c r="E29" s="2"/>
      <c r="F29" s="2"/>
    </row>
    <row r="30" spans="1:6" x14ac:dyDescent="0.3">
      <c r="A30" s="3"/>
      <c r="B30" s="11"/>
      <c r="C30" s="2"/>
      <c r="D30" s="2"/>
      <c r="E30" s="2"/>
      <c r="F30" s="2"/>
    </row>
    <row r="31" spans="1:6" x14ac:dyDescent="0.3">
      <c r="A31" s="3"/>
      <c r="B31" s="11"/>
      <c r="C31" s="2"/>
      <c r="D31" s="2"/>
      <c r="E31" s="2"/>
      <c r="F31" s="2"/>
    </row>
    <row r="32" spans="1:6" x14ac:dyDescent="0.3">
      <c r="A32" s="3"/>
      <c r="B32" s="11"/>
      <c r="C32" s="2"/>
      <c r="D32" s="2"/>
      <c r="E32" s="2"/>
      <c r="F32" s="2"/>
    </row>
    <row r="33" spans="1:6" x14ac:dyDescent="0.3">
      <c r="A33" s="3"/>
      <c r="B33" s="11"/>
      <c r="C33" s="2"/>
      <c r="D33" s="2"/>
      <c r="E33" s="2"/>
      <c r="F33" s="2"/>
    </row>
    <row r="34" spans="1:6" x14ac:dyDescent="0.3">
      <c r="A34" s="3"/>
      <c r="B34" s="11"/>
      <c r="C34" s="2"/>
      <c r="D34" s="2"/>
      <c r="E34" s="2"/>
      <c r="F34" s="2"/>
    </row>
    <row r="35" spans="1:6" x14ac:dyDescent="0.3">
      <c r="A35" s="3"/>
      <c r="B35" s="11"/>
      <c r="C35" s="2"/>
      <c r="D35" s="2"/>
      <c r="E35" s="2"/>
      <c r="F35" s="2"/>
    </row>
    <row r="36" spans="1:6" x14ac:dyDescent="0.3">
      <c r="A36" s="3"/>
      <c r="B36" s="11"/>
      <c r="C36" s="2"/>
      <c r="D36" s="2"/>
      <c r="E36" s="2"/>
      <c r="F36" s="2"/>
    </row>
    <row r="37" spans="1:6" x14ac:dyDescent="0.3">
      <c r="A37" s="3"/>
      <c r="B37" s="11"/>
      <c r="C37" s="2"/>
      <c r="D37" s="2"/>
      <c r="E37" s="2"/>
      <c r="F37" s="2"/>
    </row>
    <row r="38" spans="1:6" x14ac:dyDescent="0.3">
      <c r="A38" s="3"/>
      <c r="B38" s="11"/>
      <c r="C38" s="2"/>
      <c r="D38" s="2"/>
      <c r="E38" s="2"/>
      <c r="F38" s="2"/>
    </row>
    <row r="39" spans="1:6" x14ac:dyDescent="0.3">
      <c r="A39" s="3"/>
      <c r="B39" s="11"/>
      <c r="C39" s="2"/>
      <c r="D39" s="2"/>
      <c r="E39" s="2"/>
      <c r="F39" s="2"/>
    </row>
    <row r="40" spans="1:6" x14ac:dyDescent="0.3">
      <c r="A40" s="3"/>
      <c r="B40" s="11"/>
      <c r="C40" s="2"/>
      <c r="D40" s="2"/>
      <c r="E40" s="2"/>
      <c r="F40" s="2"/>
    </row>
    <row r="41" spans="1:6" x14ac:dyDescent="0.3">
      <c r="A41" s="3"/>
      <c r="B41" s="11"/>
      <c r="C41" s="2"/>
      <c r="D41" s="2"/>
      <c r="E41" s="2"/>
      <c r="F41" s="2"/>
    </row>
    <row r="42" spans="1:6" x14ac:dyDescent="0.3">
      <c r="A42" s="3"/>
      <c r="B42" s="11"/>
      <c r="C42" s="2"/>
      <c r="D42" s="2"/>
      <c r="E42" s="2"/>
      <c r="F42" s="2"/>
    </row>
    <row r="43" spans="1:6" x14ac:dyDescent="0.3">
      <c r="A43" s="3"/>
      <c r="B43" s="12"/>
      <c r="C43" s="2"/>
      <c r="D43" s="2"/>
      <c r="E43" s="2"/>
      <c r="F43" s="2"/>
    </row>
    <row r="44" spans="1:6" x14ac:dyDescent="0.3">
      <c r="A44" s="3"/>
      <c r="B44" s="11"/>
      <c r="C44" s="2"/>
      <c r="D44" s="2"/>
      <c r="E44" s="2"/>
      <c r="F44" s="2"/>
    </row>
    <row r="45" spans="1:6" x14ac:dyDescent="0.3">
      <c r="A45" s="3"/>
      <c r="B45" s="11"/>
      <c r="C45" s="2"/>
      <c r="D45" s="2"/>
      <c r="E45" s="2"/>
      <c r="F45" s="2"/>
    </row>
    <row r="46" spans="1:6" x14ac:dyDescent="0.3">
      <c r="A46" s="3"/>
      <c r="B46" s="11"/>
      <c r="C46" s="2"/>
      <c r="D46" s="2"/>
      <c r="E46" s="2"/>
      <c r="F46" s="2"/>
    </row>
    <row r="47" spans="1:6" x14ac:dyDescent="0.3">
      <c r="A47" s="3"/>
      <c r="B47" s="11"/>
      <c r="C47" s="2"/>
      <c r="D47" s="2"/>
      <c r="E47" s="2"/>
      <c r="F47" s="2"/>
    </row>
    <row r="48" spans="1:6" x14ac:dyDescent="0.3">
      <c r="A48" s="3"/>
      <c r="B48" s="11"/>
      <c r="C48" s="2"/>
      <c r="D48" s="2"/>
      <c r="E48" s="2"/>
      <c r="F48" s="2"/>
    </row>
    <row r="49" spans="1:6" x14ac:dyDescent="0.3">
      <c r="A49" s="3"/>
      <c r="B49" s="11"/>
      <c r="C49" s="2"/>
      <c r="D49" s="2"/>
      <c r="E49" s="2"/>
      <c r="F49" s="2"/>
    </row>
    <row r="50" spans="1:6" x14ac:dyDescent="0.3">
      <c r="A50" s="3"/>
      <c r="B50" s="11"/>
      <c r="C50" s="2"/>
      <c r="D50" s="2"/>
      <c r="E50" s="2"/>
      <c r="F50" s="2"/>
    </row>
    <row r="51" spans="1:6" x14ac:dyDescent="0.3">
      <c r="A51" s="3"/>
      <c r="B51" s="11"/>
      <c r="C51" s="2"/>
      <c r="D51" s="2"/>
      <c r="E51" s="2"/>
      <c r="F51" s="2"/>
    </row>
    <row r="52" spans="1:6" x14ac:dyDescent="0.3">
      <c r="A52" s="3"/>
      <c r="B52" s="11"/>
      <c r="C52" s="2"/>
      <c r="D52" s="2"/>
      <c r="E52" s="2"/>
      <c r="F52" s="2"/>
    </row>
    <row r="53" spans="1:6" x14ac:dyDescent="0.3">
      <c r="A53" s="3"/>
      <c r="B53" s="11"/>
      <c r="C53" s="2"/>
      <c r="D53" s="2"/>
      <c r="E53" s="2"/>
      <c r="F53" s="2"/>
    </row>
    <row r="54" spans="1:6" x14ac:dyDescent="0.3">
      <c r="A54" s="3"/>
      <c r="B54" s="11"/>
      <c r="C54" s="2"/>
      <c r="D54" s="2"/>
      <c r="E54" s="2"/>
      <c r="F54" s="2"/>
    </row>
    <row r="55" spans="1:6" x14ac:dyDescent="0.3">
      <c r="A55" s="3"/>
      <c r="B55" s="11"/>
      <c r="C55" s="2"/>
      <c r="D55" s="2"/>
      <c r="E55" s="2"/>
      <c r="F55" s="2"/>
    </row>
    <row r="56" spans="1:6" x14ac:dyDescent="0.3">
      <c r="A56" s="3"/>
      <c r="B56" s="11"/>
      <c r="C56" s="2"/>
      <c r="D56" s="2"/>
      <c r="E56" s="2"/>
      <c r="F56" s="2"/>
    </row>
    <row r="57" spans="1:6" x14ac:dyDescent="0.3">
      <c r="A57" s="3"/>
      <c r="B57" s="11"/>
      <c r="C57" s="2"/>
      <c r="D57" s="2"/>
      <c r="E57" s="2"/>
      <c r="F57" s="2"/>
    </row>
    <row r="58" spans="1:6" x14ac:dyDescent="0.3">
      <c r="A58" s="3"/>
      <c r="B58" s="11"/>
      <c r="C58" s="2"/>
      <c r="D58" s="2"/>
      <c r="E58" s="2"/>
      <c r="F58" s="2"/>
    </row>
    <row r="59" spans="1:6" x14ac:dyDescent="0.3">
      <c r="A59" s="3"/>
      <c r="B59" s="11"/>
      <c r="C59" s="2"/>
      <c r="D59" s="2"/>
      <c r="E59" s="2"/>
      <c r="F59" s="2"/>
    </row>
    <row r="60" spans="1:6" x14ac:dyDescent="0.3">
      <c r="A60" s="3"/>
      <c r="B60" s="11"/>
      <c r="C60" s="2"/>
      <c r="D60" s="2"/>
      <c r="E60" s="2"/>
      <c r="F60" s="2"/>
    </row>
    <row r="61" spans="1:6" x14ac:dyDescent="0.3">
      <c r="A61" s="3"/>
      <c r="B61" s="11"/>
      <c r="C61" s="2"/>
      <c r="D61" s="2"/>
      <c r="E61" s="2"/>
      <c r="F61" s="2"/>
    </row>
    <row r="62" spans="1:6" x14ac:dyDescent="0.3">
      <c r="A62" s="3"/>
      <c r="B62" s="11"/>
      <c r="C62" s="2"/>
      <c r="D62" s="2"/>
      <c r="E62" s="2"/>
      <c r="F62" s="2"/>
    </row>
    <row r="63" spans="1:6" x14ac:dyDescent="0.3">
      <c r="A63" s="3"/>
      <c r="B63" s="11"/>
      <c r="C63" s="2"/>
      <c r="D63" s="2"/>
      <c r="E63" s="2"/>
      <c r="F63" s="2"/>
    </row>
    <row r="64" spans="1:6" x14ac:dyDescent="0.3">
      <c r="A64" s="3"/>
      <c r="B64" s="11"/>
      <c r="C64" s="2"/>
      <c r="D64" s="2"/>
      <c r="E64" s="2"/>
      <c r="F64" s="2"/>
    </row>
    <row r="65" spans="1:6" x14ac:dyDescent="0.3">
      <c r="A65" s="3"/>
      <c r="B65" s="11"/>
      <c r="C65" s="2"/>
      <c r="D65" s="2"/>
      <c r="E65" s="2"/>
      <c r="F65" s="2"/>
    </row>
    <row r="66" spans="1:6" x14ac:dyDescent="0.3">
      <c r="A66" s="3"/>
      <c r="B66" s="11"/>
      <c r="C66" s="2"/>
      <c r="D66" s="2"/>
      <c r="E66" s="2"/>
      <c r="F66" s="2"/>
    </row>
    <row r="67" spans="1:6" x14ac:dyDescent="0.3">
      <c r="A67" s="3"/>
      <c r="B67" s="11"/>
      <c r="C67" s="2"/>
      <c r="D67" s="2"/>
      <c r="E67" s="2"/>
      <c r="F67" s="2"/>
    </row>
    <row r="68" spans="1:6" x14ac:dyDescent="0.3">
      <c r="A68" s="3"/>
      <c r="B68" s="11"/>
      <c r="C68" s="2"/>
      <c r="D68" s="2"/>
      <c r="E68" s="2"/>
      <c r="F68" s="2"/>
    </row>
    <row r="69" spans="1:6" x14ac:dyDescent="0.3">
      <c r="A69" s="3"/>
      <c r="B69" s="11"/>
      <c r="C69" s="2"/>
      <c r="D69" s="2"/>
      <c r="E69" s="2"/>
      <c r="F69" s="2"/>
    </row>
    <row r="70" spans="1:6" x14ac:dyDescent="0.3">
      <c r="A70" s="3"/>
      <c r="B70" s="11"/>
      <c r="C70" s="2"/>
      <c r="D70" s="2"/>
      <c r="E70" s="2"/>
      <c r="F70" s="2"/>
    </row>
    <row r="71" spans="1:6" x14ac:dyDescent="0.3">
      <c r="A71" s="3"/>
      <c r="B71" s="11"/>
      <c r="C71" s="2"/>
      <c r="D71" s="2"/>
      <c r="E71" s="2"/>
      <c r="F71" s="2"/>
    </row>
    <row r="72" spans="1:6" x14ac:dyDescent="0.3">
      <c r="A72" s="3"/>
      <c r="B72" s="11"/>
      <c r="C72" s="2"/>
      <c r="D72" s="2"/>
      <c r="E72" s="2"/>
      <c r="F72" s="2"/>
    </row>
    <row r="73" spans="1:6" x14ac:dyDescent="0.3">
      <c r="A73" s="3"/>
      <c r="B73" s="11"/>
      <c r="C73" s="2"/>
      <c r="D73" s="2"/>
      <c r="E73" s="2"/>
      <c r="F73" s="2"/>
    </row>
    <row r="74" spans="1:6" x14ac:dyDescent="0.3">
      <c r="A74" s="3"/>
      <c r="B74" s="11"/>
      <c r="C74" s="2"/>
      <c r="D74" s="2"/>
      <c r="E74" s="2"/>
      <c r="F74" s="2"/>
    </row>
    <row r="75" spans="1:6" x14ac:dyDescent="0.3">
      <c r="A75" s="3"/>
      <c r="B75" s="11"/>
      <c r="C75" s="2"/>
      <c r="D75" s="2"/>
      <c r="E75" s="2"/>
      <c r="F75" s="2"/>
    </row>
    <row r="76" spans="1:6" x14ac:dyDescent="0.3">
      <c r="A76" s="3"/>
      <c r="B76" s="11"/>
      <c r="C76" s="2"/>
      <c r="D76" s="2"/>
      <c r="E76" s="2"/>
      <c r="F76" s="2"/>
    </row>
    <row r="77" spans="1:6" x14ac:dyDescent="0.3">
      <c r="A77" s="3"/>
      <c r="B77" s="11"/>
      <c r="C77" s="2"/>
      <c r="D77" s="2"/>
      <c r="E77" s="2"/>
      <c r="F77" s="2"/>
    </row>
    <row r="78" spans="1:6" x14ac:dyDescent="0.3">
      <c r="A78" s="3"/>
      <c r="B78" s="11"/>
      <c r="C78" s="2"/>
      <c r="D78" s="2"/>
      <c r="E78" s="2"/>
      <c r="F78" s="2"/>
    </row>
    <row r="79" spans="1:6" x14ac:dyDescent="0.3">
      <c r="A79" s="3"/>
      <c r="B79" s="11"/>
      <c r="C79" s="2"/>
      <c r="D79" s="2"/>
      <c r="E79" s="2"/>
      <c r="F79" s="2"/>
    </row>
    <row r="80" spans="1:6" x14ac:dyDescent="0.3">
      <c r="A80" s="3"/>
      <c r="B80" s="11"/>
      <c r="C80" s="2"/>
      <c r="D80" s="2"/>
      <c r="E80" s="2"/>
      <c r="F80" s="2"/>
    </row>
    <row r="81" spans="1:6" x14ac:dyDescent="0.3">
      <c r="A81" s="3"/>
      <c r="B81" s="11"/>
      <c r="C81" s="2"/>
      <c r="D81" s="2"/>
      <c r="E81" s="2"/>
      <c r="F81" s="2"/>
    </row>
    <row r="82" spans="1:6" x14ac:dyDescent="0.3">
      <c r="A82" s="3"/>
      <c r="B82" s="11"/>
      <c r="C82" s="2"/>
      <c r="D82" s="2"/>
      <c r="E82" s="2"/>
      <c r="F82" s="2"/>
    </row>
    <row r="83" spans="1:6" x14ac:dyDescent="0.3">
      <c r="A83" s="3"/>
      <c r="B83" s="11"/>
      <c r="C83" s="2"/>
      <c r="D83" s="2"/>
      <c r="E83" s="2"/>
      <c r="F83" s="2"/>
    </row>
    <row r="84" spans="1:6" x14ac:dyDescent="0.3">
      <c r="A84" s="3"/>
      <c r="B84" s="11"/>
      <c r="C84" s="2"/>
      <c r="D84" s="2"/>
      <c r="E84" s="2"/>
      <c r="F84" s="2"/>
    </row>
    <row r="85" spans="1:6" x14ac:dyDescent="0.3">
      <c r="A85" s="3"/>
      <c r="B85" s="11"/>
      <c r="C85" s="2"/>
      <c r="D85" s="2"/>
      <c r="E85" s="2"/>
      <c r="F85" s="2"/>
    </row>
    <row r="86" spans="1:6" x14ac:dyDescent="0.3">
      <c r="A86" s="3"/>
      <c r="B86" s="11"/>
      <c r="C86" s="2"/>
      <c r="D86" s="2"/>
      <c r="E86" s="2"/>
      <c r="F86" s="2"/>
    </row>
    <row r="87" spans="1:6" x14ac:dyDescent="0.3">
      <c r="A87" s="3"/>
      <c r="B87" s="11"/>
      <c r="C87" s="2"/>
      <c r="D87" s="2"/>
      <c r="E87" s="2"/>
      <c r="F87" s="2"/>
    </row>
    <row r="88" spans="1:6" x14ac:dyDescent="0.3">
      <c r="A88" s="3"/>
      <c r="B88" s="11"/>
      <c r="C88" s="2"/>
      <c r="D88" s="2"/>
      <c r="E88" s="2"/>
      <c r="F88" s="2"/>
    </row>
    <row r="89" spans="1:6" x14ac:dyDescent="0.3">
      <c r="A89" s="3"/>
      <c r="B89" s="11"/>
      <c r="C89" s="2"/>
      <c r="D89" s="2"/>
      <c r="E89" s="2"/>
      <c r="F89" s="2"/>
    </row>
    <row r="90" spans="1:6" x14ac:dyDescent="0.3">
      <c r="A90" s="3"/>
      <c r="B90" s="11"/>
      <c r="C90" s="2"/>
      <c r="D90" s="2"/>
      <c r="E90" s="2"/>
      <c r="F90" s="2"/>
    </row>
    <row r="91" spans="1:6" x14ac:dyDescent="0.3">
      <c r="A91" s="3"/>
      <c r="B91" s="11"/>
      <c r="C91" s="2"/>
      <c r="D91" s="2"/>
      <c r="E91" s="2"/>
      <c r="F91" s="2"/>
    </row>
    <row r="92" spans="1:6" x14ac:dyDescent="0.3">
      <c r="A92" s="3"/>
      <c r="B92" s="11"/>
      <c r="C92" s="2"/>
      <c r="D92" s="2"/>
      <c r="E92" s="2"/>
      <c r="F92" s="2"/>
    </row>
    <row r="93" spans="1:6" x14ac:dyDescent="0.3">
      <c r="A93" s="3"/>
      <c r="B93" s="11"/>
      <c r="C93" s="2"/>
      <c r="D93" s="2"/>
      <c r="E93" s="2"/>
      <c r="F93" s="2"/>
    </row>
    <row r="94" spans="1:6" x14ac:dyDescent="0.3">
      <c r="A94" s="3"/>
      <c r="B94" s="11"/>
      <c r="C94" s="2"/>
      <c r="D94" s="2"/>
      <c r="E94" s="2"/>
      <c r="F94" s="2"/>
    </row>
    <row r="95" spans="1:6" x14ac:dyDescent="0.3">
      <c r="A95" s="3"/>
      <c r="B95" s="11"/>
      <c r="C95" s="2"/>
      <c r="D95" s="2"/>
      <c r="E95" s="2"/>
      <c r="F95" s="2"/>
    </row>
    <row r="96" spans="1:6" x14ac:dyDescent="0.3">
      <c r="A96" s="3"/>
      <c r="B96" s="11"/>
      <c r="C96" s="2"/>
      <c r="D96" s="2"/>
      <c r="E96" s="2"/>
      <c r="F96" s="2"/>
    </row>
    <row r="97" spans="1:6" x14ac:dyDescent="0.3">
      <c r="A97" s="3"/>
      <c r="B97" s="11"/>
      <c r="C97" s="2"/>
      <c r="D97" s="2"/>
      <c r="E97" s="2"/>
      <c r="F97" s="2"/>
    </row>
    <row r="98" spans="1:6" x14ac:dyDescent="0.3">
      <c r="A98" s="3"/>
      <c r="B98" s="11"/>
      <c r="C98" s="2"/>
      <c r="D98" s="2"/>
      <c r="E98" s="2"/>
      <c r="F98" s="2"/>
    </row>
    <row r="99" spans="1:6" x14ac:dyDescent="0.3">
      <c r="A99" s="3"/>
      <c r="B99" s="11"/>
      <c r="C99" s="2"/>
      <c r="D99" s="2"/>
      <c r="E99" s="2"/>
      <c r="F99" s="2"/>
    </row>
    <row r="100" spans="1:6" x14ac:dyDescent="0.3">
      <c r="A100" s="3"/>
      <c r="B100" s="11"/>
      <c r="C100" s="2"/>
      <c r="D100" s="2"/>
      <c r="E100" s="2"/>
      <c r="F100" s="2"/>
    </row>
    <row r="101" spans="1:6" x14ac:dyDescent="0.3">
      <c r="A101" s="3"/>
      <c r="B101" s="11"/>
      <c r="C101" s="2"/>
      <c r="D101" s="2"/>
      <c r="E101" s="2"/>
      <c r="F101" s="2"/>
    </row>
    <row r="102" spans="1:6" x14ac:dyDescent="0.3">
      <c r="A102" s="3"/>
      <c r="B102" s="11"/>
      <c r="C102" s="2"/>
      <c r="D102" s="2"/>
      <c r="E102" s="2"/>
      <c r="F102" s="2"/>
    </row>
    <row r="103" spans="1:6" x14ac:dyDescent="0.3">
      <c r="A103" s="3"/>
      <c r="B103" s="11"/>
      <c r="C103" s="2"/>
      <c r="D103" s="2"/>
      <c r="E103" s="2"/>
      <c r="F103" s="2"/>
    </row>
    <row r="104" spans="1:6" x14ac:dyDescent="0.3">
      <c r="A104" s="3"/>
      <c r="B104" s="11"/>
      <c r="C104" s="2"/>
      <c r="D104" s="2"/>
      <c r="E104" s="2"/>
      <c r="F104" s="2"/>
    </row>
    <row r="105" spans="1:6" x14ac:dyDescent="0.3">
      <c r="A105" s="3"/>
      <c r="B105" s="11"/>
      <c r="C105" s="2"/>
      <c r="D105" s="2"/>
      <c r="E105" s="2"/>
      <c r="F105" s="2"/>
    </row>
    <row r="106" spans="1:6" x14ac:dyDescent="0.3">
      <c r="A106" s="3"/>
      <c r="B106" s="11"/>
      <c r="C106" s="2"/>
      <c r="D106" s="2"/>
      <c r="E106" s="2"/>
      <c r="F106" s="2"/>
    </row>
    <row r="107" spans="1:6" x14ac:dyDescent="0.3">
      <c r="A107" s="3"/>
      <c r="B107" s="11"/>
      <c r="C107" s="2"/>
      <c r="D107" s="2"/>
      <c r="E107" s="2"/>
      <c r="F107" s="2"/>
    </row>
    <row r="108" spans="1:6" x14ac:dyDescent="0.3">
      <c r="A108" s="3"/>
      <c r="B108" s="11"/>
      <c r="C108" s="2"/>
      <c r="D108" s="2"/>
      <c r="E108" s="2"/>
      <c r="F108" s="2"/>
    </row>
    <row r="109" spans="1:6" x14ac:dyDescent="0.3">
      <c r="A109" s="3"/>
      <c r="B109" s="11"/>
      <c r="C109" s="2"/>
      <c r="D109" s="2"/>
      <c r="E109" s="2"/>
      <c r="F109" s="2"/>
    </row>
    <row r="110" spans="1:6" x14ac:dyDescent="0.3">
      <c r="A110" s="3"/>
      <c r="B110" s="11"/>
      <c r="C110" s="2"/>
      <c r="D110" s="2"/>
      <c r="E110" s="2"/>
      <c r="F110" s="2"/>
    </row>
    <row r="111" spans="1:6" x14ac:dyDescent="0.3">
      <c r="A111" s="3"/>
      <c r="B111" s="11"/>
      <c r="C111" s="2"/>
      <c r="D111" s="2"/>
      <c r="E111" s="2"/>
      <c r="F111" s="2"/>
    </row>
    <row r="112" spans="1:6" x14ac:dyDescent="0.3">
      <c r="A112" s="3"/>
      <c r="B112" s="11"/>
      <c r="C112" s="2"/>
      <c r="D112" s="2"/>
      <c r="E112" s="2"/>
      <c r="F112" s="2"/>
    </row>
    <row r="113" spans="1:6" x14ac:dyDescent="0.3">
      <c r="A113" s="3"/>
      <c r="B113" s="11"/>
      <c r="C113" s="2"/>
      <c r="D113" s="2"/>
      <c r="E113" s="2"/>
      <c r="F113" s="2"/>
    </row>
    <row r="114" spans="1:6" x14ac:dyDescent="0.3">
      <c r="A114" s="3"/>
      <c r="B114" s="11"/>
      <c r="C114" s="2"/>
      <c r="D114" s="2"/>
      <c r="E114" s="2"/>
      <c r="F114" s="2"/>
    </row>
    <row r="115" spans="1:6" x14ac:dyDescent="0.3">
      <c r="A115" s="3"/>
      <c r="B115" s="11"/>
      <c r="C115" s="2"/>
      <c r="D115" s="2"/>
      <c r="E115" s="2"/>
      <c r="F115" s="2"/>
    </row>
    <row r="116" spans="1:6" x14ac:dyDescent="0.3">
      <c r="A116" s="3"/>
      <c r="B116" s="11"/>
      <c r="C116" s="2"/>
      <c r="D116" s="2"/>
      <c r="E116" s="2"/>
      <c r="F116" s="2"/>
    </row>
    <row r="117" spans="1:6" x14ac:dyDescent="0.3">
      <c r="A117" s="3"/>
      <c r="B117" s="11"/>
      <c r="C117" s="2"/>
      <c r="D117" s="2"/>
      <c r="E117" s="2"/>
      <c r="F117" s="2"/>
    </row>
    <row r="118" spans="1:6" x14ac:dyDescent="0.3">
      <c r="A118" s="3"/>
      <c r="B118" s="11"/>
      <c r="C118" s="2"/>
      <c r="D118" s="2"/>
      <c r="E118" s="2"/>
      <c r="F118" s="2"/>
    </row>
    <row r="119" spans="1:6" x14ac:dyDescent="0.3">
      <c r="A119" s="3"/>
      <c r="B119" s="11"/>
      <c r="C119" s="2"/>
      <c r="D119" s="2"/>
      <c r="E119" s="2"/>
      <c r="F119" s="2"/>
    </row>
    <row r="120" spans="1:6" x14ac:dyDescent="0.3">
      <c r="A120" s="3"/>
      <c r="B120" s="11"/>
      <c r="C120" s="2"/>
      <c r="D120" s="2"/>
      <c r="E120" s="2"/>
      <c r="F120" s="2"/>
    </row>
    <row r="121" spans="1:6" x14ac:dyDescent="0.3">
      <c r="A121" s="3"/>
      <c r="B121" s="11"/>
      <c r="C121" s="2"/>
      <c r="D121" s="2"/>
      <c r="E121" s="2"/>
      <c r="F121" s="2"/>
    </row>
    <row r="122" spans="1:6" x14ac:dyDescent="0.3">
      <c r="A122" s="3"/>
      <c r="B122" s="11"/>
      <c r="C122" s="2"/>
      <c r="D122" s="2"/>
      <c r="E122" s="2"/>
      <c r="F122" s="2"/>
    </row>
    <row r="123" spans="1:6" x14ac:dyDescent="0.3">
      <c r="A123" s="3"/>
      <c r="B123" s="11"/>
      <c r="C123" s="2"/>
      <c r="D123" s="2"/>
      <c r="E123" s="2"/>
      <c r="F123" s="2"/>
    </row>
    <row r="124" spans="1:6" x14ac:dyDescent="0.3">
      <c r="A124" s="3"/>
      <c r="B124" s="11"/>
      <c r="C124" s="2"/>
      <c r="D124" s="2"/>
      <c r="E124" s="2"/>
      <c r="F124" s="2"/>
    </row>
    <row r="125" spans="1:6" x14ac:dyDescent="0.3">
      <c r="A125" s="3"/>
      <c r="B125" s="11"/>
      <c r="C125" s="2"/>
      <c r="D125" s="2"/>
      <c r="E125" s="2"/>
      <c r="F125" s="2"/>
    </row>
    <row r="126" spans="1:6" x14ac:dyDescent="0.3">
      <c r="A126" s="3"/>
      <c r="B126" s="11"/>
      <c r="C126" s="2"/>
      <c r="D126" s="2"/>
      <c r="E126" s="2"/>
      <c r="F126" s="2"/>
    </row>
    <row r="127" spans="1:6" x14ac:dyDescent="0.3">
      <c r="A127" s="3"/>
      <c r="B127" s="11"/>
      <c r="C127" s="2"/>
      <c r="D127" s="2"/>
      <c r="E127" s="2"/>
      <c r="F127" s="2"/>
    </row>
    <row r="128" spans="1:6" x14ac:dyDescent="0.3">
      <c r="A128" s="3"/>
      <c r="B128" s="11"/>
      <c r="C128" s="2"/>
      <c r="D128" s="2"/>
      <c r="E128" s="2"/>
      <c r="F128" s="2"/>
    </row>
    <row r="129" spans="1:6" x14ac:dyDescent="0.3">
      <c r="A129" s="3"/>
      <c r="B129" s="11"/>
      <c r="C129" s="2"/>
      <c r="D129" s="2"/>
      <c r="E129" s="2"/>
      <c r="F129" s="2"/>
    </row>
    <row r="130" spans="1:6" x14ac:dyDescent="0.3">
      <c r="A130" s="3"/>
      <c r="B130" s="11"/>
      <c r="C130" s="2"/>
      <c r="D130" s="2"/>
      <c r="E130" s="2"/>
      <c r="F130" s="2"/>
    </row>
    <row r="131" spans="1:6" x14ac:dyDescent="0.3">
      <c r="A131" s="3"/>
      <c r="B131" s="11"/>
      <c r="C131" s="2"/>
      <c r="D131" s="2"/>
      <c r="E131" s="2"/>
      <c r="F131" s="2"/>
    </row>
    <row r="132" spans="1:6" x14ac:dyDescent="0.3">
      <c r="A132" s="3"/>
      <c r="B132" s="11"/>
      <c r="C132" s="2"/>
      <c r="D132" s="2"/>
      <c r="E132" s="2"/>
      <c r="F132" s="2"/>
    </row>
    <row r="133" spans="1:6" x14ac:dyDescent="0.3">
      <c r="A133" s="3"/>
      <c r="B133" s="11"/>
      <c r="C133" s="2"/>
      <c r="D133" s="2"/>
      <c r="E133" s="2"/>
      <c r="F133" s="2"/>
    </row>
    <row r="134" spans="1:6" x14ac:dyDescent="0.3">
      <c r="A134" s="3"/>
      <c r="B134" s="11"/>
      <c r="C134" s="2"/>
      <c r="D134" s="2"/>
      <c r="E134" s="2"/>
      <c r="F134" s="2"/>
    </row>
    <row r="135" spans="1:6" x14ac:dyDescent="0.3">
      <c r="A135" s="3"/>
      <c r="B135" s="11"/>
      <c r="C135" s="2"/>
      <c r="D135" s="2"/>
      <c r="E135" s="2"/>
      <c r="F135" s="2"/>
    </row>
    <row r="136" spans="1:6" x14ac:dyDescent="0.3">
      <c r="A136" s="3"/>
      <c r="B136" s="11"/>
      <c r="C136" s="2"/>
      <c r="D136" s="2"/>
      <c r="E136" s="2"/>
      <c r="F136" s="2"/>
    </row>
    <row r="137" spans="1:6" x14ac:dyDescent="0.3">
      <c r="A137" s="3"/>
      <c r="B137" s="11"/>
      <c r="C137" s="2"/>
      <c r="D137" s="2"/>
      <c r="E137" s="2"/>
      <c r="F137" s="2"/>
    </row>
    <row r="138" spans="1:6" x14ac:dyDescent="0.3">
      <c r="A138" s="3"/>
      <c r="B138" s="11"/>
      <c r="C138" s="2"/>
      <c r="D138" s="2"/>
      <c r="E138" s="2"/>
      <c r="F138" s="2"/>
    </row>
    <row r="139" spans="1:6" x14ac:dyDescent="0.3">
      <c r="A139" s="3"/>
      <c r="B139" s="11"/>
      <c r="C139" s="2"/>
      <c r="D139" s="2"/>
      <c r="E139" s="2"/>
      <c r="F139" s="2"/>
    </row>
    <row r="140" spans="1:6" x14ac:dyDescent="0.3">
      <c r="A140" s="3"/>
      <c r="B140" s="11"/>
      <c r="C140" s="2"/>
      <c r="D140" s="2"/>
      <c r="E140" s="2"/>
      <c r="F140" s="2"/>
    </row>
    <row r="141" spans="1:6" x14ac:dyDescent="0.3">
      <c r="A141" s="3"/>
      <c r="B141" s="11"/>
      <c r="C141" s="2"/>
      <c r="D141" s="2"/>
      <c r="E141" s="2"/>
      <c r="F141" s="2"/>
    </row>
    <row r="142" spans="1:6" x14ac:dyDescent="0.3">
      <c r="A142" s="3"/>
      <c r="B142" s="11"/>
      <c r="C142" s="2"/>
      <c r="D142" s="2"/>
      <c r="E142" s="2"/>
      <c r="F142" s="2"/>
    </row>
    <row r="143" spans="1:6" x14ac:dyDescent="0.3">
      <c r="A143" s="3"/>
      <c r="B143" s="11"/>
      <c r="C143" s="2"/>
      <c r="D143" s="2"/>
      <c r="E143" s="2"/>
      <c r="F143" s="2"/>
    </row>
    <row r="144" spans="1:6" x14ac:dyDescent="0.3">
      <c r="A144" s="3"/>
      <c r="B144" s="11"/>
      <c r="C144" s="2"/>
      <c r="D144" s="2"/>
      <c r="E144" s="2"/>
      <c r="F144" s="2"/>
    </row>
    <row r="145" spans="1:6" x14ac:dyDescent="0.3">
      <c r="A145" s="3"/>
      <c r="B145" s="11"/>
      <c r="C145" s="2"/>
      <c r="D145" s="2"/>
      <c r="E145" s="2"/>
      <c r="F145" s="2"/>
    </row>
    <row r="146" spans="1:6" x14ac:dyDescent="0.3">
      <c r="A146" s="3"/>
      <c r="B146" s="11"/>
      <c r="C146" s="2"/>
      <c r="D146" s="2"/>
      <c r="E146" s="2"/>
      <c r="F146" s="2"/>
    </row>
    <row r="147" spans="1:6" x14ac:dyDescent="0.3">
      <c r="A147" s="3"/>
      <c r="B147" s="11"/>
      <c r="C147" s="2"/>
      <c r="D147" s="2"/>
      <c r="E147" s="2"/>
      <c r="F147" s="2"/>
    </row>
    <row r="148" spans="1:6" x14ac:dyDescent="0.3">
      <c r="A148" s="3"/>
      <c r="B148" s="11"/>
      <c r="C148" s="2"/>
      <c r="D148" s="2"/>
      <c r="E148" s="2"/>
      <c r="F148" s="2"/>
    </row>
    <row r="149" spans="1:6" x14ac:dyDescent="0.3">
      <c r="A149" s="3"/>
      <c r="B149" s="11"/>
      <c r="C149" s="2"/>
      <c r="D149" s="2"/>
      <c r="E149" s="2"/>
      <c r="F149" s="2"/>
    </row>
    <row r="150" spans="1:6" x14ac:dyDescent="0.3">
      <c r="A150" s="3"/>
      <c r="B150" s="11"/>
      <c r="C150" s="2"/>
      <c r="D150" s="2"/>
      <c r="E150" s="2"/>
      <c r="F150" s="2"/>
    </row>
    <row r="151" spans="1:6" x14ac:dyDescent="0.3">
      <c r="A151" s="3"/>
      <c r="B151" s="11"/>
      <c r="C151" s="2"/>
      <c r="D151" s="2"/>
      <c r="E151" s="2"/>
      <c r="F151" s="2"/>
    </row>
    <row r="152" spans="1:6" x14ac:dyDescent="0.3">
      <c r="A152" s="3"/>
      <c r="B152" s="11"/>
      <c r="C152" s="2"/>
      <c r="D152" s="2"/>
      <c r="E152" s="2"/>
      <c r="F152" s="2"/>
    </row>
    <row r="153" spans="1:6" x14ac:dyDescent="0.3">
      <c r="A153" s="3"/>
      <c r="B153" s="11"/>
      <c r="C153" s="2"/>
      <c r="D153" s="2"/>
      <c r="E153" s="2"/>
      <c r="F153" s="2"/>
    </row>
    <row r="154" spans="1:6" x14ac:dyDescent="0.3">
      <c r="A154" s="3"/>
      <c r="B154" s="11"/>
      <c r="C154" s="2"/>
      <c r="D154" s="2"/>
      <c r="E154" s="2"/>
      <c r="F154" s="2"/>
    </row>
    <row r="155" spans="1:6" x14ac:dyDescent="0.3">
      <c r="A155" s="3"/>
      <c r="B155" s="11"/>
      <c r="C155" s="2"/>
      <c r="D155" s="2"/>
      <c r="E155" s="2"/>
      <c r="F155" s="2"/>
    </row>
    <row r="156" spans="1:6" x14ac:dyDescent="0.3">
      <c r="A156" s="3"/>
      <c r="B156" s="11"/>
      <c r="C156" s="2"/>
      <c r="D156" s="2"/>
      <c r="E156" s="2"/>
      <c r="F156" s="2"/>
    </row>
    <row r="157" spans="1:6" x14ac:dyDescent="0.3">
      <c r="A157" s="3"/>
      <c r="B157" s="11"/>
      <c r="C157" s="2"/>
      <c r="D157" s="2"/>
      <c r="E157" s="2"/>
      <c r="F157" s="2"/>
    </row>
    <row r="158" spans="1:6" x14ac:dyDescent="0.3">
      <c r="A158" s="3"/>
      <c r="B158" s="11"/>
      <c r="C158" s="2"/>
      <c r="D158" s="2"/>
      <c r="E158" s="2"/>
      <c r="F158" s="2"/>
    </row>
    <row r="159" spans="1:6" x14ac:dyDescent="0.3">
      <c r="A159" s="3"/>
      <c r="B159" s="11"/>
      <c r="C159" s="2"/>
      <c r="D159" s="2"/>
      <c r="E159" s="2"/>
      <c r="F159" s="2"/>
    </row>
    <row r="160" spans="1:6" x14ac:dyDescent="0.3">
      <c r="A160" s="3"/>
      <c r="B160" s="11"/>
      <c r="C160" s="2"/>
      <c r="D160" s="2"/>
      <c r="E160" s="2"/>
      <c r="F160" s="2"/>
    </row>
    <row r="161" spans="1:6" x14ac:dyDescent="0.3">
      <c r="A161" s="3"/>
      <c r="B161" s="11"/>
      <c r="C161" s="2"/>
      <c r="D161" s="2"/>
      <c r="E161" s="2"/>
      <c r="F161" s="2"/>
    </row>
    <row r="162" spans="1:6" x14ac:dyDescent="0.3">
      <c r="A162" s="3"/>
      <c r="B162" s="11"/>
      <c r="C162" s="2"/>
      <c r="D162" s="2"/>
      <c r="E162" s="2"/>
      <c r="F162" s="2"/>
    </row>
    <row r="163" spans="1:6" x14ac:dyDescent="0.3">
      <c r="A163" s="3"/>
      <c r="B163" s="11"/>
      <c r="C163" s="2"/>
      <c r="D163" s="2"/>
      <c r="E163" s="2"/>
      <c r="F163" s="2"/>
    </row>
    <row r="164" spans="1:6" x14ac:dyDescent="0.3">
      <c r="A164" s="3"/>
      <c r="B164" s="11"/>
      <c r="C164" s="2"/>
      <c r="D164" s="2"/>
      <c r="E164" s="2"/>
      <c r="F164" s="2"/>
    </row>
    <row r="165" spans="1:6" x14ac:dyDescent="0.3">
      <c r="A165" s="3"/>
      <c r="B165" s="11"/>
      <c r="C165" s="2"/>
      <c r="D165" s="2"/>
      <c r="E165" s="2"/>
      <c r="F165" s="2"/>
    </row>
    <row r="166" spans="1:6" x14ac:dyDescent="0.3">
      <c r="A166" s="3"/>
      <c r="B166" s="11"/>
      <c r="C166" s="2"/>
      <c r="D166" s="2"/>
      <c r="E166" s="2"/>
      <c r="F166" s="2"/>
    </row>
    <row r="167" spans="1:6" x14ac:dyDescent="0.3">
      <c r="A167" s="3"/>
      <c r="B167" s="11"/>
      <c r="C167" s="2"/>
      <c r="D167" s="2"/>
      <c r="E167" s="2"/>
      <c r="F167" s="2"/>
    </row>
    <row r="168" spans="1:6" x14ac:dyDescent="0.3">
      <c r="A168" s="3"/>
      <c r="B168" s="11"/>
      <c r="C168" s="2"/>
      <c r="D168" s="2"/>
      <c r="E168" s="2"/>
      <c r="F168" s="2"/>
    </row>
    <row r="169" spans="1:6" x14ac:dyDescent="0.3">
      <c r="A169" s="3"/>
      <c r="B169" s="11"/>
      <c r="C169" s="2"/>
      <c r="D169" s="2"/>
      <c r="E169" s="2"/>
      <c r="F169" s="2"/>
    </row>
    <row r="170" spans="1:6" x14ac:dyDescent="0.3">
      <c r="A170" s="3"/>
      <c r="B170" s="11"/>
      <c r="C170" s="2"/>
      <c r="D170" s="2"/>
      <c r="E170" s="2"/>
      <c r="F170" s="2"/>
    </row>
    <row r="171" spans="1:6" x14ac:dyDescent="0.3">
      <c r="A171" s="3"/>
      <c r="B171" s="11"/>
      <c r="C171" s="2"/>
      <c r="D171" s="2"/>
      <c r="E171" s="2"/>
      <c r="F171" s="2"/>
    </row>
    <row r="172" spans="1:6" x14ac:dyDescent="0.3">
      <c r="A172" s="3"/>
      <c r="B172" s="11"/>
      <c r="C172" s="2"/>
      <c r="D172" s="2"/>
      <c r="E172" s="2"/>
      <c r="F172" s="2"/>
    </row>
    <row r="173" spans="1:6" x14ac:dyDescent="0.3">
      <c r="A173" s="3"/>
      <c r="B173" s="11"/>
      <c r="C173" s="2"/>
      <c r="D173" s="2"/>
      <c r="E173" s="2"/>
      <c r="F173" s="2"/>
    </row>
    <row r="174" spans="1:6" x14ac:dyDescent="0.3">
      <c r="A174" s="3"/>
      <c r="B174" s="11"/>
      <c r="C174" s="2"/>
      <c r="D174" s="2"/>
      <c r="E174" s="2"/>
      <c r="F174" s="2"/>
    </row>
    <row r="175" spans="1:6" x14ac:dyDescent="0.3">
      <c r="A175" s="3"/>
      <c r="B175" s="11"/>
      <c r="C175" s="2"/>
      <c r="D175" s="2"/>
      <c r="E175" s="2"/>
      <c r="F175" s="2"/>
    </row>
    <row r="176" spans="1:6" x14ac:dyDescent="0.3">
      <c r="A176" s="3"/>
      <c r="B176" s="11"/>
      <c r="C176" s="2"/>
      <c r="D176" s="2"/>
      <c r="E176" s="2"/>
      <c r="F176" s="2"/>
    </row>
    <row r="177" spans="1:6" x14ac:dyDescent="0.3">
      <c r="A177" s="3"/>
      <c r="B177" s="11"/>
      <c r="C177" s="2"/>
      <c r="D177" s="2"/>
      <c r="E177" s="2"/>
      <c r="F177" s="2"/>
    </row>
    <row r="178" spans="1:6" x14ac:dyDescent="0.3">
      <c r="A178" s="3"/>
      <c r="B178" s="11"/>
      <c r="C178" s="2"/>
      <c r="D178" s="2"/>
      <c r="E178" s="2"/>
      <c r="F178" s="2"/>
    </row>
    <row r="179" spans="1:6" x14ac:dyDescent="0.3">
      <c r="A179" s="3"/>
      <c r="B179" s="11"/>
      <c r="C179" s="2"/>
      <c r="D179" s="2"/>
      <c r="E179" s="2"/>
      <c r="F179" s="2"/>
    </row>
    <row r="180" spans="1:6" x14ac:dyDescent="0.3">
      <c r="A180" s="3"/>
      <c r="B180" s="11"/>
      <c r="C180" s="2"/>
      <c r="D180" s="2"/>
      <c r="E180" s="2"/>
      <c r="F180" s="2"/>
    </row>
    <row r="181" spans="1:6" x14ac:dyDescent="0.3">
      <c r="A181" s="3"/>
      <c r="B181" s="11"/>
      <c r="C181" s="2"/>
      <c r="D181" s="2"/>
      <c r="E181" s="2"/>
      <c r="F181" s="2"/>
    </row>
    <row r="182" spans="1:6" x14ac:dyDescent="0.3">
      <c r="A182" s="3"/>
      <c r="B182" s="11"/>
      <c r="C182" s="2"/>
      <c r="D182" s="2"/>
      <c r="E182" s="2"/>
      <c r="F182" s="2"/>
    </row>
    <row r="183" spans="1:6" x14ac:dyDescent="0.3">
      <c r="A183" s="3"/>
      <c r="B183" s="11"/>
      <c r="C183" s="2"/>
      <c r="D183" s="2"/>
      <c r="E183" s="2"/>
      <c r="F183" s="2"/>
    </row>
    <row r="184" spans="1:6" x14ac:dyDescent="0.3">
      <c r="A184" s="3"/>
      <c r="B184" s="11"/>
      <c r="C184" s="2"/>
      <c r="D184" s="2"/>
      <c r="E184" s="2"/>
      <c r="F184" s="2"/>
    </row>
    <row r="185" spans="1:6" x14ac:dyDescent="0.3">
      <c r="A185" s="3"/>
      <c r="B185" s="11"/>
      <c r="C185" s="2"/>
      <c r="D185" s="2"/>
      <c r="E185" s="2"/>
      <c r="F185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88E1-3DC2-4917-A91E-0867534C7442}">
  <dimension ref="A1:AE166"/>
  <sheetViews>
    <sheetView tabSelected="1" workbookViewId="0"/>
  </sheetViews>
  <sheetFormatPr defaultRowHeight="14.4" x14ac:dyDescent="0.3"/>
  <cols>
    <col min="1" max="1" width="24.6640625" bestFit="1" customWidth="1"/>
    <col min="2" max="2" width="10" bestFit="1" customWidth="1"/>
    <col min="3" max="3" width="10.109375" bestFit="1" customWidth="1"/>
    <col min="4" max="4" width="16.44140625" bestFit="1" customWidth="1"/>
    <col min="5" max="5" width="15.88671875" bestFit="1" customWidth="1"/>
    <col min="6" max="6" width="16.77734375" bestFit="1" customWidth="1"/>
    <col min="7" max="7" width="5" bestFit="1" customWidth="1"/>
    <col min="8" max="8" width="11.44140625" bestFit="1" customWidth="1"/>
    <col min="9" max="9" width="17.5546875" bestFit="1" customWidth="1"/>
    <col min="10" max="10" width="19" bestFit="1" customWidth="1"/>
    <col min="11" max="11" width="11.33203125" bestFit="1" customWidth="1"/>
    <col min="12" max="12" width="7.5546875" bestFit="1" customWidth="1"/>
    <col min="13" max="13" width="9.5546875" bestFit="1" customWidth="1"/>
    <col min="14" max="14" width="18.44140625" bestFit="1" customWidth="1"/>
    <col min="15" max="15" width="16.5546875" bestFit="1" customWidth="1"/>
    <col min="16" max="16" width="15.33203125" bestFit="1" customWidth="1"/>
    <col min="17" max="17" width="16.44140625" bestFit="1" customWidth="1"/>
    <col min="18" max="18" width="15.6640625" bestFit="1" customWidth="1"/>
    <col min="19" max="19" width="18.33203125" bestFit="1" customWidth="1"/>
    <col min="20" max="20" width="15.88671875" bestFit="1" customWidth="1"/>
    <col min="21" max="21" width="14.33203125" bestFit="1" customWidth="1"/>
    <col min="22" max="22" width="7.44140625" bestFit="1" customWidth="1"/>
    <col min="23" max="23" width="15.6640625" bestFit="1" customWidth="1"/>
    <col min="24" max="24" width="10.6640625" bestFit="1" customWidth="1"/>
    <col min="25" max="26" width="15.6640625" bestFit="1" customWidth="1"/>
    <col min="27" max="27" width="12.109375" bestFit="1" customWidth="1"/>
    <col min="28" max="28" width="14.6640625" bestFit="1" customWidth="1"/>
    <col min="29" max="29" width="11.21875" bestFit="1" customWidth="1"/>
    <col min="30" max="30" width="11" bestFit="1" customWidth="1"/>
    <col min="31" max="31" width="12.88671875" bestFit="1" customWidth="1"/>
  </cols>
  <sheetData>
    <row r="1" spans="1:31" x14ac:dyDescent="0.3">
      <c r="A1" t="s">
        <v>279</v>
      </c>
      <c r="B1" t="s">
        <v>280</v>
      </c>
      <c r="C1" t="s">
        <v>204</v>
      </c>
      <c r="D1" t="s">
        <v>319</v>
      </c>
      <c r="E1" t="s">
        <v>315</v>
      </c>
      <c r="F1" t="s">
        <v>318</v>
      </c>
      <c r="G1" t="s">
        <v>317</v>
      </c>
      <c r="H1" t="s">
        <v>316</v>
      </c>
      <c r="I1" t="s">
        <v>281</v>
      </c>
      <c r="J1" t="s">
        <v>320</v>
      </c>
      <c r="K1" t="s">
        <v>321</v>
      </c>
      <c r="L1" t="s">
        <v>322</v>
      </c>
      <c r="M1" t="s">
        <v>283</v>
      </c>
      <c r="N1" t="s">
        <v>284</v>
      </c>
      <c r="O1" t="s">
        <v>285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282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</row>
    <row r="2" spans="1:31" x14ac:dyDescent="0.3">
      <c r="A2">
        <v>1</v>
      </c>
      <c r="B2" s="25">
        <v>411120</v>
      </c>
      <c r="C2" s="8"/>
      <c r="E2" s="2">
        <v>2931601</v>
      </c>
      <c r="F2">
        <v>227600</v>
      </c>
      <c r="G2" t="s">
        <v>309</v>
      </c>
      <c r="H2" t="s">
        <v>308</v>
      </c>
      <c r="I2" t="s">
        <v>307</v>
      </c>
      <c r="V2" t="s">
        <v>242</v>
      </c>
      <c r="W2" s="24">
        <v>45120.774118402776</v>
      </c>
      <c r="X2" t="s">
        <v>295</v>
      </c>
      <c r="Y2" t="s">
        <v>296</v>
      </c>
      <c r="Z2" s="24">
        <v>45307.445211886574</v>
      </c>
      <c r="AA2" t="s">
        <v>295</v>
      </c>
      <c r="AB2" t="s">
        <v>297</v>
      </c>
      <c r="AC2" s="24"/>
    </row>
    <row r="3" spans="1:31" x14ac:dyDescent="0.3">
      <c r="A3">
        <v>2</v>
      </c>
      <c r="B3" s="2">
        <v>402519</v>
      </c>
      <c r="E3" s="2">
        <v>2931605</v>
      </c>
      <c r="F3">
        <v>227600</v>
      </c>
      <c r="G3" t="s">
        <v>309</v>
      </c>
      <c r="H3" t="s">
        <v>308</v>
      </c>
      <c r="I3" t="s">
        <v>310</v>
      </c>
      <c r="V3" t="s">
        <v>242</v>
      </c>
      <c r="W3" s="24">
        <v>45120.780787152777</v>
      </c>
      <c r="X3" t="s">
        <v>295</v>
      </c>
      <c r="Y3" t="s">
        <v>296</v>
      </c>
      <c r="Z3" s="24">
        <v>45307.445892627315</v>
      </c>
      <c r="AA3" t="s">
        <v>295</v>
      </c>
      <c r="AB3" t="s">
        <v>297</v>
      </c>
      <c r="AC3" s="24"/>
    </row>
    <row r="4" spans="1:31" x14ac:dyDescent="0.3">
      <c r="A4">
        <v>3</v>
      </c>
      <c r="B4" s="2">
        <v>403879</v>
      </c>
      <c r="E4" s="2">
        <v>8931306</v>
      </c>
      <c r="F4">
        <v>817800</v>
      </c>
      <c r="G4" t="s">
        <v>312</v>
      </c>
      <c r="H4" t="s">
        <v>311</v>
      </c>
      <c r="I4" t="s">
        <v>307</v>
      </c>
      <c r="V4" t="s">
        <v>242</v>
      </c>
      <c r="W4" s="24">
        <v>45120.789625891201</v>
      </c>
      <c r="X4" t="s">
        <v>295</v>
      </c>
      <c r="Y4" t="s">
        <v>296</v>
      </c>
      <c r="Z4" s="24">
        <v>45307.446294363428</v>
      </c>
      <c r="AA4" t="s">
        <v>295</v>
      </c>
      <c r="AB4" t="s">
        <v>297</v>
      </c>
      <c r="AC4" s="24"/>
    </row>
    <row r="5" spans="1:31" x14ac:dyDescent="0.3">
      <c r="A5">
        <v>4</v>
      </c>
      <c r="B5" s="2">
        <v>411984</v>
      </c>
      <c r="E5" s="2">
        <v>8931312</v>
      </c>
      <c r="F5">
        <v>817800</v>
      </c>
      <c r="G5" t="s">
        <v>312</v>
      </c>
      <c r="H5" t="s">
        <v>311</v>
      </c>
      <c r="I5" t="s">
        <v>39</v>
      </c>
      <c r="V5" t="s">
        <v>242</v>
      </c>
      <c r="W5" s="24">
        <v>45121.40605528935</v>
      </c>
      <c r="X5" t="s">
        <v>298</v>
      </c>
      <c r="Y5" t="s">
        <v>299</v>
      </c>
      <c r="Z5" s="24">
        <v>45161.771453969908</v>
      </c>
      <c r="AA5" t="s">
        <v>295</v>
      </c>
      <c r="AB5" t="s">
        <v>297</v>
      </c>
      <c r="AC5" s="24"/>
    </row>
    <row r="6" spans="1:31" x14ac:dyDescent="0.3">
      <c r="A6">
        <v>5</v>
      </c>
      <c r="B6" s="2">
        <v>396036</v>
      </c>
      <c r="E6" s="2">
        <v>8931318</v>
      </c>
      <c r="F6">
        <v>817800</v>
      </c>
      <c r="G6" t="s">
        <v>312</v>
      </c>
      <c r="H6" t="s">
        <v>311</v>
      </c>
      <c r="I6" t="s">
        <v>26</v>
      </c>
      <c r="V6" t="s">
        <v>242</v>
      </c>
      <c r="W6" s="24">
        <v>45132.707699965278</v>
      </c>
      <c r="X6" t="s">
        <v>295</v>
      </c>
      <c r="Y6" t="s">
        <v>297</v>
      </c>
      <c r="Z6" s="24">
        <v>45161.77588695602</v>
      </c>
      <c r="AA6" t="s">
        <v>295</v>
      </c>
      <c r="AB6" t="s">
        <v>297</v>
      </c>
      <c r="AC6" s="24"/>
    </row>
    <row r="7" spans="1:31" x14ac:dyDescent="0.3">
      <c r="A7">
        <v>6</v>
      </c>
      <c r="B7" s="2">
        <v>420140</v>
      </c>
      <c r="E7" s="2">
        <v>8931339</v>
      </c>
      <c r="F7">
        <v>817800</v>
      </c>
      <c r="G7" t="s">
        <v>312</v>
      </c>
      <c r="H7" t="s">
        <v>311</v>
      </c>
      <c r="I7" t="s">
        <v>29</v>
      </c>
      <c r="V7" t="s">
        <v>242</v>
      </c>
      <c r="W7" s="24">
        <v>45161.773162847225</v>
      </c>
      <c r="X7" t="s">
        <v>295</v>
      </c>
      <c r="Y7" t="s">
        <v>297</v>
      </c>
      <c r="Z7" s="24"/>
      <c r="AC7" s="24"/>
    </row>
    <row r="8" spans="1:31" x14ac:dyDescent="0.3">
      <c r="A8">
        <v>7</v>
      </c>
      <c r="B8" s="2">
        <v>403879</v>
      </c>
      <c r="E8" s="2">
        <v>8931345</v>
      </c>
      <c r="F8">
        <v>817800</v>
      </c>
      <c r="G8" t="s">
        <v>312</v>
      </c>
      <c r="H8" t="s">
        <v>311</v>
      </c>
      <c r="I8" t="s">
        <v>300</v>
      </c>
      <c r="V8" t="s">
        <v>242</v>
      </c>
      <c r="W8" s="24">
        <v>45161.777100659725</v>
      </c>
      <c r="X8" t="s">
        <v>295</v>
      </c>
      <c r="Y8" t="s">
        <v>297</v>
      </c>
      <c r="Z8" s="24">
        <v>45161.777743483799</v>
      </c>
      <c r="AA8" t="s">
        <v>295</v>
      </c>
      <c r="AB8" t="s">
        <v>297</v>
      </c>
      <c r="AC8" s="24"/>
    </row>
    <row r="9" spans="1:31" x14ac:dyDescent="0.3">
      <c r="A9">
        <v>8</v>
      </c>
      <c r="B9" s="2">
        <v>421583</v>
      </c>
      <c r="E9" s="2">
        <v>9801303</v>
      </c>
      <c r="F9">
        <v>917800</v>
      </c>
      <c r="G9" t="s">
        <v>314</v>
      </c>
      <c r="H9" t="s">
        <v>313</v>
      </c>
      <c r="I9" t="s">
        <v>33</v>
      </c>
      <c r="V9" t="s">
        <v>242</v>
      </c>
      <c r="W9" s="24">
        <v>45161.801745023149</v>
      </c>
      <c r="X9" t="s">
        <v>295</v>
      </c>
      <c r="Y9" t="s">
        <v>297</v>
      </c>
      <c r="Z9" s="24"/>
      <c r="AC9" s="24"/>
    </row>
    <row r="10" spans="1:31" x14ac:dyDescent="0.3">
      <c r="A10" s="3"/>
      <c r="B10" s="2"/>
      <c r="C10" s="2"/>
      <c r="D10" s="2"/>
    </row>
    <row r="11" spans="1:31" x14ac:dyDescent="0.3">
      <c r="A11" s="3"/>
      <c r="B11" s="2"/>
      <c r="C11" s="2"/>
      <c r="D11" s="2"/>
    </row>
    <row r="12" spans="1:31" x14ac:dyDescent="0.3">
      <c r="A12" s="3"/>
      <c r="B12" s="2"/>
      <c r="C12" s="2"/>
      <c r="D12" s="2"/>
    </row>
    <row r="13" spans="1:31" x14ac:dyDescent="0.3">
      <c r="A13" s="3"/>
      <c r="B13" s="2"/>
      <c r="C13" s="2"/>
      <c r="D13" s="2"/>
    </row>
    <row r="14" spans="1:31" x14ac:dyDescent="0.3">
      <c r="A14" s="3"/>
      <c r="B14" s="2"/>
      <c r="C14" s="2"/>
      <c r="D14" s="2"/>
    </row>
    <row r="15" spans="1:31" x14ac:dyDescent="0.3">
      <c r="A15" s="3"/>
      <c r="B15" s="2"/>
      <c r="C15" s="2"/>
      <c r="D15" s="2"/>
    </row>
    <row r="16" spans="1:31" x14ac:dyDescent="0.3">
      <c r="A16" s="3"/>
      <c r="B16" s="2"/>
      <c r="C16" s="2"/>
      <c r="D16" s="2"/>
    </row>
    <row r="17" spans="1:4" x14ac:dyDescent="0.3">
      <c r="A17" s="3"/>
      <c r="B17" s="2"/>
      <c r="C17" s="2"/>
      <c r="D17" s="2"/>
    </row>
    <row r="18" spans="1:4" x14ac:dyDescent="0.3">
      <c r="A18" s="3"/>
      <c r="B18" s="2"/>
      <c r="C18" s="2"/>
      <c r="D18" s="2"/>
    </row>
    <row r="19" spans="1:4" x14ac:dyDescent="0.3">
      <c r="A19" s="3"/>
      <c r="B19" s="2"/>
      <c r="C19" s="2"/>
      <c r="D19" s="2"/>
    </row>
    <row r="20" spans="1:4" x14ac:dyDescent="0.3">
      <c r="A20" s="3"/>
      <c r="B20" s="2"/>
      <c r="C20" s="2"/>
      <c r="D20" s="2"/>
    </row>
    <row r="21" spans="1:4" x14ac:dyDescent="0.3">
      <c r="A21" s="3"/>
      <c r="B21" s="2"/>
      <c r="C21" s="2"/>
      <c r="D21" s="2"/>
    </row>
    <row r="22" spans="1:4" x14ac:dyDescent="0.3">
      <c r="A22" s="3"/>
      <c r="B22" s="2"/>
      <c r="C22" s="2"/>
      <c r="D22" s="2"/>
    </row>
    <row r="23" spans="1:4" x14ac:dyDescent="0.3">
      <c r="A23" s="3"/>
      <c r="B23" s="2"/>
      <c r="C23" s="2"/>
      <c r="D23" s="2"/>
    </row>
    <row r="24" spans="1:4" x14ac:dyDescent="0.3">
      <c r="A24" s="3"/>
      <c r="B24" s="4"/>
      <c r="C24" s="4"/>
      <c r="D24" s="2"/>
    </row>
    <row r="25" spans="1:4" x14ac:dyDescent="0.3">
      <c r="A25" s="3"/>
      <c r="B25" s="2"/>
      <c r="C25" s="2"/>
      <c r="D25" s="2"/>
    </row>
    <row r="26" spans="1:4" x14ac:dyDescent="0.3">
      <c r="A26" s="3"/>
      <c r="B26" s="2"/>
      <c r="C26" s="2"/>
      <c r="D26" s="2"/>
    </row>
    <row r="27" spans="1:4" x14ac:dyDescent="0.3">
      <c r="A27" s="3"/>
      <c r="B27" s="2"/>
      <c r="C27" s="2"/>
      <c r="D27" s="2"/>
    </row>
    <row r="28" spans="1:4" x14ac:dyDescent="0.3">
      <c r="A28" s="3"/>
      <c r="B28" s="2"/>
      <c r="C28" s="2"/>
      <c r="D28" s="2"/>
    </row>
    <row r="29" spans="1:4" x14ac:dyDescent="0.3">
      <c r="A29" s="3"/>
      <c r="B29" s="2"/>
      <c r="C29" s="2"/>
      <c r="D29" s="2"/>
    </row>
    <row r="30" spans="1:4" x14ac:dyDescent="0.3">
      <c r="A30" s="3"/>
      <c r="B30" s="2"/>
      <c r="C30" s="2"/>
      <c r="D30" s="2"/>
    </row>
    <row r="31" spans="1:4" x14ac:dyDescent="0.3">
      <c r="A31" s="3"/>
      <c r="B31" s="2"/>
      <c r="C31" s="2"/>
      <c r="D31" s="2"/>
    </row>
    <row r="32" spans="1:4" x14ac:dyDescent="0.3">
      <c r="A32" s="3"/>
      <c r="B32" s="2"/>
      <c r="C32" s="2"/>
      <c r="D32" s="2"/>
    </row>
    <row r="33" spans="1:4" x14ac:dyDescent="0.3">
      <c r="A33" s="3"/>
      <c r="B33" s="2"/>
      <c r="C33" s="2"/>
      <c r="D33" s="2"/>
    </row>
    <row r="34" spans="1:4" x14ac:dyDescent="0.3">
      <c r="A34" s="3"/>
      <c r="B34" s="2"/>
      <c r="C34" s="2"/>
      <c r="D34" s="2"/>
    </row>
    <row r="35" spans="1:4" x14ac:dyDescent="0.3">
      <c r="A35" s="3"/>
      <c r="B35" s="2"/>
      <c r="C35" s="2"/>
      <c r="D35" s="2"/>
    </row>
    <row r="36" spans="1:4" x14ac:dyDescent="0.3">
      <c r="A36" s="3"/>
      <c r="B36" s="2"/>
      <c r="C36" s="2"/>
      <c r="D36" s="2"/>
    </row>
    <row r="37" spans="1:4" x14ac:dyDescent="0.3">
      <c r="A37" s="3"/>
      <c r="B37" s="2"/>
      <c r="C37" s="2"/>
      <c r="D37" s="2"/>
    </row>
    <row r="38" spans="1:4" x14ac:dyDescent="0.3">
      <c r="A38" s="3"/>
      <c r="B38" s="2"/>
      <c r="C38" s="2"/>
      <c r="D38" s="2"/>
    </row>
    <row r="39" spans="1:4" x14ac:dyDescent="0.3">
      <c r="A39" s="3"/>
      <c r="B39" s="2"/>
      <c r="C39" s="2"/>
      <c r="D39" s="2"/>
    </row>
    <row r="40" spans="1:4" x14ac:dyDescent="0.3">
      <c r="A40" s="3"/>
      <c r="B40" s="2"/>
      <c r="C40" s="2"/>
      <c r="D40" s="2"/>
    </row>
    <row r="41" spans="1:4" x14ac:dyDescent="0.3">
      <c r="A41" s="3"/>
      <c r="B41" s="2"/>
      <c r="C41" s="2"/>
      <c r="D41" s="2"/>
    </row>
    <row r="42" spans="1:4" x14ac:dyDescent="0.3">
      <c r="A42" s="3"/>
      <c r="B42" s="2"/>
      <c r="C42" s="2"/>
      <c r="D42" s="2"/>
    </row>
    <row r="43" spans="1:4" x14ac:dyDescent="0.3">
      <c r="A43" s="3"/>
      <c r="B43" s="2"/>
      <c r="C43" s="2"/>
      <c r="D43" s="2"/>
    </row>
    <row r="44" spans="1:4" x14ac:dyDescent="0.3">
      <c r="A44" s="3"/>
      <c r="B44" s="2"/>
      <c r="C44" s="2"/>
      <c r="D44" s="2"/>
    </row>
    <row r="45" spans="1:4" x14ac:dyDescent="0.3">
      <c r="A45" s="3"/>
      <c r="B45" s="2"/>
      <c r="C45" s="2"/>
      <c r="D45" s="2"/>
    </row>
    <row r="46" spans="1:4" x14ac:dyDescent="0.3">
      <c r="A46" s="3"/>
      <c r="B46" s="2"/>
      <c r="C46" s="2"/>
      <c r="D46" s="2"/>
    </row>
    <row r="47" spans="1:4" x14ac:dyDescent="0.3">
      <c r="A47" s="3"/>
      <c r="B47" s="2"/>
      <c r="C47" s="2"/>
      <c r="D47" s="2"/>
    </row>
    <row r="48" spans="1:4" x14ac:dyDescent="0.3">
      <c r="A48" s="3"/>
      <c r="B48" s="2"/>
      <c r="C48" s="2"/>
      <c r="D48" s="2"/>
    </row>
    <row r="49" spans="1:4" x14ac:dyDescent="0.3">
      <c r="A49" s="3"/>
      <c r="B49" s="2"/>
      <c r="C49" s="2"/>
      <c r="D49" s="2"/>
    </row>
    <row r="50" spans="1:4" x14ac:dyDescent="0.3">
      <c r="A50" s="3"/>
      <c r="B50" s="2"/>
      <c r="C50" s="2"/>
      <c r="D50" s="2"/>
    </row>
    <row r="51" spans="1:4" x14ac:dyDescent="0.3">
      <c r="A51" s="3"/>
      <c r="B51" s="2"/>
      <c r="C51" s="2"/>
      <c r="D51" s="2"/>
    </row>
    <row r="52" spans="1:4" x14ac:dyDescent="0.3">
      <c r="A52" s="3"/>
      <c r="B52" s="2"/>
      <c r="C52" s="2"/>
      <c r="D52" s="2"/>
    </row>
    <row r="53" spans="1:4" x14ac:dyDescent="0.3">
      <c r="A53" s="3"/>
      <c r="B53" s="2"/>
      <c r="C53" s="2"/>
      <c r="D53" s="2"/>
    </row>
    <row r="54" spans="1:4" x14ac:dyDescent="0.3">
      <c r="A54" s="3"/>
      <c r="B54" s="2"/>
      <c r="C54" s="2"/>
      <c r="D54" s="2"/>
    </row>
    <row r="55" spans="1:4" x14ac:dyDescent="0.3">
      <c r="A55" s="3"/>
      <c r="B55" s="2"/>
      <c r="C55" s="2"/>
      <c r="D55" s="2"/>
    </row>
    <row r="56" spans="1:4" x14ac:dyDescent="0.3">
      <c r="A56" s="3"/>
      <c r="B56" s="2"/>
      <c r="C56" s="2"/>
      <c r="D56" s="2"/>
    </row>
    <row r="57" spans="1:4" x14ac:dyDescent="0.3">
      <c r="A57" s="3"/>
      <c r="B57" s="2"/>
      <c r="C57" s="2"/>
      <c r="D57" s="2"/>
    </row>
    <row r="58" spans="1:4" x14ac:dyDescent="0.3">
      <c r="A58" s="3"/>
      <c r="B58" s="2"/>
      <c r="C58" s="2"/>
      <c r="D58" s="2"/>
    </row>
    <row r="59" spans="1:4" x14ac:dyDescent="0.3">
      <c r="A59" s="3"/>
      <c r="B59" s="2"/>
      <c r="C59" s="2"/>
      <c r="D59" s="2"/>
    </row>
    <row r="60" spans="1:4" x14ac:dyDescent="0.3">
      <c r="A60" s="3"/>
      <c r="B60" s="2"/>
      <c r="C60" s="2"/>
      <c r="D60" s="2"/>
    </row>
    <row r="61" spans="1:4" x14ac:dyDescent="0.3">
      <c r="A61" s="3"/>
      <c r="B61" s="2"/>
      <c r="C61" s="2"/>
      <c r="D61" s="2"/>
    </row>
    <row r="62" spans="1:4" x14ac:dyDescent="0.3">
      <c r="A62" s="3"/>
      <c r="B62" s="2"/>
      <c r="C62" s="2"/>
      <c r="D62" s="2"/>
    </row>
    <row r="63" spans="1:4" x14ac:dyDescent="0.3">
      <c r="A63" s="3"/>
      <c r="B63" s="2"/>
      <c r="C63" s="2"/>
      <c r="D63" s="2"/>
    </row>
    <row r="64" spans="1:4" x14ac:dyDescent="0.3">
      <c r="A64" s="3"/>
      <c r="B64" s="2"/>
      <c r="C64" s="2"/>
      <c r="D64" s="2"/>
    </row>
    <row r="65" spans="1:4" x14ac:dyDescent="0.3">
      <c r="A65" s="3"/>
      <c r="B65" s="2"/>
      <c r="C65" s="2"/>
      <c r="D65" s="2"/>
    </row>
    <row r="66" spans="1:4" x14ac:dyDescent="0.3">
      <c r="A66" s="3"/>
      <c r="B66" s="2"/>
      <c r="C66" s="2"/>
      <c r="D66" s="2"/>
    </row>
    <row r="67" spans="1:4" x14ac:dyDescent="0.3">
      <c r="A67" s="3"/>
      <c r="B67" s="2"/>
      <c r="C67" s="2"/>
      <c r="D67" s="2"/>
    </row>
    <row r="68" spans="1:4" x14ac:dyDescent="0.3">
      <c r="A68" s="3"/>
      <c r="B68" s="2"/>
      <c r="C68" s="2"/>
      <c r="D68" s="2"/>
    </row>
    <row r="69" spans="1:4" x14ac:dyDescent="0.3">
      <c r="A69" s="3"/>
      <c r="B69" s="2"/>
      <c r="C69" s="2"/>
      <c r="D69" s="2"/>
    </row>
    <row r="70" spans="1:4" x14ac:dyDescent="0.3">
      <c r="A70" s="3"/>
      <c r="B70" s="2"/>
      <c r="C70" s="2"/>
      <c r="D70" s="2"/>
    </row>
    <row r="71" spans="1:4" x14ac:dyDescent="0.3">
      <c r="A71" s="3"/>
      <c r="B71" s="2"/>
      <c r="C71" s="2"/>
      <c r="D71" s="2"/>
    </row>
    <row r="72" spans="1:4" x14ac:dyDescent="0.3">
      <c r="A72" s="3"/>
      <c r="B72" s="2"/>
      <c r="C72" s="2"/>
      <c r="D72" s="2"/>
    </row>
    <row r="73" spans="1:4" x14ac:dyDescent="0.3">
      <c r="A73" s="3"/>
      <c r="B73" s="2"/>
      <c r="C73" s="2"/>
      <c r="D73" s="2"/>
    </row>
    <row r="74" spans="1:4" x14ac:dyDescent="0.3">
      <c r="A74" s="3"/>
      <c r="B74" s="2"/>
      <c r="C74" s="2"/>
      <c r="D74" s="2"/>
    </row>
    <row r="75" spans="1:4" x14ac:dyDescent="0.3">
      <c r="A75" s="3"/>
      <c r="B75" s="2"/>
      <c r="C75" s="2"/>
      <c r="D75" s="2"/>
    </row>
    <row r="76" spans="1:4" x14ac:dyDescent="0.3">
      <c r="A76" s="3"/>
      <c r="B76" s="2"/>
      <c r="C76" s="2"/>
      <c r="D76" s="2"/>
    </row>
    <row r="77" spans="1:4" x14ac:dyDescent="0.3">
      <c r="A77" s="3"/>
      <c r="B77" s="2"/>
      <c r="C77" s="2"/>
      <c r="D77" s="2"/>
    </row>
    <row r="78" spans="1:4" x14ac:dyDescent="0.3">
      <c r="A78" s="3"/>
      <c r="B78" s="2"/>
      <c r="C78" s="2"/>
      <c r="D78" s="2"/>
    </row>
    <row r="79" spans="1:4" x14ac:dyDescent="0.3">
      <c r="A79" s="3"/>
      <c r="B79" s="2"/>
      <c r="C79" s="2"/>
      <c r="D79" s="2"/>
    </row>
    <row r="80" spans="1:4" x14ac:dyDescent="0.3">
      <c r="A80" s="3"/>
      <c r="B80" s="2"/>
      <c r="C80" s="2"/>
      <c r="D80" s="2"/>
    </row>
    <row r="81" spans="1:4" x14ac:dyDescent="0.3">
      <c r="A81" s="3"/>
      <c r="B81" s="2"/>
      <c r="C81" s="2"/>
      <c r="D81" s="2"/>
    </row>
    <row r="82" spans="1:4" x14ac:dyDescent="0.3">
      <c r="A82" s="3"/>
      <c r="B82" s="2"/>
      <c r="C82" s="2"/>
      <c r="D82" s="2"/>
    </row>
    <row r="83" spans="1:4" x14ac:dyDescent="0.3">
      <c r="A83" s="3"/>
      <c r="B83" s="2"/>
      <c r="C83" s="2"/>
      <c r="D83" s="2"/>
    </row>
    <row r="84" spans="1:4" x14ac:dyDescent="0.3">
      <c r="A84" s="3"/>
      <c r="B84" s="2"/>
      <c r="C84" s="2"/>
      <c r="D84" s="2"/>
    </row>
    <row r="85" spans="1:4" x14ac:dyDescent="0.3">
      <c r="A85" s="3"/>
      <c r="B85" s="2"/>
      <c r="C85" s="2"/>
      <c r="D85" s="2"/>
    </row>
    <row r="86" spans="1:4" x14ac:dyDescent="0.3">
      <c r="A86" s="3"/>
      <c r="B86" s="2"/>
      <c r="C86" s="2"/>
      <c r="D86" s="2"/>
    </row>
    <row r="87" spans="1:4" x14ac:dyDescent="0.3">
      <c r="A87" s="3"/>
      <c r="B87" s="2"/>
      <c r="C87" s="2"/>
      <c r="D87" s="2"/>
    </row>
    <row r="88" spans="1:4" x14ac:dyDescent="0.3">
      <c r="A88" s="3"/>
      <c r="B88" s="2"/>
      <c r="C88" s="2"/>
      <c r="D88" s="2"/>
    </row>
    <row r="89" spans="1:4" x14ac:dyDescent="0.3">
      <c r="A89" s="3"/>
      <c r="B89" s="2"/>
      <c r="C89" s="2"/>
      <c r="D89" s="2"/>
    </row>
    <row r="90" spans="1:4" x14ac:dyDescent="0.3">
      <c r="A90" s="3"/>
      <c r="B90" s="2"/>
      <c r="C90" s="2"/>
      <c r="D90" s="2"/>
    </row>
    <row r="91" spans="1:4" x14ac:dyDescent="0.3">
      <c r="A91" s="3"/>
      <c r="B91" s="2"/>
      <c r="C91" s="2"/>
      <c r="D91" s="2"/>
    </row>
    <row r="92" spans="1:4" x14ac:dyDescent="0.3">
      <c r="A92" s="3"/>
      <c r="B92" s="2"/>
      <c r="C92" s="2"/>
      <c r="D92" s="2"/>
    </row>
    <row r="93" spans="1:4" x14ac:dyDescent="0.3">
      <c r="A93" s="3"/>
      <c r="B93" s="2"/>
      <c r="C93" s="2"/>
      <c r="D93" s="2"/>
    </row>
    <row r="94" spans="1:4" x14ac:dyDescent="0.3">
      <c r="A94" s="3"/>
      <c r="B94" s="2"/>
      <c r="C94" s="2"/>
      <c r="D94" s="2"/>
    </row>
    <row r="95" spans="1:4" x14ac:dyDescent="0.3">
      <c r="A95" s="3"/>
      <c r="B95" s="2"/>
      <c r="C95" s="2"/>
      <c r="D95" s="2"/>
    </row>
    <row r="96" spans="1:4" x14ac:dyDescent="0.3">
      <c r="A96" s="3"/>
      <c r="B96" s="2"/>
      <c r="C96" s="2"/>
      <c r="D96" s="2"/>
    </row>
    <row r="97" spans="1:4" x14ac:dyDescent="0.3">
      <c r="A97" s="3"/>
      <c r="B97" s="2"/>
      <c r="C97" s="2"/>
      <c r="D97" s="2"/>
    </row>
    <row r="98" spans="1:4" x14ac:dyDescent="0.3">
      <c r="A98" s="3"/>
      <c r="B98" s="2"/>
      <c r="C98" s="2"/>
      <c r="D98" s="2"/>
    </row>
    <row r="99" spans="1:4" x14ac:dyDescent="0.3">
      <c r="A99" s="3"/>
      <c r="B99" s="2"/>
      <c r="C99" s="2"/>
      <c r="D99" s="2"/>
    </row>
    <row r="100" spans="1:4" x14ac:dyDescent="0.3">
      <c r="A100" s="3"/>
      <c r="B100" s="2"/>
      <c r="C100" s="2"/>
      <c r="D100" s="2"/>
    </row>
    <row r="101" spans="1:4" x14ac:dyDescent="0.3">
      <c r="A101" s="3"/>
      <c r="B101" s="2"/>
      <c r="C101" s="2"/>
      <c r="D101" s="2"/>
    </row>
    <row r="102" spans="1:4" x14ac:dyDescent="0.3">
      <c r="A102" s="3"/>
      <c r="B102" s="2"/>
      <c r="C102" s="2"/>
      <c r="D102" s="2"/>
    </row>
    <row r="103" spans="1:4" x14ac:dyDescent="0.3">
      <c r="A103" s="3"/>
      <c r="B103" s="2"/>
      <c r="C103" s="2"/>
      <c r="D103" s="2"/>
    </row>
    <row r="104" spans="1:4" x14ac:dyDescent="0.3">
      <c r="A104" s="3"/>
      <c r="B104" s="2"/>
      <c r="C104" s="2"/>
      <c r="D104" s="2"/>
    </row>
    <row r="105" spans="1:4" x14ac:dyDescent="0.3">
      <c r="A105" s="3"/>
      <c r="B105" s="2"/>
      <c r="C105" s="2"/>
      <c r="D105" s="2"/>
    </row>
    <row r="106" spans="1:4" x14ac:dyDescent="0.3">
      <c r="A106" s="3"/>
      <c r="B106" s="2"/>
      <c r="C106" s="2"/>
      <c r="D106" s="2"/>
    </row>
    <row r="107" spans="1:4" x14ac:dyDescent="0.3">
      <c r="A107" s="3"/>
      <c r="B107" s="2"/>
      <c r="C107" s="2"/>
      <c r="D107" s="2"/>
    </row>
    <row r="108" spans="1:4" x14ac:dyDescent="0.3">
      <c r="A108" s="3"/>
      <c r="B108" s="2"/>
      <c r="C108" s="2"/>
      <c r="D108" s="2"/>
    </row>
    <row r="109" spans="1:4" x14ac:dyDescent="0.3">
      <c r="A109" s="3"/>
      <c r="B109" s="2"/>
      <c r="C109" s="2"/>
      <c r="D109" s="2"/>
    </row>
    <row r="110" spans="1:4" x14ac:dyDescent="0.3">
      <c r="A110" s="3"/>
      <c r="B110" s="2"/>
      <c r="C110" s="2"/>
      <c r="D110" s="2"/>
    </row>
    <row r="111" spans="1:4" x14ac:dyDescent="0.3">
      <c r="A111" s="3"/>
      <c r="B111" s="2"/>
      <c r="C111" s="2"/>
      <c r="D111" s="2"/>
    </row>
    <row r="112" spans="1:4" x14ac:dyDescent="0.3">
      <c r="A112" s="3"/>
      <c r="B112" s="2"/>
      <c r="C112" s="2"/>
      <c r="D112" s="2"/>
    </row>
    <row r="113" spans="1:4" x14ac:dyDescent="0.3">
      <c r="A113" s="3"/>
      <c r="B113" s="2"/>
      <c r="C113" s="2"/>
      <c r="D113" s="2"/>
    </row>
    <row r="114" spans="1:4" x14ac:dyDescent="0.3">
      <c r="A114" s="3"/>
      <c r="B114" s="2"/>
      <c r="C114" s="2"/>
      <c r="D114" s="2"/>
    </row>
    <row r="115" spans="1:4" x14ac:dyDescent="0.3">
      <c r="A115" s="3"/>
      <c r="B115" s="2"/>
      <c r="C115" s="2"/>
      <c r="D115" s="2"/>
    </row>
    <row r="116" spans="1:4" x14ac:dyDescent="0.3">
      <c r="A116" s="3"/>
      <c r="B116" s="2"/>
      <c r="C116" s="2"/>
      <c r="D116" s="2"/>
    </row>
    <row r="117" spans="1:4" x14ac:dyDescent="0.3">
      <c r="A117" s="3"/>
      <c r="B117" s="2"/>
      <c r="C117" s="2"/>
      <c r="D117" s="2"/>
    </row>
    <row r="118" spans="1:4" x14ac:dyDescent="0.3">
      <c r="A118" s="3"/>
      <c r="B118" s="2"/>
      <c r="C118" s="2"/>
      <c r="D118" s="2"/>
    </row>
    <row r="119" spans="1:4" x14ac:dyDescent="0.3">
      <c r="A119" s="3"/>
      <c r="B119" s="2"/>
      <c r="C119" s="2"/>
      <c r="D119" s="2"/>
    </row>
    <row r="120" spans="1:4" x14ac:dyDescent="0.3">
      <c r="A120" s="3"/>
      <c r="B120" s="2"/>
      <c r="C120" s="2"/>
      <c r="D120" s="2"/>
    </row>
    <row r="121" spans="1:4" x14ac:dyDescent="0.3">
      <c r="A121" s="3"/>
      <c r="B121" s="2"/>
      <c r="C121" s="2"/>
      <c r="D121" s="2"/>
    </row>
    <row r="122" spans="1:4" x14ac:dyDescent="0.3">
      <c r="A122" s="3"/>
      <c r="B122" s="2"/>
      <c r="C122" s="2"/>
      <c r="D122" s="2"/>
    </row>
    <row r="123" spans="1:4" x14ac:dyDescent="0.3">
      <c r="A123" s="3"/>
      <c r="B123" s="2"/>
      <c r="C123" s="2"/>
      <c r="D123" s="2"/>
    </row>
    <row r="124" spans="1:4" x14ac:dyDescent="0.3">
      <c r="A124" s="3"/>
      <c r="B124" s="2"/>
      <c r="C124" s="2"/>
      <c r="D124" s="2"/>
    </row>
    <row r="125" spans="1:4" x14ac:dyDescent="0.3">
      <c r="A125" s="3"/>
      <c r="B125" s="2"/>
      <c r="C125" s="2"/>
      <c r="D125" s="2"/>
    </row>
    <row r="126" spans="1:4" x14ac:dyDescent="0.3">
      <c r="A126" s="3"/>
      <c r="B126" s="2"/>
      <c r="C126" s="2"/>
      <c r="D126" s="2"/>
    </row>
    <row r="127" spans="1:4" x14ac:dyDescent="0.3">
      <c r="A127" s="3"/>
      <c r="B127" s="2"/>
      <c r="C127" s="2"/>
      <c r="D127" s="2"/>
    </row>
    <row r="128" spans="1:4" x14ac:dyDescent="0.3">
      <c r="A128" s="3"/>
      <c r="B128" s="2"/>
      <c r="C128" s="2"/>
      <c r="D128" s="2"/>
    </row>
    <row r="129" spans="1:4" x14ac:dyDescent="0.3">
      <c r="A129" s="3"/>
      <c r="B129" s="2"/>
      <c r="C129" s="2"/>
      <c r="D129" s="2"/>
    </row>
    <row r="130" spans="1:4" x14ac:dyDescent="0.3">
      <c r="A130" s="3"/>
      <c r="B130" s="2"/>
      <c r="C130" s="2"/>
      <c r="D130" s="2"/>
    </row>
    <row r="131" spans="1:4" x14ac:dyDescent="0.3">
      <c r="A131" s="3"/>
      <c r="B131" s="2"/>
      <c r="C131" s="2"/>
      <c r="D131" s="2"/>
    </row>
    <row r="132" spans="1:4" x14ac:dyDescent="0.3">
      <c r="A132" s="3"/>
      <c r="B132" s="2"/>
      <c r="C132" s="2"/>
      <c r="D132" s="2"/>
    </row>
    <row r="133" spans="1:4" x14ac:dyDescent="0.3">
      <c r="A133" s="3"/>
      <c r="B133" s="2"/>
      <c r="C133" s="2"/>
      <c r="D133" s="2"/>
    </row>
    <row r="134" spans="1:4" x14ac:dyDescent="0.3">
      <c r="A134" s="3"/>
      <c r="B134" s="2"/>
      <c r="C134" s="2"/>
      <c r="D134" s="2"/>
    </row>
    <row r="135" spans="1:4" x14ac:dyDescent="0.3">
      <c r="A135" s="3"/>
      <c r="B135" s="2"/>
      <c r="C135" s="2"/>
      <c r="D135" s="2"/>
    </row>
    <row r="136" spans="1:4" x14ac:dyDescent="0.3">
      <c r="A136" s="3"/>
      <c r="B136" s="2"/>
      <c r="C136" s="2"/>
      <c r="D136" s="2"/>
    </row>
    <row r="137" spans="1:4" x14ac:dyDescent="0.3">
      <c r="A137" s="3"/>
      <c r="B137" s="2"/>
      <c r="C137" s="2"/>
      <c r="D137" s="2"/>
    </row>
    <row r="138" spans="1:4" x14ac:dyDescent="0.3">
      <c r="A138" s="3"/>
      <c r="B138" s="2"/>
      <c r="C138" s="2"/>
      <c r="D138" s="2"/>
    </row>
    <row r="139" spans="1:4" x14ac:dyDescent="0.3">
      <c r="A139" s="3"/>
      <c r="B139" s="2"/>
      <c r="C139" s="2"/>
      <c r="D139" s="2"/>
    </row>
    <row r="140" spans="1:4" x14ac:dyDescent="0.3">
      <c r="A140" s="3"/>
      <c r="B140" s="2"/>
      <c r="C140" s="2"/>
      <c r="D140" s="2"/>
    </row>
    <row r="141" spans="1:4" x14ac:dyDescent="0.3">
      <c r="A141" s="3"/>
      <c r="B141" s="2"/>
      <c r="C141" s="2"/>
      <c r="D141" s="2"/>
    </row>
    <row r="142" spans="1:4" x14ac:dyDescent="0.3">
      <c r="A142" s="3"/>
      <c r="B142" s="2"/>
      <c r="C142" s="2"/>
      <c r="D142" s="2"/>
    </row>
    <row r="143" spans="1:4" x14ac:dyDescent="0.3">
      <c r="A143" s="3"/>
      <c r="B143" s="2"/>
      <c r="C143" s="2"/>
      <c r="D143" s="2"/>
    </row>
    <row r="144" spans="1:4" x14ac:dyDescent="0.3">
      <c r="A144" s="3"/>
      <c r="B144" s="2"/>
      <c r="C144" s="2"/>
      <c r="D144" s="2"/>
    </row>
    <row r="145" spans="1:4" x14ac:dyDescent="0.3">
      <c r="A145" s="3"/>
      <c r="B145" s="2"/>
      <c r="C145" s="2"/>
      <c r="D145" s="2"/>
    </row>
    <row r="146" spans="1:4" x14ac:dyDescent="0.3">
      <c r="A146" s="3"/>
      <c r="B146" s="2"/>
      <c r="C146" s="2"/>
      <c r="D146" s="2"/>
    </row>
    <row r="147" spans="1:4" x14ac:dyDescent="0.3">
      <c r="A147" s="3"/>
      <c r="B147" s="2"/>
      <c r="C147" s="2"/>
      <c r="D147" s="2"/>
    </row>
    <row r="148" spans="1:4" x14ac:dyDescent="0.3">
      <c r="A148" s="3"/>
      <c r="B148" s="2"/>
      <c r="C148" s="2"/>
      <c r="D148" s="2"/>
    </row>
    <row r="149" spans="1:4" x14ac:dyDescent="0.3">
      <c r="A149" s="3"/>
      <c r="B149" s="2"/>
      <c r="C149" s="2"/>
      <c r="D149" s="2"/>
    </row>
    <row r="150" spans="1:4" x14ac:dyDescent="0.3">
      <c r="A150" s="3"/>
      <c r="B150" s="2"/>
      <c r="C150" s="2"/>
      <c r="D150" s="2"/>
    </row>
    <row r="151" spans="1:4" x14ac:dyDescent="0.3">
      <c r="A151" s="3"/>
      <c r="B151" s="2"/>
      <c r="C151" s="2"/>
      <c r="D151" s="2"/>
    </row>
    <row r="152" spans="1:4" x14ac:dyDescent="0.3">
      <c r="A152" s="3"/>
      <c r="B152" s="2"/>
      <c r="C152" s="2"/>
      <c r="D152" s="2"/>
    </row>
    <row r="153" spans="1:4" x14ac:dyDescent="0.3">
      <c r="A153" s="3"/>
      <c r="B153" s="2"/>
      <c r="C153" s="2"/>
      <c r="D153" s="2"/>
    </row>
    <row r="154" spans="1:4" x14ac:dyDescent="0.3">
      <c r="A154" s="3"/>
      <c r="B154" s="2"/>
      <c r="C154" s="2"/>
      <c r="D154" s="2"/>
    </row>
    <row r="155" spans="1:4" x14ac:dyDescent="0.3">
      <c r="A155" s="3"/>
      <c r="B155" s="2"/>
      <c r="C155" s="2"/>
      <c r="D155" s="2"/>
    </row>
    <row r="156" spans="1:4" x14ac:dyDescent="0.3">
      <c r="A156" s="3"/>
      <c r="B156" s="2"/>
      <c r="C156" s="2"/>
      <c r="D156" s="2"/>
    </row>
    <row r="157" spans="1:4" x14ac:dyDescent="0.3">
      <c r="A157" s="3"/>
      <c r="B157" s="2"/>
      <c r="C157" s="2"/>
      <c r="D157" s="2"/>
    </row>
    <row r="158" spans="1:4" x14ac:dyDescent="0.3">
      <c r="A158" s="3"/>
      <c r="B158" s="2"/>
      <c r="C158" s="2"/>
      <c r="D158" s="2"/>
    </row>
    <row r="159" spans="1:4" x14ac:dyDescent="0.3">
      <c r="A159" s="3"/>
      <c r="B159" s="2"/>
      <c r="C159" s="2"/>
      <c r="D159" s="2"/>
    </row>
    <row r="160" spans="1:4" x14ac:dyDescent="0.3">
      <c r="A160" s="3"/>
      <c r="B160" s="2"/>
      <c r="C160" s="2"/>
      <c r="D160" s="2"/>
    </row>
    <row r="161" spans="1:4" x14ac:dyDescent="0.3">
      <c r="A161" s="3"/>
      <c r="B161" s="2"/>
      <c r="C161" s="2"/>
      <c r="D161" s="2"/>
    </row>
    <row r="162" spans="1:4" x14ac:dyDescent="0.3">
      <c r="A162" s="3"/>
      <c r="B162" s="2"/>
      <c r="C162" s="2"/>
      <c r="D162" s="2"/>
    </row>
    <row r="163" spans="1:4" x14ac:dyDescent="0.3">
      <c r="A163" s="3"/>
      <c r="B163" s="2"/>
      <c r="C163" s="2"/>
      <c r="D163" s="2"/>
    </row>
    <row r="164" spans="1:4" x14ac:dyDescent="0.3">
      <c r="A164" s="3"/>
      <c r="B164" s="2"/>
      <c r="C164" s="2"/>
      <c r="D164" s="2"/>
    </row>
    <row r="165" spans="1:4" x14ac:dyDescent="0.3">
      <c r="A165" s="3"/>
      <c r="B165" s="2"/>
      <c r="C165" s="2"/>
      <c r="D165" s="2"/>
    </row>
    <row r="166" spans="1:4" x14ac:dyDescent="0.3">
      <c r="A166" s="3"/>
      <c r="B166" s="2"/>
      <c r="C166" s="2"/>
      <c r="D166" s="2"/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DF25-DD33-48EA-9CB7-4B1F9A823A83}">
  <dimension ref="A1:D185"/>
  <sheetViews>
    <sheetView workbookViewId="0">
      <selection activeCell="C13" sqref="B13:C13"/>
    </sheetView>
  </sheetViews>
  <sheetFormatPr defaultRowHeight="14.4" x14ac:dyDescent="0.3"/>
  <cols>
    <col min="1" max="1" width="34.5546875" bestFit="1" customWidth="1"/>
    <col min="2" max="2" width="8.33203125" bestFit="1" customWidth="1"/>
    <col min="3" max="3" width="14.109375" bestFit="1" customWidth="1"/>
  </cols>
  <sheetData>
    <row r="1" spans="1:4" x14ac:dyDescent="0.3">
      <c r="A1" s="1" t="s">
        <v>0</v>
      </c>
      <c r="B1" s="1" t="s">
        <v>241</v>
      </c>
      <c r="C1" s="1" t="s">
        <v>201</v>
      </c>
      <c r="D1" s="1" t="s">
        <v>1</v>
      </c>
    </row>
    <row r="2" spans="1:4" x14ac:dyDescent="0.3">
      <c r="A2" s="8"/>
      <c r="B2" s="2"/>
      <c r="C2" s="2"/>
      <c r="D2" s="2" t="s">
        <v>242</v>
      </c>
    </row>
    <row r="3" spans="1:4" x14ac:dyDescent="0.3">
      <c r="A3" s="8"/>
      <c r="B3" s="2"/>
      <c r="C3" s="2"/>
      <c r="D3" s="2" t="s">
        <v>242</v>
      </c>
    </row>
    <row r="4" spans="1:4" x14ac:dyDescent="0.3">
      <c r="A4" s="8"/>
      <c r="B4" s="2"/>
      <c r="C4" s="2"/>
      <c r="D4" s="2" t="s">
        <v>242</v>
      </c>
    </row>
    <row r="5" spans="1:4" x14ac:dyDescent="0.3">
      <c r="A5" s="8"/>
      <c r="B5" s="2"/>
      <c r="C5" s="2"/>
      <c r="D5" s="2" t="s">
        <v>242</v>
      </c>
    </row>
    <row r="6" spans="1:4" x14ac:dyDescent="0.3">
      <c r="A6" s="8"/>
      <c r="B6" s="2"/>
      <c r="C6" s="2"/>
      <c r="D6" s="2" t="s">
        <v>242</v>
      </c>
    </row>
    <row r="7" spans="1:4" x14ac:dyDescent="0.3">
      <c r="A7" s="8"/>
      <c r="B7" s="2"/>
      <c r="C7" s="2"/>
      <c r="D7" s="2" t="s">
        <v>242</v>
      </c>
    </row>
    <row r="8" spans="1:4" x14ac:dyDescent="0.3">
      <c r="A8" s="8"/>
      <c r="B8" s="2"/>
      <c r="C8" s="2"/>
      <c r="D8" s="2" t="s">
        <v>242</v>
      </c>
    </row>
    <row r="9" spans="1:4" x14ac:dyDescent="0.3">
      <c r="A9" s="8"/>
      <c r="B9" s="2"/>
      <c r="C9" s="2"/>
      <c r="D9" s="2" t="s">
        <v>242</v>
      </c>
    </row>
    <row r="10" spans="1:4" x14ac:dyDescent="0.3">
      <c r="A10" s="8"/>
      <c r="B10" s="2"/>
      <c r="C10" s="2"/>
      <c r="D10" s="2"/>
    </row>
    <row r="11" spans="1:4" x14ac:dyDescent="0.3">
      <c r="A11" s="8"/>
      <c r="B11" s="2"/>
      <c r="C11" s="2"/>
      <c r="D11" s="2"/>
    </row>
    <row r="12" spans="1:4" x14ac:dyDescent="0.3">
      <c r="A12" s="8"/>
      <c r="B12" s="2"/>
      <c r="C12" s="2"/>
      <c r="D12" s="2"/>
    </row>
    <row r="13" spans="1:4" x14ac:dyDescent="0.3">
      <c r="A13" s="8"/>
      <c r="B13" s="2"/>
      <c r="C13" s="2"/>
      <c r="D13" s="2"/>
    </row>
    <row r="14" spans="1:4" x14ac:dyDescent="0.3">
      <c r="A14" s="8"/>
      <c r="B14" s="2"/>
      <c r="C14" s="2"/>
      <c r="D14" s="2"/>
    </row>
    <row r="15" spans="1:4" x14ac:dyDescent="0.3">
      <c r="A15" s="8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8"/>
      <c r="B17" s="2"/>
      <c r="C17" s="2"/>
      <c r="D17" s="2"/>
    </row>
    <row r="18" spans="1:4" x14ac:dyDescent="0.3">
      <c r="A18" s="8"/>
      <c r="B18" s="2"/>
      <c r="C18" s="2"/>
      <c r="D18" s="2"/>
    </row>
    <row r="19" spans="1:4" x14ac:dyDescent="0.3">
      <c r="A19" s="8"/>
      <c r="B19" s="2"/>
      <c r="C19" s="2"/>
      <c r="D19" s="2"/>
    </row>
    <row r="20" spans="1:4" x14ac:dyDescent="0.3">
      <c r="A20" s="8"/>
      <c r="B20" s="2"/>
      <c r="C20" s="2"/>
      <c r="D20" s="2"/>
    </row>
    <row r="21" spans="1:4" x14ac:dyDescent="0.3">
      <c r="A21" s="8"/>
      <c r="B21" s="2"/>
      <c r="C21" s="2"/>
      <c r="D21" s="2"/>
    </row>
    <row r="22" spans="1:4" x14ac:dyDescent="0.3">
      <c r="A22" s="8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8"/>
      <c r="B24" s="2"/>
      <c r="C24" s="2"/>
      <c r="D24" s="2"/>
    </row>
    <row r="25" spans="1:4" x14ac:dyDescent="0.3">
      <c r="A25" s="8"/>
      <c r="B25" s="2"/>
      <c r="C25" s="2"/>
      <c r="D25" s="2"/>
    </row>
    <row r="26" spans="1:4" x14ac:dyDescent="0.3">
      <c r="A26" s="8"/>
      <c r="B26" s="2"/>
      <c r="C26" s="2"/>
      <c r="D26" s="2"/>
    </row>
    <row r="27" spans="1:4" x14ac:dyDescent="0.3">
      <c r="A27" s="8"/>
      <c r="B27" s="2"/>
      <c r="C27" s="2"/>
      <c r="D27" s="2"/>
    </row>
    <row r="28" spans="1:4" x14ac:dyDescent="0.3">
      <c r="A28" s="8"/>
      <c r="B28" s="2"/>
      <c r="C28" s="2"/>
      <c r="D28" s="2"/>
    </row>
    <row r="29" spans="1:4" x14ac:dyDescent="0.3">
      <c r="A29" s="8"/>
      <c r="B29" s="2"/>
      <c r="C29" s="2"/>
      <c r="D29" s="2"/>
    </row>
    <row r="30" spans="1:4" x14ac:dyDescent="0.3">
      <c r="A30" s="8"/>
      <c r="B30" s="2"/>
      <c r="C30" s="2"/>
      <c r="D30" s="2"/>
    </row>
    <row r="31" spans="1:4" x14ac:dyDescent="0.3">
      <c r="A31" s="8"/>
      <c r="B31" s="2"/>
      <c r="C31" s="2"/>
      <c r="D31" s="2"/>
    </row>
    <row r="32" spans="1:4" x14ac:dyDescent="0.3">
      <c r="A32" s="8"/>
      <c r="B32" s="2"/>
      <c r="C32" s="2"/>
      <c r="D32" s="2"/>
    </row>
    <row r="33" spans="1:4" x14ac:dyDescent="0.3">
      <c r="A33" s="8"/>
      <c r="B33" s="2"/>
      <c r="C33" s="2"/>
      <c r="D33" s="2"/>
    </row>
    <row r="34" spans="1:4" x14ac:dyDescent="0.3">
      <c r="A34" s="8"/>
      <c r="B34" s="2"/>
      <c r="C34" s="2"/>
      <c r="D34" s="2"/>
    </row>
    <row r="35" spans="1:4" x14ac:dyDescent="0.3">
      <c r="A35" s="8"/>
      <c r="B35" s="2"/>
      <c r="C35" s="2"/>
      <c r="D35" s="2"/>
    </row>
    <row r="36" spans="1:4" x14ac:dyDescent="0.3">
      <c r="A36" s="8"/>
      <c r="B36" s="2"/>
      <c r="C36" s="2"/>
      <c r="D36" s="2"/>
    </row>
    <row r="37" spans="1:4" x14ac:dyDescent="0.3">
      <c r="A37" s="8"/>
      <c r="B37" s="2"/>
      <c r="C37" s="2"/>
      <c r="D37" s="2"/>
    </row>
    <row r="38" spans="1:4" x14ac:dyDescent="0.3">
      <c r="A38" s="8"/>
      <c r="B38" s="2"/>
      <c r="C38" s="2"/>
      <c r="D38" s="2"/>
    </row>
    <row r="39" spans="1:4" x14ac:dyDescent="0.3">
      <c r="A39" s="8"/>
      <c r="B39" s="2"/>
      <c r="C39" s="2"/>
      <c r="D39" s="2"/>
    </row>
    <row r="40" spans="1:4" x14ac:dyDescent="0.3">
      <c r="A40" s="8"/>
      <c r="B40" s="2"/>
      <c r="C40" s="2"/>
      <c r="D40" s="2"/>
    </row>
    <row r="41" spans="1:4" x14ac:dyDescent="0.3">
      <c r="A41" s="8"/>
      <c r="B41" s="2"/>
      <c r="C41" s="2"/>
      <c r="D41" s="2"/>
    </row>
    <row r="42" spans="1:4" x14ac:dyDescent="0.3">
      <c r="A42" s="8"/>
      <c r="B42" s="2"/>
      <c r="C42" s="2"/>
      <c r="D42" s="2"/>
    </row>
    <row r="43" spans="1:4" x14ac:dyDescent="0.3">
      <c r="A43" s="8"/>
      <c r="B43" s="4"/>
      <c r="C43" s="2"/>
      <c r="D43" s="2"/>
    </row>
    <row r="44" spans="1:4" x14ac:dyDescent="0.3">
      <c r="A44" s="8"/>
      <c r="B44" s="2"/>
      <c r="C44" s="2"/>
      <c r="D44" s="2"/>
    </row>
    <row r="45" spans="1:4" x14ac:dyDescent="0.3">
      <c r="A45" s="8"/>
      <c r="B45" s="2"/>
      <c r="C45" s="2"/>
      <c r="D45" s="2"/>
    </row>
    <row r="46" spans="1:4" x14ac:dyDescent="0.3">
      <c r="A46" s="8"/>
      <c r="B46" s="2"/>
      <c r="C46" s="2"/>
      <c r="D46" s="2"/>
    </row>
    <row r="47" spans="1:4" x14ac:dyDescent="0.3">
      <c r="A47" s="8"/>
      <c r="B47" s="2"/>
      <c r="C47" s="2"/>
      <c r="D47" s="2"/>
    </row>
    <row r="48" spans="1:4" x14ac:dyDescent="0.3">
      <c r="A48" s="8"/>
      <c r="B48" s="2"/>
      <c r="C48" s="2"/>
      <c r="D48" s="2"/>
    </row>
    <row r="49" spans="1:4" x14ac:dyDescent="0.3">
      <c r="A49" s="8"/>
      <c r="B49" s="2"/>
      <c r="C49" s="2"/>
      <c r="D49" s="2"/>
    </row>
    <row r="50" spans="1:4" x14ac:dyDescent="0.3">
      <c r="A50" s="8"/>
      <c r="B50" s="2"/>
      <c r="C50" s="2"/>
      <c r="D50" s="2"/>
    </row>
    <row r="51" spans="1:4" x14ac:dyDescent="0.3">
      <c r="A51" s="8"/>
      <c r="B51" s="2"/>
      <c r="C51" s="2"/>
      <c r="D51" s="2"/>
    </row>
    <row r="52" spans="1:4" x14ac:dyDescent="0.3">
      <c r="A52" s="8"/>
      <c r="B52" s="2"/>
      <c r="C52" s="2"/>
      <c r="D52" s="2"/>
    </row>
    <row r="53" spans="1:4" x14ac:dyDescent="0.3">
      <c r="A53" s="8"/>
      <c r="B53" s="2"/>
      <c r="C53" s="2"/>
      <c r="D53" s="2"/>
    </row>
    <row r="54" spans="1:4" x14ac:dyDescent="0.3">
      <c r="A54" s="8"/>
      <c r="B54" s="2"/>
      <c r="C54" s="2"/>
      <c r="D54" s="2"/>
    </row>
    <row r="55" spans="1:4" x14ac:dyDescent="0.3">
      <c r="A55" s="8"/>
      <c r="B55" s="2"/>
      <c r="C55" s="2"/>
      <c r="D55" s="2"/>
    </row>
    <row r="56" spans="1:4" x14ac:dyDescent="0.3">
      <c r="A56" s="8"/>
      <c r="B56" s="2"/>
      <c r="C56" s="2"/>
      <c r="D56" s="2"/>
    </row>
    <row r="57" spans="1:4" x14ac:dyDescent="0.3">
      <c r="A57" s="8"/>
      <c r="B57" s="2"/>
      <c r="C57" s="2"/>
      <c r="D57" s="2"/>
    </row>
    <row r="58" spans="1:4" x14ac:dyDescent="0.3">
      <c r="A58" s="3"/>
      <c r="B58" s="2"/>
      <c r="C58" s="2"/>
      <c r="D58" s="2"/>
    </row>
    <row r="59" spans="1:4" x14ac:dyDescent="0.3">
      <c r="A59" s="3"/>
      <c r="B59" s="2"/>
      <c r="C59" s="2"/>
      <c r="D59" s="2"/>
    </row>
    <row r="60" spans="1:4" x14ac:dyDescent="0.3">
      <c r="A60" s="3"/>
      <c r="B60" s="2"/>
      <c r="C60" s="2"/>
      <c r="D60" s="2"/>
    </row>
    <row r="61" spans="1:4" x14ac:dyDescent="0.3">
      <c r="A61" s="3"/>
      <c r="B61" s="2"/>
      <c r="C61" s="2"/>
      <c r="D61" s="2"/>
    </row>
    <row r="62" spans="1:4" x14ac:dyDescent="0.3">
      <c r="A62" s="3"/>
      <c r="B62" s="2"/>
      <c r="C62" s="2"/>
      <c r="D62" s="2"/>
    </row>
    <row r="63" spans="1:4" x14ac:dyDescent="0.3">
      <c r="A63" s="3"/>
      <c r="B63" s="2"/>
      <c r="C63" s="2"/>
      <c r="D63" s="2"/>
    </row>
    <row r="64" spans="1:4" x14ac:dyDescent="0.3">
      <c r="A64" s="3"/>
      <c r="B64" s="2"/>
      <c r="C64" s="2"/>
      <c r="D64" s="2"/>
    </row>
    <row r="65" spans="1:4" x14ac:dyDescent="0.3">
      <c r="A65" s="3"/>
      <c r="B65" s="2"/>
      <c r="C65" s="2"/>
      <c r="D65" s="2"/>
    </row>
    <row r="66" spans="1:4" x14ac:dyDescent="0.3">
      <c r="A66" s="3"/>
      <c r="B66" s="2"/>
      <c r="C66" s="2"/>
      <c r="D66" s="2"/>
    </row>
    <row r="67" spans="1:4" x14ac:dyDescent="0.3">
      <c r="A67" s="3"/>
      <c r="B67" s="2"/>
      <c r="C67" s="2"/>
      <c r="D67" s="2"/>
    </row>
    <row r="68" spans="1:4" x14ac:dyDescent="0.3">
      <c r="A68" s="3"/>
      <c r="B68" s="2"/>
      <c r="C68" s="2"/>
      <c r="D68" s="2"/>
    </row>
    <row r="69" spans="1:4" x14ac:dyDescent="0.3">
      <c r="A69" s="3"/>
      <c r="B69" s="2"/>
      <c r="C69" s="2"/>
      <c r="D69" s="2"/>
    </row>
    <row r="70" spans="1:4" x14ac:dyDescent="0.3">
      <c r="A70" s="3"/>
      <c r="B70" s="2"/>
      <c r="C70" s="2"/>
      <c r="D70" s="2"/>
    </row>
    <row r="71" spans="1:4" x14ac:dyDescent="0.3">
      <c r="A71" s="3"/>
      <c r="B71" s="2"/>
      <c r="C71" s="2"/>
      <c r="D71" s="2"/>
    </row>
    <row r="72" spans="1:4" x14ac:dyDescent="0.3">
      <c r="A72" s="3"/>
      <c r="B72" s="2"/>
      <c r="C72" s="2"/>
      <c r="D72" s="2"/>
    </row>
    <row r="73" spans="1:4" x14ac:dyDescent="0.3">
      <c r="A73" s="3"/>
      <c r="B73" s="2"/>
      <c r="C73" s="2"/>
      <c r="D73" s="2"/>
    </row>
    <row r="74" spans="1:4" x14ac:dyDescent="0.3">
      <c r="A74" s="3"/>
      <c r="B74" s="2"/>
      <c r="C74" s="2"/>
      <c r="D74" s="2"/>
    </row>
    <row r="75" spans="1:4" x14ac:dyDescent="0.3">
      <c r="A75" s="3"/>
      <c r="B75" s="2"/>
      <c r="C75" s="2"/>
      <c r="D75" s="2"/>
    </row>
    <row r="76" spans="1:4" x14ac:dyDescent="0.3">
      <c r="A76" s="3"/>
      <c r="B76" s="2"/>
      <c r="C76" s="2"/>
      <c r="D76" s="2"/>
    </row>
    <row r="77" spans="1:4" x14ac:dyDescent="0.3">
      <c r="A77" s="3"/>
      <c r="B77" s="2"/>
      <c r="C77" s="2"/>
      <c r="D77" s="2"/>
    </row>
    <row r="78" spans="1:4" x14ac:dyDescent="0.3">
      <c r="A78" s="3"/>
      <c r="B78" s="2"/>
      <c r="C78" s="2"/>
      <c r="D78" s="2"/>
    </row>
    <row r="79" spans="1:4" x14ac:dyDescent="0.3">
      <c r="A79" s="3"/>
      <c r="B79" s="2"/>
      <c r="C79" s="2"/>
      <c r="D79" s="2"/>
    </row>
    <row r="80" spans="1:4" x14ac:dyDescent="0.3">
      <c r="A80" s="3"/>
      <c r="B80" s="2"/>
      <c r="C80" s="2"/>
      <c r="D80" s="2"/>
    </row>
    <row r="81" spans="1:4" x14ac:dyDescent="0.3">
      <c r="A81" s="3"/>
      <c r="B81" s="2"/>
      <c r="C81" s="2"/>
      <c r="D81" s="2"/>
    </row>
    <row r="82" spans="1:4" x14ac:dyDescent="0.3">
      <c r="A82" s="3"/>
      <c r="B82" s="2"/>
      <c r="C82" s="2"/>
      <c r="D82" s="2"/>
    </row>
    <row r="83" spans="1:4" x14ac:dyDescent="0.3">
      <c r="A83" s="3"/>
      <c r="B83" s="2"/>
      <c r="C83" s="2"/>
      <c r="D83" s="2"/>
    </row>
    <row r="84" spans="1:4" x14ac:dyDescent="0.3">
      <c r="A84" s="3"/>
      <c r="B84" s="2"/>
      <c r="C84" s="2"/>
      <c r="D84" s="2"/>
    </row>
    <row r="85" spans="1:4" x14ac:dyDescent="0.3">
      <c r="A85" s="3"/>
      <c r="B85" s="2"/>
      <c r="C85" s="2"/>
      <c r="D85" s="2"/>
    </row>
    <row r="86" spans="1:4" x14ac:dyDescent="0.3">
      <c r="A86" s="3"/>
      <c r="B86" s="2"/>
      <c r="C86" s="2"/>
      <c r="D86" s="2"/>
    </row>
    <row r="87" spans="1:4" x14ac:dyDescent="0.3">
      <c r="A87" s="3"/>
      <c r="B87" s="2"/>
      <c r="C87" s="2"/>
      <c r="D87" s="2"/>
    </row>
    <row r="88" spans="1:4" x14ac:dyDescent="0.3">
      <c r="A88" s="3"/>
      <c r="B88" s="2"/>
      <c r="C88" s="2"/>
      <c r="D88" s="2"/>
    </row>
    <row r="89" spans="1:4" x14ac:dyDescent="0.3">
      <c r="A89" s="3"/>
      <c r="B89" s="2"/>
      <c r="C89" s="2"/>
      <c r="D89" s="2"/>
    </row>
    <row r="90" spans="1:4" x14ac:dyDescent="0.3">
      <c r="A90" s="3"/>
      <c r="B90" s="2"/>
      <c r="C90" s="2"/>
      <c r="D90" s="2"/>
    </row>
    <row r="91" spans="1:4" x14ac:dyDescent="0.3">
      <c r="A91" s="3"/>
      <c r="B91" s="2"/>
      <c r="C91" s="2"/>
      <c r="D91" s="2"/>
    </row>
    <row r="92" spans="1:4" x14ac:dyDescent="0.3">
      <c r="A92" s="3"/>
      <c r="B92" s="2"/>
      <c r="C92" s="2"/>
      <c r="D92" s="2"/>
    </row>
    <row r="93" spans="1:4" x14ac:dyDescent="0.3">
      <c r="A93" s="3"/>
      <c r="B93" s="2"/>
      <c r="C93" s="2"/>
      <c r="D93" s="2"/>
    </row>
    <row r="94" spans="1:4" x14ac:dyDescent="0.3">
      <c r="A94" s="3"/>
      <c r="B94" s="2"/>
      <c r="C94" s="2"/>
      <c r="D94" s="2"/>
    </row>
    <row r="95" spans="1:4" x14ac:dyDescent="0.3">
      <c r="A95" s="3"/>
      <c r="B95" s="2"/>
      <c r="C95" s="2"/>
      <c r="D95" s="2"/>
    </row>
    <row r="96" spans="1:4" x14ac:dyDescent="0.3">
      <c r="A96" s="3"/>
      <c r="B96" s="2"/>
      <c r="C96" s="2"/>
      <c r="D96" s="2"/>
    </row>
    <row r="97" spans="1:4" x14ac:dyDescent="0.3">
      <c r="A97" s="3"/>
      <c r="B97" s="2"/>
      <c r="C97" s="2"/>
      <c r="D97" s="2"/>
    </row>
    <row r="98" spans="1:4" x14ac:dyDescent="0.3">
      <c r="A98" s="3"/>
      <c r="B98" s="2"/>
      <c r="C98" s="2"/>
      <c r="D98" s="2"/>
    </row>
    <row r="99" spans="1:4" x14ac:dyDescent="0.3">
      <c r="A99" s="3"/>
      <c r="B99" s="2"/>
      <c r="C99" s="2"/>
      <c r="D99" s="2"/>
    </row>
    <row r="100" spans="1:4" x14ac:dyDescent="0.3">
      <c r="A100" s="3"/>
      <c r="B100" s="2"/>
      <c r="C100" s="2"/>
      <c r="D100" s="2"/>
    </row>
    <row r="101" spans="1:4" x14ac:dyDescent="0.3">
      <c r="A101" s="3"/>
      <c r="B101" s="2"/>
      <c r="C101" s="2"/>
      <c r="D101" s="2"/>
    </row>
    <row r="102" spans="1:4" x14ac:dyDescent="0.3">
      <c r="A102" s="3"/>
      <c r="B102" s="2"/>
      <c r="C102" s="2"/>
      <c r="D102" s="2"/>
    </row>
    <row r="103" spans="1:4" x14ac:dyDescent="0.3">
      <c r="A103" s="3"/>
      <c r="B103" s="2"/>
      <c r="C103" s="2"/>
      <c r="D103" s="2"/>
    </row>
    <row r="104" spans="1:4" x14ac:dyDescent="0.3">
      <c r="A104" s="3"/>
      <c r="B104" s="2"/>
      <c r="C104" s="2"/>
      <c r="D104" s="2"/>
    </row>
    <row r="105" spans="1:4" x14ac:dyDescent="0.3">
      <c r="A105" s="3"/>
      <c r="B105" s="2"/>
      <c r="C105" s="2"/>
      <c r="D105" s="2"/>
    </row>
    <row r="106" spans="1:4" x14ac:dyDescent="0.3">
      <c r="A106" s="3"/>
      <c r="B106" s="2"/>
      <c r="C106" s="2"/>
      <c r="D106" s="2"/>
    </row>
    <row r="107" spans="1:4" x14ac:dyDescent="0.3">
      <c r="A107" s="3"/>
      <c r="B107" s="2"/>
      <c r="C107" s="2"/>
      <c r="D107" s="2"/>
    </row>
    <row r="108" spans="1:4" x14ac:dyDescent="0.3">
      <c r="A108" s="3"/>
      <c r="B108" s="2"/>
      <c r="C108" s="2"/>
      <c r="D108" s="2"/>
    </row>
    <row r="109" spans="1:4" x14ac:dyDescent="0.3">
      <c r="A109" s="3"/>
      <c r="B109" s="2"/>
      <c r="C109" s="2"/>
      <c r="D109" s="2"/>
    </row>
    <row r="110" spans="1:4" x14ac:dyDescent="0.3">
      <c r="A110" s="3"/>
      <c r="B110" s="2"/>
      <c r="C110" s="2"/>
      <c r="D110" s="2"/>
    </row>
    <row r="111" spans="1:4" x14ac:dyDescent="0.3">
      <c r="A111" s="3"/>
      <c r="B111" s="2"/>
      <c r="C111" s="2"/>
      <c r="D111" s="2"/>
    </row>
    <row r="112" spans="1:4" x14ac:dyDescent="0.3">
      <c r="A112" s="3"/>
      <c r="B112" s="2"/>
      <c r="C112" s="2"/>
      <c r="D112" s="2"/>
    </row>
    <row r="113" spans="1:4" x14ac:dyDescent="0.3">
      <c r="A113" s="3"/>
      <c r="B113" s="2"/>
      <c r="C113" s="2"/>
      <c r="D113" s="2"/>
    </row>
    <row r="114" spans="1:4" x14ac:dyDescent="0.3">
      <c r="A114" s="3"/>
      <c r="B114" s="2"/>
      <c r="C114" s="2"/>
      <c r="D114" s="2"/>
    </row>
    <row r="115" spans="1:4" x14ac:dyDescent="0.3">
      <c r="A115" s="3"/>
      <c r="B115" s="2"/>
      <c r="C115" s="2"/>
      <c r="D115" s="2"/>
    </row>
    <row r="116" spans="1:4" x14ac:dyDescent="0.3">
      <c r="A116" s="3"/>
      <c r="B116" s="2"/>
      <c r="C116" s="2"/>
      <c r="D116" s="2"/>
    </row>
    <row r="117" spans="1:4" x14ac:dyDescent="0.3">
      <c r="A117" s="3"/>
      <c r="B117" s="2"/>
      <c r="C117" s="2"/>
      <c r="D117" s="2"/>
    </row>
    <row r="118" spans="1:4" x14ac:dyDescent="0.3">
      <c r="A118" s="3"/>
      <c r="B118" s="2"/>
      <c r="C118" s="2"/>
      <c r="D118" s="2"/>
    </row>
    <row r="119" spans="1:4" x14ac:dyDescent="0.3">
      <c r="A119" s="3"/>
      <c r="B119" s="2"/>
      <c r="C119" s="2"/>
      <c r="D119" s="2"/>
    </row>
    <row r="120" spans="1:4" x14ac:dyDescent="0.3">
      <c r="A120" s="3"/>
      <c r="B120" s="2"/>
      <c r="C120" s="2"/>
      <c r="D120" s="2"/>
    </row>
    <row r="121" spans="1:4" x14ac:dyDescent="0.3">
      <c r="A121" s="3"/>
      <c r="B121" s="2"/>
      <c r="C121" s="2"/>
      <c r="D121" s="2"/>
    </row>
    <row r="122" spans="1:4" x14ac:dyDescent="0.3">
      <c r="A122" s="3"/>
      <c r="B122" s="2"/>
      <c r="C122" s="2"/>
      <c r="D122" s="2"/>
    </row>
    <row r="123" spans="1:4" x14ac:dyDescent="0.3">
      <c r="A123" s="3"/>
      <c r="B123" s="2"/>
      <c r="C123" s="2"/>
      <c r="D123" s="2"/>
    </row>
    <row r="124" spans="1:4" x14ac:dyDescent="0.3">
      <c r="A124" s="3"/>
      <c r="B124" s="2"/>
      <c r="C124" s="2"/>
      <c r="D124" s="2"/>
    </row>
    <row r="125" spans="1:4" x14ac:dyDescent="0.3">
      <c r="A125" s="3"/>
      <c r="B125" s="2"/>
      <c r="C125" s="2"/>
      <c r="D125" s="2"/>
    </row>
    <row r="126" spans="1:4" x14ac:dyDescent="0.3">
      <c r="A126" s="3"/>
      <c r="B126" s="2"/>
      <c r="C126" s="2"/>
      <c r="D126" s="2"/>
    </row>
    <row r="127" spans="1:4" x14ac:dyDescent="0.3">
      <c r="A127" s="3"/>
      <c r="B127" s="2"/>
      <c r="C127" s="2"/>
      <c r="D127" s="2"/>
    </row>
    <row r="128" spans="1:4" x14ac:dyDescent="0.3">
      <c r="A128" s="3"/>
      <c r="B128" s="2"/>
      <c r="C128" s="2"/>
      <c r="D128" s="2"/>
    </row>
    <row r="129" spans="1:4" x14ac:dyDescent="0.3">
      <c r="A129" s="3"/>
      <c r="B129" s="2"/>
      <c r="C129" s="2"/>
      <c r="D129" s="2"/>
    </row>
    <row r="130" spans="1:4" x14ac:dyDescent="0.3">
      <c r="A130" s="3"/>
      <c r="B130" s="2"/>
      <c r="C130" s="2"/>
      <c r="D130" s="2"/>
    </row>
    <row r="131" spans="1:4" x14ac:dyDescent="0.3">
      <c r="A131" s="3"/>
      <c r="B131" s="2"/>
      <c r="C131" s="2"/>
      <c r="D131" s="2"/>
    </row>
    <row r="132" spans="1:4" x14ac:dyDescent="0.3">
      <c r="A132" s="3"/>
      <c r="B132" s="2"/>
      <c r="C132" s="2"/>
      <c r="D132" s="2"/>
    </row>
    <row r="133" spans="1:4" x14ac:dyDescent="0.3">
      <c r="A133" s="3"/>
      <c r="B133" s="2"/>
      <c r="C133" s="2"/>
      <c r="D133" s="2"/>
    </row>
    <row r="134" spans="1:4" x14ac:dyDescent="0.3">
      <c r="A134" s="3"/>
      <c r="B134" s="2"/>
      <c r="C134" s="2"/>
      <c r="D134" s="2"/>
    </row>
    <row r="135" spans="1:4" x14ac:dyDescent="0.3">
      <c r="A135" s="3"/>
      <c r="B135" s="2"/>
      <c r="C135" s="2"/>
      <c r="D135" s="2"/>
    </row>
    <row r="136" spans="1:4" x14ac:dyDescent="0.3">
      <c r="A136" s="3"/>
      <c r="B136" s="2"/>
      <c r="C136" s="2"/>
      <c r="D136" s="2"/>
    </row>
    <row r="137" spans="1:4" x14ac:dyDescent="0.3">
      <c r="A137" s="3"/>
      <c r="B137" s="2"/>
      <c r="C137" s="2"/>
      <c r="D137" s="2"/>
    </row>
    <row r="138" spans="1:4" x14ac:dyDescent="0.3">
      <c r="A138" s="3"/>
      <c r="B138" s="2"/>
      <c r="C138" s="2"/>
      <c r="D138" s="2"/>
    </row>
    <row r="139" spans="1:4" x14ac:dyDescent="0.3">
      <c r="A139" s="3"/>
      <c r="B139" s="2"/>
      <c r="C139" s="2"/>
      <c r="D139" s="2"/>
    </row>
    <row r="140" spans="1:4" x14ac:dyDescent="0.3">
      <c r="A140" s="3"/>
      <c r="B140" s="2"/>
      <c r="C140" s="2"/>
      <c r="D140" s="2"/>
    </row>
    <row r="141" spans="1:4" x14ac:dyDescent="0.3">
      <c r="A141" s="3"/>
      <c r="B141" s="2"/>
      <c r="C141" s="2"/>
      <c r="D141" s="2"/>
    </row>
    <row r="142" spans="1:4" x14ac:dyDescent="0.3">
      <c r="A142" s="3"/>
      <c r="B142" s="2"/>
      <c r="C142" s="2"/>
      <c r="D142" s="2"/>
    </row>
    <row r="143" spans="1:4" x14ac:dyDescent="0.3">
      <c r="A143" s="3"/>
      <c r="B143" s="2"/>
      <c r="C143" s="2"/>
      <c r="D143" s="2"/>
    </row>
    <row r="144" spans="1:4" x14ac:dyDescent="0.3">
      <c r="A144" s="3"/>
      <c r="B144" s="2"/>
      <c r="C144" s="2"/>
      <c r="D144" s="2"/>
    </row>
    <row r="145" spans="1:4" x14ac:dyDescent="0.3">
      <c r="A145" s="3"/>
      <c r="B145" s="2"/>
      <c r="C145" s="2"/>
      <c r="D145" s="2"/>
    </row>
    <row r="146" spans="1:4" x14ac:dyDescent="0.3">
      <c r="A146" s="3"/>
      <c r="B146" s="2"/>
      <c r="C146" s="2"/>
      <c r="D146" s="2"/>
    </row>
    <row r="147" spans="1:4" x14ac:dyDescent="0.3">
      <c r="A147" s="3"/>
      <c r="B147" s="2"/>
      <c r="C147" s="2"/>
      <c r="D147" s="2"/>
    </row>
    <row r="148" spans="1:4" x14ac:dyDescent="0.3">
      <c r="A148" s="3"/>
      <c r="B148" s="2"/>
      <c r="C148" s="2"/>
      <c r="D148" s="2"/>
    </row>
    <row r="149" spans="1:4" x14ac:dyDescent="0.3">
      <c r="A149" s="3"/>
      <c r="B149" s="2"/>
      <c r="C149" s="2"/>
      <c r="D149" s="2"/>
    </row>
    <row r="150" spans="1:4" x14ac:dyDescent="0.3">
      <c r="A150" s="3"/>
      <c r="B150" s="2"/>
      <c r="C150" s="2"/>
      <c r="D150" s="2"/>
    </row>
    <row r="151" spans="1:4" x14ac:dyDescent="0.3">
      <c r="A151" s="3"/>
      <c r="B151" s="2"/>
      <c r="C151" s="2"/>
      <c r="D151" s="2"/>
    </row>
    <row r="152" spans="1:4" x14ac:dyDescent="0.3">
      <c r="A152" s="3"/>
      <c r="B152" s="2"/>
      <c r="C152" s="2"/>
      <c r="D152" s="2"/>
    </row>
    <row r="153" spans="1:4" x14ac:dyDescent="0.3">
      <c r="A153" s="3"/>
      <c r="B153" s="2"/>
      <c r="C153" s="2"/>
      <c r="D153" s="2"/>
    </row>
    <row r="154" spans="1:4" x14ac:dyDescent="0.3">
      <c r="A154" s="3"/>
      <c r="B154" s="2"/>
      <c r="C154" s="2"/>
      <c r="D154" s="2"/>
    </row>
    <row r="155" spans="1:4" x14ac:dyDescent="0.3">
      <c r="A155" s="3"/>
      <c r="B155" s="2"/>
      <c r="C155" s="2"/>
      <c r="D155" s="2"/>
    </row>
    <row r="156" spans="1:4" x14ac:dyDescent="0.3">
      <c r="A156" s="3"/>
      <c r="B156" s="2"/>
      <c r="C156" s="2"/>
      <c r="D156" s="2"/>
    </row>
    <row r="157" spans="1:4" x14ac:dyDescent="0.3">
      <c r="A157" s="3"/>
      <c r="B157" s="2"/>
      <c r="C157" s="2"/>
      <c r="D157" s="2"/>
    </row>
    <row r="158" spans="1:4" x14ac:dyDescent="0.3">
      <c r="A158" s="3"/>
      <c r="B158" s="2"/>
      <c r="C158" s="2"/>
      <c r="D158" s="2"/>
    </row>
    <row r="159" spans="1:4" x14ac:dyDescent="0.3">
      <c r="A159" s="3"/>
      <c r="B159" s="2"/>
      <c r="C159" s="2"/>
      <c r="D159" s="2"/>
    </row>
    <row r="160" spans="1:4" x14ac:dyDescent="0.3">
      <c r="A160" s="3"/>
      <c r="B160" s="2"/>
      <c r="C160" s="2"/>
      <c r="D160" s="2"/>
    </row>
    <row r="161" spans="1:4" x14ac:dyDescent="0.3">
      <c r="A161" s="3"/>
      <c r="B161" s="2"/>
      <c r="C161" s="2"/>
      <c r="D161" s="2"/>
    </row>
    <row r="162" spans="1:4" x14ac:dyDescent="0.3">
      <c r="A162" s="3"/>
      <c r="B162" s="2"/>
      <c r="C162" s="2"/>
      <c r="D162" s="2"/>
    </row>
    <row r="163" spans="1:4" x14ac:dyDescent="0.3">
      <c r="A163" s="3"/>
      <c r="B163" s="2"/>
      <c r="C163" s="2"/>
      <c r="D163" s="2"/>
    </row>
    <row r="164" spans="1:4" x14ac:dyDescent="0.3">
      <c r="A164" s="3"/>
      <c r="B164" s="2"/>
      <c r="C164" s="2"/>
      <c r="D164" s="2"/>
    </row>
    <row r="165" spans="1:4" x14ac:dyDescent="0.3">
      <c r="A165" s="3"/>
      <c r="B165" s="2"/>
      <c r="C165" s="2"/>
      <c r="D165" s="2"/>
    </row>
    <row r="166" spans="1:4" x14ac:dyDescent="0.3">
      <c r="A166" s="3"/>
      <c r="B166" s="2"/>
      <c r="C166" s="2"/>
      <c r="D166" s="2"/>
    </row>
    <row r="167" spans="1:4" x14ac:dyDescent="0.3">
      <c r="A167" s="3"/>
      <c r="B167" s="2"/>
      <c r="C167" s="2"/>
      <c r="D167" s="2"/>
    </row>
    <row r="168" spans="1:4" x14ac:dyDescent="0.3">
      <c r="A168" s="3"/>
      <c r="B168" s="2"/>
      <c r="C168" s="2"/>
      <c r="D168" s="2"/>
    </row>
    <row r="169" spans="1:4" x14ac:dyDescent="0.3">
      <c r="A169" s="3"/>
      <c r="B169" s="2"/>
      <c r="C169" s="2"/>
      <c r="D169" s="2"/>
    </row>
    <row r="170" spans="1:4" x14ac:dyDescent="0.3">
      <c r="A170" s="3"/>
      <c r="B170" s="2"/>
      <c r="C170" s="2"/>
      <c r="D170" s="2"/>
    </row>
    <row r="171" spans="1:4" x14ac:dyDescent="0.3">
      <c r="A171" s="3"/>
      <c r="B171" s="2"/>
      <c r="C171" s="2"/>
      <c r="D171" s="2"/>
    </row>
    <row r="172" spans="1:4" x14ac:dyDescent="0.3">
      <c r="A172" s="3"/>
      <c r="B172" s="2"/>
      <c r="C172" s="2"/>
      <c r="D172" s="2"/>
    </row>
    <row r="173" spans="1:4" x14ac:dyDescent="0.3">
      <c r="A173" s="3"/>
      <c r="B173" s="2"/>
      <c r="C173" s="2"/>
      <c r="D173" s="2"/>
    </row>
    <row r="174" spans="1:4" x14ac:dyDescent="0.3">
      <c r="A174" s="3"/>
      <c r="B174" s="2"/>
      <c r="C174" s="2"/>
      <c r="D174" s="2"/>
    </row>
    <row r="175" spans="1:4" x14ac:dyDescent="0.3">
      <c r="A175" s="3"/>
      <c r="B175" s="2"/>
      <c r="C175" s="2"/>
      <c r="D175" s="2"/>
    </row>
    <row r="176" spans="1:4" x14ac:dyDescent="0.3">
      <c r="A176" s="3"/>
      <c r="B176" s="2"/>
      <c r="C176" s="2"/>
      <c r="D176" s="2"/>
    </row>
    <row r="177" spans="1:4" x14ac:dyDescent="0.3">
      <c r="A177" s="3"/>
      <c r="B177" s="2"/>
      <c r="C177" s="2"/>
      <c r="D177" s="2"/>
    </row>
    <row r="178" spans="1:4" x14ac:dyDescent="0.3">
      <c r="A178" s="3"/>
      <c r="B178" s="2"/>
      <c r="C178" s="2"/>
      <c r="D178" s="2"/>
    </row>
    <row r="179" spans="1:4" x14ac:dyDescent="0.3">
      <c r="A179" s="3"/>
      <c r="B179" s="2"/>
      <c r="C179" s="2"/>
      <c r="D179" s="2"/>
    </row>
    <row r="180" spans="1:4" x14ac:dyDescent="0.3">
      <c r="A180" s="3"/>
      <c r="B180" s="2"/>
      <c r="C180" s="2"/>
      <c r="D180" s="2"/>
    </row>
    <row r="181" spans="1:4" x14ac:dyDescent="0.3">
      <c r="A181" s="3"/>
      <c r="B181" s="2"/>
      <c r="C181" s="2"/>
      <c r="D181" s="2"/>
    </row>
    <row r="182" spans="1:4" x14ac:dyDescent="0.3">
      <c r="A182" s="3"/>
      <c r="B182" s="2"/>
      <c r="C182" s="2"/>
      <c r="D182" s="2"/>
    </row>
    <row r="183" spans="1:4" x14ac:dyDescent="0.3">
      <c r="A183" s="3"/>
      <c r="B183" s="2"/>
      <c r="C183" s="2"/>
      <c r="D183" s="2"/>
    </row>
    <row r="184" spans="1:4" x14ac:dyDescent="0.3">
      <c r="A184" s="3"/>
      <c r="B184" s="2"/>
      <c r="C184" s="2"/>
      <c r="D184" s="2"/>
    </row>
    <row r="185" spans="1:4" x14ac:dyDescent="0.3">
      <c r="A185" s="3"/>
      <c r="B185" s="2"/>
      <c r="C185" s="2"/>
      <c r="D18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40B0-03D2-43E5-AF36-0B4641CA29F5}">
  <dimension ref="A3:K56"/>
  <sheetViews>
    <sheetView workbookViewId="0">
      <selection activeCell="B10" sqref="B10"/>
    </sheetView>
  </sheetViews>
  <sheetFormatPr defaultRowHeight="14.4" x14ac:dyDescent="0.3"/>
  <cols>
    <col min="1" max="1" width="15.109375" bestFit="1" customWidth="1"/>
    <col min="2" max="2" width="21" bestFit="1" customWidth="1"/>
    <col min="3" max="3" width="21.5546875" bestFit="1" customWidth="1"/>
    <col min="4" max="4" width="16.88671875" bestFit="1" customWidth="1"/>
    <col min="5" max="5" width="19.33203125" bestFit="1" customWidth="1"/>
    <col min="6" max="7" width="15" bestFit="1" customWidth="1"/>
    <col min="8" max="8" width="19.44140625" bestFit="1" customWidth="1"/>
    <col min="9" max="9" width="19.5546875" bestFit="1" customWidth="1"/>
    <col min="10" max="10" width="7.109375" bestFit="1" customWidth="1"/>
    <col min="11" max="11" width="11" bestFit="1" customWidth="1"/>
    <col min="12" max="12" width="21.33203125" bestFit="1" customWidth="1"/>
    <col min="13" max="13" width="24.6640625" bestFit="1" customWidth="1"/>
    <col min="14" max="14" width="21.5546875" bestFit="1" customWidth="1"/>
    <col min="15" max="15" width="24.6640625" bestFit="1" customWidth="1"/>
    <col min="16" max="16" width="9" bestFit="1" customWidth="1"/>
    <col min="17" max="17" width="12.109375" bestFit="1" customWidth="1"/>
    <col min="18" max="18" width="11" bestFit="1" customWidth="1"/>
    <col min="19" max="20" width="14.88671875" bestFit="1" customWidth="1"/>
    <col min="21" max="21" width="24.44140625" bestFit="1" customWidth="1"/>
    <col min="22" max="22" width="16.88671875" bestFit="1" customWidth="1"/>
    <col min="23" max="26" width="14.88671875" bestFit="1" customWidth="1"/>
    <col min="27" max="27" width="14.5546875" bestFit="1" customWidth="1"/>
    <col min="28" max="28" width="20.109375" bestFit="1" customWidth="1"/>
    <col min="29" max="29" width="16.88671875" bestFit="1" customWidth="1"/>
    <col min="30" max="30" width="15" bestFit="1" customWidth="1"/>
    <col min="31" max="31" width="15.109375" bestFit="1" customWidth="1"/>
    <col min="32" max="34" width="14.88671875" bestFit="1" customWidth="1"/>
    <col min="35" max="35" width="20.109375" bestFit="1" customWidth="1"/>
    <col min="36" max="36" width="21.33203125" bestFit="1" customWidth="1"/>
    <col min="37" max="37" width="15" bestFit="1" customWidth="1"/>
    <col min="38" max="41" width="14.88671875" bestFit="1" customWidth="1"/>
    <col min="42" max="42" width="24.6640625" bestFit="1" customWidth="1"/>
    <col min="43" max="43" width="21.5546875" bestFit="1" customWidth="1"/>
    <col min="44" max="48" width="14.88671875" bestFit="1" customWidth="1"/>
    <col min="49" max="49" width="24.6640625" bestFit="1" customWidth="1"/>
    <col min="50" max="50" width="9" bestFit="1" customWidth="1"/>
    <col min="51" max="51" width="12.109375" bestFit="1" customWidth="1"/>
    <col min="52" max="52" width="11" bestFit="1" customWidth="1"/>
  </cols>
  <sheetData>
    <row r="3" spans="1:11" x14ac:dyDescent="0.3">
      <c r="A3" s="17" t="s">
        <v>243</v>
      </c>
      <c r="C3" s="17" t="s">
        <v>203</v>
      </c>
    </row>
    <row r="4" spans="1:11" x14ac:dyDescent="0.3">
      <c r="A4" s="17" t="s">
        <v>244</v>
      </c>
      <c r="B4" s="17" t="s">
        <v>210</v>
      </c>
      <c r="C4" t="s">
        <v>231</v>
      </c>
      <c r="D4" t="s">
        <v>230</v>
      </c>
      <c r="E4" t="s">
        <v>226</v>
      </c>
      <c r="F4" t="s">
        <v>229</v>
      </c>
      <c r="G4" t="s">
        <v>227</v>
      </c>
      <c r="H4" t="s">
        <v>214</v>
      </c>
      <c r="I4" t="s">
        <v>225</v>
      </c>
      <c r="J4" t="s">
        <v>245</v>
      </c>
      <c r="K4" t="s">
        <v>246</v>
      </c>
    </row>
    <row r="5" spans="1:11" x14ac:dyDescent="0.3">
      <c r="A5">
        <v>1</v>
      </c>
      <c r="B5" t="s">
        <v>247</v>
      </c>
      <c r="I5">
        <v>3</v>
      </c>
      <c r="K5">
        <v>3</v>
      </c>
    </row>
    <row r="6" spans="1:11" x14ac:dyDescent="0.3">
      <c r="B6" t="s">
        <v>248</v>
      </c>
      <c r="I6">
        <v>1</v>
      </c>
      <c r="K6">
        <v>1</v>
      </c>
    </row>
    <row r="7" spans="1:11" x14ac:dyDescent="0.3">
      <c r="B7" t="s">
        <v>249</v>
      </c>
      <c r="I7">
        <v>1</v>
      </c>
      <c r="K7">
        <v>1</v>
      </c>
    </row>
    <row r="8" spans="1:11" x14ac:dyDescent="0.3">
      <c r="B8" t="s">
        <v>250</v>
      </c>
      <c r="I8">
        <v>1</v>
      </c>
      <c r="K8">
        <v>1</v>
      </c>
    </row>
    <row r="9" spans="1:11" x14ac:dyDescent="0.3">
      <c r="B9" t="s">
        <v>251</v>
      </c>
      <c r="I9">
        <v>1</v>
      </c>
      <c r="K9">
        <v>1</v>
      </c>
    </row>
    <row r="10" spans="1:11" x14ac:dyDescent="0.3">
      <c r="B10" t="s">
        <v>252</v>
      </c>
      <c r="I10">
        <v>1</v>
      </c>
      <c r="K10">
        <v>1</v>
      </c>
    </row>
    <row r="11" spans="1:11" x14ac:dyDescent="0.3">
      <c r="A11" t="s">
        <v>253</v>
      </c>
      <c r="I11">
        <v>8</v>
      </c>
      <c r="K11">
        <v>8</v>
      </c>
    </row>
    <row r="12" spans="1:11" x14ac:dyDescent="0.3">
      <c r="A12">
        <v>2</v>
      </c>
      <c r="B12" t="s">
        <v>247</v>
      </c>
      <c r="H12">
        <v>2</v>
      </c>
      <c r="K12">
        <v>2</v>
      </c>
    </row>
    <row r="13" spans="1:11" x14ac:dyDescent="0.3">
      <c r="B13" t="s">
        <v>254</v>
      </c>
      <c r="H13">
        <v>1</v>
      </c>
      <c r="K13">
        <v>1</v>
      </c>
    </row>
    <row r="14" spans="1:11" x14ac:dyDescent="0.3">
      <c r="B14" t="s">
        <v>248</v>
      </c>
      <c r="H14">
        <v>2</v>
      </c>
      <c r="K14">
        <v>2</v>
      </c>
    </row>
    <row r="15" spans="1:11" x14ac:dyDescent="0.3">
      <c r="B15" t="s">
        <v>255</v>
      </c>
      <c r="H15">
        <v>1</v>
      </c>
      <c r="K15">
        <v>1</v>
      </c>
    </row>
    <row r="16" spans="1:11" x14ac:dyDescent="0.3">
      <c r="B16" t="s">
        <v>256</v>
      </c>
      <c r="H16">
        <v>1</v>
      </c>
      <c r="K16">
        <v>1</v>
      </c>
    </row>
    <row r="17" spans="1:11" x14ac:dyDescent="0.3">
      <c r="B17" t="s">
        <v>257</v>
      </c>
      <c r="H17">
        <v>1</v>
      </c>
      <c r="K17">
        <v>1</v>
      </c>
    </row>
    <row r="18" spans="1:11" x14ac:dyDescent="0.3">
      <c r="A18" t="s">
        <v>258</v>
      </c>
      <c r="H18">
        <v>8</v>
      </c>
      <c r="K18">
        <v>8</v>
      </c>
    </row>
    <row r="19" spans="1:11" x14ac:dyDescent="0.3">
      <c r="A19">
        <v>3</v>
      </c>
      <c r="B19" t="s">
        <v>247</v>
      </c>
      <c r="E19">
        <v>2</v>
      </c>
      <c r="K19">
        <v>2</v>
      </c>
    </row>
    <row r="20" spans="1:11" x14ac:dyDescent="0.3">
      <c r="B20" t="s">
        <v>254</v>
      </c>
      <c r="E20">
        <v>1</v>
      </c>
      <c r="K20">
        <v>1</v>
      </c>
    </row>
    <row r="21" spans="1:11" x14ac:dyDescent="0.3">
      <c r="B21" t="s">
        <v>248</v>
      </c>
      <c r="E21">
        <v>2</v>
      </c>
      <c r="K21">
        <v>2</v>
      </c>
    </row>
    <row r="22" spans="1:11" x14ac:dyDescent="0.3">
      <c r="B22" t="s">
        <v>255</v>
      </c>
      <c r="E22">
        <v>1</v>
      </c>
      <c r="K22">
        <v>1</v>
      </c>
    </row>
    <row r="23" spans="1:11" x14ac:dyDescent="0.3">
      <c r="B23" t="s">
        <v>256</v>
      </c>
      <c r="E23">
        <v>1</v>
      </c>
      <c r="K23">
        <v>1</v>
      </c>
    </row>
    <row r="24" spans="1:11" x14ac:dyDescent="0.3">
      <c r="B24" t="s">
        <v>257</v>
      </c>
      <c r="E24">
        <v>1</v>
      </c>
      <c r="K24">
        <v>1</v>
      </c>
    </row>
    <row r="25" spans="1:11" x14ac:dyDescent="0.3">
      <c r="A25" t="s">
        <v>259</v>
      </c>
      <c r="E25">
        <v>8</v>
      </c>
      <c r="K25">
        <v>8</v>
      </c>
    </row>
    <row r="26" spans="1:11" x14ac:dyDescent="0.3">
      <c r="A26">
        <v>4</v>
      </c>
      <c r="B26" t="s">
        <v>247</v>
      </c>
      <c r="F26">
        <v>3</v>
      </c>
      <c r="K26">
        <v>3</v>
      </c>
    </row>
    <row r="27" spans="1:11" x14ac:dyDescent="0.3">
      <c r="B27" t="s">
        <v>260</v>
      </c>
      <c r="F27">
        <v>1</v>
      </c>
      <c r="K27">
        <v>1</v>
      </c>
    </row>
    <row r="28" spans="1:11" x14ac:dyDescent="0.3">
      <c r="B28" t="s">
        <v>261</v>
      </c>
      <c r="F28">
        <v>1</v>
      </c>
      <c r="K28">
        <v>1</v>
      </c>
    </row>
    <row r="29" spans="1:11" x14ac:dyDescent="0.3">
      <c r="B29" t="s">
        <v>262</v>
      </c>
      <c r="F29">
        <v>1</v>
      </c>
      <c r="K29">
        <v>1</v>
      </c>
    </row>
    <row r="30" spans="1:11" x14ac:dyDescent="0.3">
      <c r="B30" t="s">
        <v>263</v>
      </c>
      <c r="F30">
        <v>1</v>
      </c>
      <c r="K30">
        <v>1</v>
      </c>
    </row>
    <row r="31" spans="1:11" x14ac:dyDescent="0.3">
      <c r="B31" t="s">
        <v>264</v>
      </c>
      <c r="F31">
        <v>1</v>
      </c>
      <c r="K31">
        <v>1</v>
      </c>
    </row>
    <row r="32" spans="1:11" x14ac:dyDescent="0.3">
      <c r="A32" t="s">
        <v>265</v>
      </c>
      <c r="F32">
        <v>8</v>
      </c>
      <c r="K32">
        <v>8</v>
      </c>
    </row>
    <row r="33" spans="1:11" x14ac:dyDescent="0.3">
      <c r="A33">
        <v>5</v>
      </c>
      <c r="B33" t="s">
        <v>247</v>
      </c>
      <c r="D33">
        <v>2</v>
      </c>
      <c r="K33">
        <v>2</v>
      </c>
    </row>
    <row r="34" spans="1:11" x14ac:dyDescent="0.3">
      <c r="B34" t="s">
        <v>254</v>
      </c>
      <c r="D34">
        <v>1</v>
      </c>
      <c r="K34">
        <v>1</v>
      </c>
    </row>
    <row r="35" spans="1:11" x14ac:dyDescent="0.3">
      <c r="B35" t="s">
        <v>248</v>
      </c>
      <c r="D35">
        <v>2</v>
      </c>
      <c r="K35">
        <v>2</v>
      </c>
    </row>
    <row r="36" spans="1:11" x14ac:dyDescent="0.3">
      <c r="B36" t="s">
        <v>255</v>
      </c>
      <c r="D36">
        <v>1</v>
      </c>
      <c r="K36">
        <v>1</v>
      </c>
    </row>
    <row r="37" spans="1:11" x14ac:dyDescent="0.3">
      <c r="B37" t="s">
        <v>256</v>
      </c>
      <c r="D37">
        <v>1</v>
      </c>
      <c r="K37">
        <v>1</v>
      </c>
    </row>
    <row r="38" spans="1:11" x14ac:dyDescent="0.3">
      <c r="B38" t="s">
        <v>266</v>
      </c>
      <c r="D38">
        <v>1</v>
      </c>
      <c r="K38">
        <v>1</v>
      </c>
    </row>
    <row r="39" spans="1:11" x14ac:dyDescent="0.3">
      <c r="A39" t="s">
        <v>267</v>
      </c>
      <c r="D39">
        <v>8</v>
      </c>
      <c r="K39">
        <v>8</v>
      </c>
    </row>
    <row r="40" spans="1:11" x14ac:dyDescent="0.3">
      <c r="A40">
        <v>6</v>
      </c>
      <c r="B40" t="s">
        <v>247</v>
      </c>
      <c r="C40">
        <v>3</v>
      </c>
      <c r="K40">
        <v>3</v>
      </c>
    </row>
    <row r="41" spans="1:11" x14ac:dyDescent="0.3">
      <c r="B41" t="s">
        <v>248</v>
      </c>
      <c r="C41">
        <v>1</v>
      </c>
      <c r="K41">
        <v>1</v>
      </c>
    </row>
    <row r="42" spans="1:11" x14ac:dyDescent="0.3">
      <c r="B42" t="s">
        <v>268</v>
      </c>
      <c r="C42">
        <v>1</v>
      </c>
      <c r="K42">
        <v>1</v>
      </c>
    </row>
    <row r="43" spans="1:11" x14ac:dyDescent="0.3">
      <c r="B43" t="s">
        <v>269</v>
      </c>
      <c r="C43">
        <v>1</v>
      </c>
      <c r="K43">
        <v>1</v>
      </c>
    </row>
    <row r="44" spans="1:11" x14ac:dyDescent="0.3">
      <c r="B44" t="s">
        <v>270</v>
      </c>
      <c r="C44">
        <v>1</v>
      </c>
      <c r="K44">
        <v>1</v>
      </c>
    </row>
    <row r="45" spans="1:11" x14ac:dyDescent="0.3">
      <c r="B45" t="s">
        <v>271</v>
      </c>
      <c r="C45">
        <v>1</v>
      </c>
      <c r="K45">
        <v>1</v>
      </c>
    </row>
    <row r="46" spans="1:11" x14ac:dyDescent="0.3">
      <c r="A46" t="s">
        <v>272</v>
      </c>
      <c r="C46">
        <v>8</v>
      </c>
      <c r="K46">
        <v>8</v>
      </c>
    </row>
    <row r="47" spans="1:11" x14ac:dyDescent="0.3">
      <c r="A47">
        <v>7</v>
      </c>
      <c r="B47" t="s">
        <v>247</v>
      </c>
      <c r="G47">
        <v>1</v>
      </c>
      <c r="K47">
        <v>1</v>
      </c>
    </row>
    <row r="48" spans="1:11" x14ac:dyDescent="0.3">
      <c r="B48" t="s">
        <v>273</v>
      </c>
      <c r="G48">
        <v>1</v>
      </c>
      <c r="K48">
        <v>1</v>
      </c>
    </row>
    <row r="49" spans="1:11" x14ac:dyDescent="0.3">
      <c r="B49" t="s">
        <v>274</v>
      </c>
      <c r="G49">
        <v>1</v>
      </c>
      <c r="K49">
        <v>1</v>
      </c>
    </row>
    <row r="50" spans="1:11" x14ac:dyDescent="0.3">
      <c r="B50" t="s">
        <v>248</v>
      </c>
      <c r="G50">
        <v>3</v>
      </c>
      <c r="K50">
        <v>3</v>
      </c>
    </row>
    <row r="51" spans="1:11" x14ac:dyDescent="0.3">
      <c r="B51" t="s">
        <v>275</v>
      </c>
      <c r="G51">
        <v>1</v>
      </c>
      <c r="K51">
        <v>1</v>
      </c>
    </row>
    <row r="52" spans="1:11" x14ac:dyDescent="0.3">
      <c r="B52" t="s">
        <v>276</v>
      </c>
      <c r="G52">
        <v>1</v>
      </c>
      <c r="K52">
        <v>1</v>
      </c>
    </row>
    <row r="53" spans="1:11" x14ac:dyDescent="0.3">
      <c r="A53" t="s">
        <v>277</v>
      </c>
      <c r="G53">
        <v>8</v>
      </c>
      <c r="K53">
        <v>8</v>
      </c>
    </row>
    <row r="54" spans="1:11" x14ac:dyDescent="0.3">
      <c r="A54" t="s">
        <v>245</v>
      </c>
      <c r="B54" t="s">
        <v>245</v>
      </c>
    </row>
    <row r="55" spans="1:11" x14ac:dyDescent="0.3">
      <c r="A55" t="s">
        <v>278</v>
      </c>
    </row>
    <row r="56" spans="1:11" x14ac:dyDescent="0.3">
      <c r="A56" t="s">
        <v>246</v>
      </c>
      <c r="C56">
        <v>8</v>
      </c>
      <c r="D56">
        <v>8</v>
      </c>
      <c r="E56">
        <v>8</v>
      </c>
      <c r="F56">
        <v>8</v>
      </c>
      <c r="G56">
        <v>8</v>
      </c>
      <c r="H56">
        <v>8</v>
      </c>
      <c r="I56">
        <v>8</v>
      </c>
      <c r="K56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11B1-C451-481A-A754-A1EA8DAF8FA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6 c 0 f c e 9 - 0 1 9 d - 4 c f 1 - a a c 8 - c e 7 9 8 2 b 5 9 f d 3 "   x m l n s = " h t t p : / / s c h e m a s . m i c r o s o f t . c o m / D a t a M a s h u p " > A A A A A P Y D A A B Q S w M E F A A C A A g A W J Y w W N q 8 V 9 a k A A A A 9 w A A A B I A H A B D b 2 5 m a W c v U G F j a 2 F n Z S 5 4 b W w g o h g A K K A U A A A A A A A A A A A A A A A A A A A A A A A A A A A A h Y 9 N D o I w G E S v Q r q n f 2 w M + a i J b i U x m h i 3 T a n Q C I X Q Y r m b C 4 / k F c Q o 6 s 7 l v H m L m f v 1 B s u x q a O L 7 p 1 p b Y Y Y p i j S V r W F s W W G B n + K F 2 g p Y C v V W Z Y 6 m m T r 0 t E V G a q 8 7 1 J C Q g g 4 J L j t S 8 I p Z e S Y b / a q 0 o 1 E H 9 n 8 l 2 N j n Z d W a S T g 8 B o j O G Y 8 w Y x y j i m Q m U J u 7 N f g 0 + B n + w N h P d R + 6 L X o f L z a A Z k j k P c J 8 Q B Q S w M E F A A C A A g A W J Y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W M F g E p L k l 8 A A A A M 8 C A A A T A B w A R m 9 y b X V s Y X M v U 2 V j d G l v b j E u b S C i G A A o o B Q A A A A A A A A A A A A A A A A A A A A A A A A A A A C 9 0 l F L w z A Q A O D 3 Q v / D k b 2 0 M g a b v s k e S p t q Y W u 0 C Y J P p W m z W U i T k a S g / 9 6 M P j h Q R l E w L w f H 3 X 1 3 E C t a 1 2 s F d I r r + z A I A / v W G N F B q p U d p W v W s A U p X B i A f 7 l W T v g E 6 X i 7 e h 6 F + Y h Q Z 9 V 2 4 E N t R s 6 F 0 Q o t A V k h / U i 4 g Y P R A 7 j + p D v d O o 3 i M O j V x a i f w M 1 c c D i e t O z P H M U 7 n D L P 5 R X Z A y u e S E Z S R m Z x t 3 M 5 p Y 0 T v D n + F b y b C 5 6 v M + L 9 t 9 4 C f Y n R J k b / x r J H T F 8 p V D g t S l 8 8 u V f Z q a P O 8 M v 3 z 8 N w t S / K p K B 1 s s u T M s M P S U b o I p K H G M V + j Y s t P g F Q S w E C L Q A U A A I A C A B Y l j B Y 2 r x X 1 q Q A A A D 3 A A A A E g A A A A A A A A A A A A A A A A A A A A A A Q 2 9 u Z m l n L 1 B h Y 2 t h Z 2 U u e G 1 s U E s B A i 0 A F A A C A A g A W J Y w W A / K 6 a u k A A A A 6 Q A A A B M A A A A A A A A A A A A A A A A A 8 A A A A F t D b 2 5 0 Z W 5 0 X 1 R 5 c G V z X S 5 4 b W x Q S w E C L Q A U A A I A C A B Y l j B Y B K S 5 J f A A A A D P A g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Y A A A A A A A A F R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T c 6 M j g 6 N T Y u M D I 1 N D Y y M l o i I C 8 + P E V u d H J 5 I F R 5 c G U 9 I k Z p b G x D b 2 x 1 b W 5 U e X B l c y I g V m F s d W U 9 I n N C Z 1 l H Q m d Z R 0 J n W U d C d 1 l H Q m d Z P S I g L z 4 8 R W 5 0 c n k g V H l w Z T 0 i R m l s b E N v b H V t b k 5 h b W V z I i B W Y W x 1 Z T 0 i c 1 s m c X V v d D t j b 2 R f d G l w b 2 R v Y 3 R v J n F 1 b 3 Q 7 L C Z x d W 9 0 O 2 R l c 2 N y a W N h b y Z x d W 9 0 O y w m c X V v d D t z d G F 0 d X M m c X V v d D s s J n F 1 b 3 Q 7 Z G l h c m l v X 2 F 1 e G l s a W F y J n F 1 b 3 Q 7 L C Z x d W 9 0 O 2 N v b n R h X 2 N v c n J l b n R l J n F 1 b 3 Q 7 L C Z x d W 9 0 O 2 x h b m N 0 b 1 9 j b 2 5 0 Y W J p b C Z x d W 9 0 O y w m c X V v d D t 0 a X B v Z G 9 j d G 9 f Z X N w Z W N p Y W w m c X V v d D s s J n F 1 b 3 Q 7 Y W 5 0 Z W N p c G F j Y W 8 m c X V v d D s s J n F 1 b 3 Q 7 Y 3 J f Y 3 A m c X V v d D s s J n F 1 b 3 Q 7 Z H R f Y 2 h h b m d l J n F 1 b 3 Q 7 L C Z x d W 9 0 O 3 R w Z F 9 s Y W 5 j d G 9 i Y W 5 j Y X J p b y Z x d W 9 0 O y w m c X V v d D t 2 Y X J p Y W N h b 1 9 j Y W 1 i a W F s J n F 1 b 3 Q 7 L C Z x d W 9 0 O 3 R w Z F 9 h b H R l c l 9 k d F 9 2 Y 3 R v X 2 F u d G V j J n F 1 b 3 Q 7 L C Z x d W 9 0 O 2 d l c m F f Y m 9 s Z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j b 2 R f d G l w b 2 R v Y 3 R v L D B 9 J n F 1 b 3 Q 7 L C Z x d W 9 0 O 1 N l Y 3 R p b 2 4 x L 0 N v b n N 1 b H R h M S 9 B d X R v U m V t b 3 Z l Z E N v b H V t b n M x L n t k Z X N j c m l j Y W 8 s M X 0 m c X V v d D s s J n F 1 b 3 Q 7 U 2 V j d G l v b j E v Q 2 9 u c 3 V s d G E x L 0 F 1 d G 9 S Z W 1 v d m V k Q 2 9 s d W 1 u c z E u e 3 N 0 Y X R 1 c y w y f S Z x d W 9 0 O y w m c X V v d D t T Z W N 0 a W 9 u M S 9 D b 2 5 z d W x 0 Y T E v Q X V 0 b 1 J l b W 9 2 Z W R D b 2 x 1 b W 5 z M S 5 7 Z G l h c m l v X 2 F 1 e G l s a W F y L D N 9 J n F 1 b 3 Q 7 L C Z x d W 9 0 O 1 N l Y 3 R p b 2 4 x L 0 N v b n N 1 b H R h M S 9 B d X R v U m V t b 3 Z l Z E N v b H V t b n M x L n t j b 2 5 0 Y V 9 j b 3 J y Z W 5 0 Z S w 0 f S Z x d W 9 0 O y w m c X V v d D t T Z W N 0 a W 9 u M S 9 D b 2 5 z d W x 0 Y T E v Q X V 0 b 1 J l b W 9 2 Z W R D b 2 x 1 b W 5 z M S 5 7 b G F u Y 3 R v X 2 N v b n R h Y m l s L D V 9 J n F 1 b 3 Q 7 L C Z x d W 9 0 O 1 N l Y 3 R p b 2 4 x L 0 N v b n N 1 b H R h M S 9 B d X R v U m V t b 3 Z l Z E N v b H V t b n M x L n t 0 a X B v Z G 9 j d G 9 f Z X N w Z W N p Y W w s N n 0 m c X V v d D s s J n F 1 b 3 Q 7 U 2 V j d G l v b j E v Q 2 9 u c 3 V s d G E x L 0 F 1 d G 9 S Z W 1 v d m V k Q 2 9 s d W 1 u c z E u e 2 F u d G V j a X B h Y 2 F v L D d 9 J n F 1 b 3 Q 7 L C Z x d W 9 0 O 1 N l Y 3 R p b 2 4 x L 0 N v b n N 1 b H R h M S 9 B d X R v U m V t b 3 Z l Z E N v b H V t b n M x L n t j c l 9 j c C w 4 f S Z x d W 9 0 O y w m c X V v d D t T Z W N 0 a W 9 u M S 9 D b 2 5 z d W x 0 Y T E v Q X V 0 b 1 J l b W 9 2 Z W R D b 2 x 1 b W 5 z M S 5 7 Z H R f Y 2 h h b m d l L D l 9 J n F 1 b 3 Q 7 L C Z x d W 9 0 O 1 N l Y 3 R p b 2 4 x L 0 N v b n N 1 b H R h M S 9 B d X R v U m V t b 3 Z l Z E N v b H V t b n M x L n t 0 c G R f b G F u Y 3 R v Y m F u Y 2 F y a W 8 s M T B 9 J n F 1 b 3 Q 7 L C Z x d W 9 0 O 1 N l Y 3 R p b 2 4 x L 0 N v b n N 1 b H R h M S 9 B d X R v U m V t b 3 Z l Z E N v b H V t b n M x L n t 2 Y X J p Y W N h b 1 9 j Y W 1 i a W F s L D E x f S Z x d W 9 0 O y w m c X V v d D t T Z W N 0 a W 9 u M S 9 D b 2 5 z d W x 0 Y T E v Q X V 0 b 1 J l b W 9 2 Z W R D b 2 x 1 b W 5 z M S 5 7 d H B k X 2 F s d G V y X 2 R 0 X 3 Z j d G 9 f Y W 5 0 Z W M s M T J 9 J n F 1 b 3 Q 7 L C Z x d W 9 0 O 1 N l Y 3 R p b 2 4 x L 0 N v b n N 1 b H R h M S 9 B d X R v U m V t b 3 Z l Z E N v b H V t b n M x L n t n Z X J h X 2 J v b G V 0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j b 2 R f d G l w b 2 R v Y 3 R v L D B 9 J n F 1 b 3 Q 7 L C Z x d W 9 0 O 1 N l Y 3 R p b 2 4 x L 0 N v b n N 1 b H R h M S 9 B d X R v U m V t b 3 Z l Z E N v b H V t b n M x L n t k Z X N j c m l j Y W 8 s M X 0 m c X V v d D s s J n F 1 b 3 Q 7 U 2 V j d G l v b j E v Q 2 9 u c 3 V s d G E x L 0 F 1 d G 9 S Z W 1 v d m V k Q 2 9 s d W 1 u c z E u e 3 N 0 Y X R 1 c y w y f S Z x d W 9 0 O y w m c X V v d D t T Z W N 0 a W 9 u M S 9 D b 2 5 z d W x 0 Y T E v Q X V 0 b 1 J l b W 9 2 Z W R D b 2 x 1 b W 5 z M S 5 7 Z G l h c m l v X 2 F 1 e G l s a W F y L D N 9 J n F 1 b 3 Q 7 L C Z x d W 9 0 O 1 N l Y 3 R p b 2 4 x L 0 N v b n N 1 b H R h M S 9 B d X R v U m V t b 3 Z l Z E N v b H V t b n M x L n t j b 2 5 0 Y V 9 j b 3 J y Z W 5 0 Z S w 0 f S Z x d W 9 0 O y w m c X V v d D t T Z W N 0 a W 9 u M S 9 D b 2 5 z d W x 0 Y T E v Q X V 0 b 1 J l b W 9 2 Z W R D b 2 x 1 b W 5 z M S 5 7 b G F u Y 3 R v X 2 N v b n R h Y m l s L D V 9 J n F 1 b 3 Q 7 L C Z x d W 9 0 O 1 N l Y 3 R p b 2 4 x L 0 N v b n N 1 b H R h M S 9 B d X R v U m V t b 3 Z l Z E N v b H V t b n M x L n t 0 a X B v Z G 9 j d G 9 f Z X N w Z W N p Y W w s N n 0 m c X V v d D s s J n F 1 b 3 Q 7 U 2 V j d G l v b j E v Q 2 9 u c 3 V s d G E x L 0 F 1 d G 9 S Z W 1 v d m V k Q 2 9 s d W 1 u c z E u e 2 F u d G V j a X B h Y 2 F v L D d 9 J n F 1 b 3 Q 7 L C Z x d W 9 0 O 1 N l Y 3 R p b 2 4 x L 0 N v b n N 1 b H R h M S 9 B d X R v U m V t b 3 Z l Z E N v b H V t b n M x L n t j c l 9 j c C w 4 f S Z x d W 9 0 O y w m c X V v d D t T Z W N 0 a W 9 u M S 9 D b 2 5 z d W x 0 Y T E v Q X V 0 b 1 J l b W 9 2 Z W R D b 2 x 1 b W 5 z M S 5 7 Z H R f Y 2 h h b m d l L D l 9 J n F 1 b 3 Q 7 L C Z x d W 9 0 O 1 N l Y 3 R p b 2 4 x L 0 N v b n N 1 b H R h M S 9 B d X R v U m V t b 3 Z l Z E N v b H V t b n M x L n t 0 c G R f b G F u Y 3 R v Y m F u Y 2 F y a W 8 s M T B 9 J n F 1 b 3 Q 7 L C Z x d W 9 0 O 1 N l Y 3 R p b 2 4 x L 0 N v b n N 1 b H R h M S 9 B d X R v U m V t b 3 Z l Z E N v b H V t b n M x L n t 2 Y X J p Y W N h b 1 9 j Y W 1 i a W F s L D E x f S Z x d W 9 0 O y w m c X V v d D t T Z W N 0 a W 9 u M S 9 D b 2 5 z d W x 0 Y T E v Q X V 0 b 1 J l b W 9 2 Z W R D b 2 x 1 b W 5 z M S 5 7 d H B k X 2 F s d G V y X 2 R 0 X 3 Z j d G 9 f Y W 5 0 Z W M s M T J 9 J n F 1 b 3 Q 7 L C Z x d W 9 0 O 1 N l Y 3 R p b 2 4 x L 0 N v b n N 1 b H R h M S 9 B d X R v U m V t b 3 Z l Z E N v b H V t b n M x L n t n Z X J h X 2 J v b G V 0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1 V D E 3 O j I 5 O j I 2 L j g 0 O D k 2 M D V a I i A v P j x F b n R y e S B U e X B l P S J G a W x s Q 2 9 s d W 1 u V H l w Z X M i I F Z h b H V l P S J z Q m d Z R 0 J n W U d C Z 1 l H Q n d Z R 0 J n W T 0 i I C 8 + P E V u d H J 5 I F R 5 c G U 9 I k Z p b G x D b 2 x 1 b W 5 O Y W 1 l c y I g V m F s d W U 9 I n N b J n F 1 b 3 Q 7 Y 2 9 k X 3 R p c G 9 k b 2 N 0 b y Z x d W 9 0 O y w m c X V v d D t k Z X N j c m l j Y W 8 m c X V v d D s s J n F 1 b 3 Q 7 c 3 R h d H V z J n F 1 b 3 Q 7 L C Z x d W 9 0 O 2 R p Y X J p b 1 9 h d X h p b G l h c i Z x d W 9 0 O y w m c X V v d D t j b 2 5 0 Y V 9 j b 3 J y Z W 5 0 Z S Z x d W 9 0 O y w m c X V v d D t s Y W 5 j d G 9 f Y 2 9 u d G F i a W w m c X V v d D s s J n F 1 b 3 Q 7 d G l w b 2 R v Y 3 R v X 2 V z c G V j a W F s J n F 1 b 3 Q 7 L C Z x d W 9 0 O 2 F u d G V j a X B h Y 2 F v J n F 1 b 3 Q 7 L C Z x d W 9 0 O 2 N y X 2 N w J n F 1 b 3 Q 7 L C Z x d W 9 0 O 2 R 0 X 2 N o Y W 5 n Z S Z x d W 9 0 O y w m c X V v d D t 0 c G R f b G F u Y 3 R v Y m F u Y 2 F y a W 8 m c X V v d D s s J n F 1 b 3 Q 7 d m F y a W F j Y W 9 f Y 2 F t Y m l h b C Z x d W 9 0 O y w m c X V v d D t 0 c G R f Y W x 0 Z X J f Z H R f d m N 0 b 1 9 h b n R l Y y Z x d W 9 0 O y w m c X V v d D t n Z X J h X 2 J v b G V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Y 2 9 k X 3 R p c G 9 k b 2 N 0 b y w w f S Z x d W 9 0 O y w m c X V v d D t T Z W N 0 a W 9 u M S 9 D b 2 5 z d W x 0 Y T I v Q X V 0 b 1 J l b W 9 2 Z W R D b 2 x 1 b W 5 z M S 5 7 Z G V z Y 3 J p Y 2 F v L D F 9 J n F 1 b 3 Q 7 L C Z x d W 9 0 O 1 N l Y 3 R p b 2 4 x L 0 N v b n N 1 b H R h M i 9 B d X R v U m V t b 3 Z l Z E N v b H V t b n M x L n t z d G F 0 d X M s M n 0 m c X V v d D s s J n F 1 b 3 Q 7 U 2 V j d G l v b j E v Q 2 9 u c 3 V s d G E y L 0 F 1 d G 9 S Z W 1 v d m V k Q 2 9 s d W 1 u c z E u e 2 R p Y X J p b 1 9 h d X h p b G l h c i w z f S Z x d W 9 0 O y w m c X V v d D t T Z W N 0 a W 9 u M S 9 D b 2 5 z d W x 0 Y T I v Q X V 0 b 1 J l b W 9 2 Z W R D b 2 x 1 b W 5 z M S 5 7 Y 2 9 u d G F f Y 2 9 y c m V u d G U s N H 0 m c X V v d D s s J n F 1 b 3 Q 7 U 2 V j d G l v b j E v Q 2 9 u c 3 V s d G E y L 0 F 1 d G 9 S Z W 1 v d m V k Q 2 9 s d W 1 u c z E u e 2 x h b m N 0 b 1 9 j b 2 5 0 Y W J p b C w 1 f S Z x d W 9 0 O y w m c X V v d D t T Z W N 0 a W 9 u M S 9 D b 2 5 z d W x 0 Y T I v Q X V 0 b 1 J l b W 9 2 Z W R D b 2 x 1 b W 5 z M S 5 7 d G l w b 2 R v Y 3 R v X 2 V z c G V j a W F s L D Z 9 J n F 1 b 3 Q 7 L C Z x d W 9 0 O 1 N l Y 3 R p b 2 4 x L 0 N v b n N 1 b H R h M i 9 B d X R v U m V t b 3 Z l Z E N v b H V t b n M x L n t h b n R l Y 2 l w Y W N h b y w 3 f S Z x d W 9 0 O y w m c X V v d D t T Z W N 0 a W 9 u M S 9 D b 2 5 z d W x 0 Y T I v Q X V 0 b 1 J l b W 9 2 Z W R D b 2 x 1 b W 5 z M S 5 7 Y 3 J f Y 3 A s O H 0 m c X V v d D s s J n F 1 b 3 Q 7 U 2 V j d G l v b j E v Q 2 9 u c 3 V s d G E y L 0 F 1 d G 9 S Z W 1 v d m V k Q 2 9 s d W 1 u c z E u e 2 R 0 X 2 N o Y W 5 n Z S w 5 f S Z x d W 9 0 O y w m c X V v d D t T Z W N 0 a W 9 u M S 9 D b 2 5 z d W x 0 Y T I v Q X V 0 b 1 J l b W 9 2 Z W R D b 2 x 1 b W 5 z M S 5 7 d H B k X 2 x h b m N 0 b 2 J h b m N h c m l v L D E w f S Z x d W 9 0 O y w m c X V v d D t T Z W N 0 a W 9 u M S 9 D b 2 5 z d W x 0 Y T I v Q X V 0 b 1 J l b W 9 2 Z W R D b 2 x 1 b W 5 z M S 5 7 d m F y a W F j Y W 9 f Y 2 F t Y m l h b C w x M X 0 m c X V v d D s s J n F 1 b 3 Q 7 U 2 V j d G l v b j E v Q 2 9 u c 3 V s d G E y L 0 F 1 d G 9 S Z W 1 v d m V k Q 2 9 s d W 1 u c z E u e 3 R w Z F 9 h b H R l c l 9 k d F 9 2 Y 3 R v X 2 F u d G V j L D E y f S Z x d W 9 0 O y w m c X V v d D t T Z W N 0 a W 9 u M S 9 D b 2 5 z d W x 0 Y T I v Q X V 0 b 1 J l b W 9 2 Z W R D b 2 x 1 b W 5 z M S 5 7 Z 2 V y Y V 9 i b 2 x l d G 8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Y 2 9 k X 3 R p c G 9 k b 2 N 0 b y w w f S Z x d W 9 0 O y w m c X V v d D t T Z W N 0 a W 9 u M S 9 D b 2 5 z d W x 0 Y T I v Q X V 0 b 1 J l b W 9 2 Z W R D b 2 x 1 b W 5 z M S 5 7 Z G V z Y 3 J p Y 2 F v L D F 9 J n F 1 b 3 Q 7 L C Z x d W 9 0 O 1 N l Y 3 R p b 2 4 x L 0 N v b n N 1 b H R h M i 9 B d X R v U m V t b 3 Z l Z E N v b H V t b n M x L n t z d G F 0 d X M s M n 0 m c X V v d D s s J n F 1 b 3 Q 7 U 2 V j d G l v b j E v Q 2 9 u c 3 V s d G E y L 0 F 1 d G 9 S Z W 1 v d m V k Q 2 9 s d W 1 u c z E u e 2 R p Y X J p b 1 9 h d X h p b G l h c i w z f S Z x d W 9 0 O y w m c X V v d D t T Z W N 0 a W 9 u M S 9 D b 2 5 z d W x 0 Y T I v Q X V 0 b 1 J l b W 9 2 Z W R D b 2 x 1 b W 5 z M S 5 7 Y 2 9 u d G F f Y 2 9 y c m V u d G U s N H 0 m c X V v d D s s J n F 1 b 3 Q 7 U 2 V j d G l v b j E v Q 2 9 u c 3 V s d G E y L 0 F 1 d G 9 S Z W 1 v d m V k Q 2 9 s d W 1 u c z E u e 2 x h b m N 0 b 1 9 j b 2 5 0 Y W J p b C w 1 f S Z x d W 9 0 O y w m c X V v d D t T Z W N 0 a W 9 u M S 9 D b 2 5 z d W x 0 Y T I v Q X V 0 b 1 J l b W 9 2 Z W R D b 2 x 1 b W 5 z M S 5 7 d G l w b 2 R v Y 3 R v X 2 V z c G V j a W F s L D Z 9 J n F 1 b 3 Q 7 L C Z x d W 9 0 O 1 N l Y 3 R p b 2 4 x L 0 N v b n N 1 b H R h M i 9 B d X R v U m V t b 3 Z l Z E N v b H V t b n M x L n t h b n R l Y 2 l w Y W N h b y w 3 f S Z x d W 9 0 O y w m c X V v d D t T Z W N 0 a W 9 u M S 9 D b 2 5 z d W x 0 Y T I v Q X V 0 b 1 J l b W 9 2 Z W R D b 2 x 1 b W 5 z M S 5 7 Y 3 J f Y 3 A s O H 0 m c X V v d D s s J n F 1 b 3 Q 7 U 2 V j d G l v b j E v Q 2 9 u c 3 V s d G E y L 0 F 1 d G 9 S Z W 1 v d m V k Q 2 9 s d W 1 u c z E u e 2 R 0 X 2 N o Y W 5 n Z S w 5 f S Z x d W 9 0 O y w m c X V v d D t T Z W N 0 a W 9 u M S 9 D b 2 5 z d W x 0 Y T I v Q X V 0 b 1 J l b W 9 2 Z W R D b 2 x 1 b W 5 z M S 5 7 d H B k X 2 x h b m N 0 b 2 J h b m N h c m l v L D E w f S Z x d W 9 0 O y w m c X V v d D t T Z W N 0 a W 9 u M S 9 D b 2 5 z d W x 0 Y T I v Q X V 0 b 1 J l b W 9 2 Z W R D b 2 x 1 b W 5 z M S 5 7 d m F y a W F j Y W 9 f Y 2 F t Y m l h b C w x M X 0 m c X V v d D s s J n F 1 b 3 Q 7 U 2 V j d G l v b j E v Q 2 9 u c 3 V s d G E y L 0 F 1 d G 9 S Z W 1 v d m V k Q 2 9 s d W 1 u c z E u e 3 R w Z F 9 h b H R l c l 9 k d F 9 2 Y 3 R v X 2 F u d G V j L D E y f S Z x d W 9 0 O y w m c X V v d D t T Z W N 0 a W 9 u M S 9 D b 2 5 z d W x 0 Y T I v Q X V 0 b 1 J l b W 9 2 Z W R D b 2 x 1 b W 5 z M S 5 7 Z 2 V y Y V 9 i b 2 x l d G 8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V Q x N z o y O T o 1 M i 4 y M T U y O T E w W i I g L z 4 8 R W 5 0 c n k g V H l w Z T 0 i R m l s b E N v b H V t b l R 5 c G V z I i B W Y W x 1 Z T 0 i c 0 J n W U d C Z 1 l H Q m d Z R 0 J 3 W U d C Z 1 k 9 I i A v P j x F b n R y e S B U e X B l P S J G a W x s Q 2 9 s d W 1 u T m F t Z X M i I F Z h b H V l P S J z W y Z x d W 9 0 O 2 N v Z F 9 0 a X B v Z G 9 j d G 8 m c X V v d D s s J n F 1 b 3 Q 7 Z G V z Y 3 J p Y 2 F v J n F 1 b 3 Q 7 L C Z x d W 9 0 O 3 N 0 Y X R 1 c y Z x d W 9 0 O y w m c X V v d D t k a W F y a W 9 f Y X V 4 a W x p Y X I m c X V v d D s s J n F 1 b 3 Q 7 Y 2 9 u d G F f Y 2 9 y c m V u d G U m c X V v d D s s J n F 1 b 3 Q 7 b G F u Y 3 R v X 2 N v b n R h Y m l s J n F 1 b 3 Q 7 L C Z x d W 9 0 O 3 R p c G 9 k b 2 N 0 b 1 9 l c 3 B l Y 2 l h b C Z x d W 9 0 O y w m c X V v d D t h b n R l Y 2 l w Y W N h b y Z x d W 9 0 O y w m c X V v d D t j c l 9 j c C Z x d W 9 0 O y w m c X V v d D t k d F 9 j a G F u Z 2 U m c X V v d D s s J n F 1 b 3 Q 7 d H B k X 2 x h b m N 0 b 2 J h b m N h c m l v J n F 1 b 3 Q 7 L C Z x d W 9 0 O 3 Z h c m l h Y 2 F v X 2 N h b W J p Y W w m c X V v d D s s J n F 1 b 3 Q 7 d H B k X 2 F s d G V y X 2 R 0 X 3 Z j d G 9 f Y W 5 0 Z W M m c X V v d D s s J n F 1 b 3 Q 7 Z 2 V y Y V 9 i b 2 x l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z L 0 F 1 d G 9 S Z W 1 v d m V k Q 2 9 s d W 1 u c z E u e 2 N v Z F 9 0 a X B v Z G 9 j d G 8 s M H 0 m c X V v d D s s J n F 1 b 3 Q 7 U 2 V j d G l v b j E v Q 2 9 u c 3 V s d G E z L 0 F 1 d G 9 S Z W 1 v d m V k Q 2 9 s d W 1 u c z E u e 2 R l c 2 N y a W N h b y w x f S Z x d W 9 0 O y w m c X V v d D t T Z W N 0 a W 9 u M S 9 D b 2 5 z d W x 0 Y T M v Q X V 0 b 1 J l b W 9 2 Z W R D b 2 x 1 b W 5 z M S 5 7 c 3 R h d H V z L D J 9 J n F 1 b 3 Q 7 L C Z x d W 9 0 O 1 N l Y 3 R p b 2 4 x L 0 N v b n N 1 b H R h M y 9 B d X R v U m V t b 3 Z l Z E N v b H V t b n M x L n t k a W F y a W 9 f Y X V 4 a W x p Y X I s M 3 0 m c X V v d D s s J n F 1 b 3 Q 7 U 2 V j d G l v b j E v Q 2 9 u c 3 V s d G E z L 0 F 1 d G 9 S Z W 1 v d m V k Q 2 9 s d W 1 u c z E u e 2 N v b n R h X 2 N v c n J l b n R l L D R 9 J n F 1 b 3 Q 7 L C Z x d W 9 0 O 1 N l Y 3 R p b 2 4 x L 0 N v b n N 1 b H R h M y 9 B d X R v U m V t b 3 Z l Z E N v b H V t b n M x L n t s Y W 5 j d G 9 f Y 2 9 u d G F i a W w s N X 0 m c X V v d D s s J n F 1 b 3 Q 7 U 2 V j d G l v b j E v Q 2 9 u c 3 V s d G E z L 0 F 1 d G 9 S Z W 1 v d m V k Q 2 9 s d W 1 u c z E u e 3 R p c G 9 k b 2 N 0 b 1 9 l c 3 B l Y 2 l h b C w 2 f S Z x d W 9 0 O y w m c X V v d D t T Z W N 0 a W 9 u M S 9 D b 2 5 z d W x 0 Y T M v Q X V 0 b 1 J l b W 9 2 Z W R D b 2 x 1 b W 5 z M S 5 7 Y W 5 0 Z W N p c G F j Y W 8 s N 3 0 m c X V v d D s s J n F 1 b 3 Q 7 U 2 V j d G l v b j E v Q 2 9 u c 3 V s d G E z L 0 F 1 d G 9 S Z W 1 v d m V k Q 2 9 s d W 1 u c z E u e 2 N y X 2 N w L D h 9 J n F 1 b 3 Q 7 L C Z x d W 9 0 O 1 N l Y 3 R p b 2 4 x L 0 N v b n N 1 b H R h M y 9 B d X R v U m V t b 3 Z l Z E N v b H V t b n M x L n t k d F 9 j a G F u Z 2 U s O X 0 m c X V v d D s s J n F 1 b 3 Q 7 U 2 V j d G l v b j E v Q 2 9 u c 3 V s d G E z L 0 F 1 d G 9 S Z W 1 v d m V k Q 2 9 s d W 1 u c z E u e 3 R w Z F 9 s Y W 5 j d G 9 i Y W 5 j Y X J p b y w x M H 0 m c X V v d D s s J n F 1 b 3 Q 7 U 2 V j d G l v b j E v Q 2 9 u c 3 V s d G E z L 0 F 1 d G 9 S Z W 1 v d m V k Q 2 9 s d W 1 u c z E u e 3 Z h c m l h Y 2 F v X 2 N h b W J p Y W w s M T F 9 J n F 1 b 3 Q 7 L C Z x d W 9 0 O 1 N l Y 3 R p b 2 4 x L 0 N v b n N 1 b H R h M y 9 B d X R v U m V t b 3 Z l Z E N v b H V t b n M x L n t 0 c G R f Y W x 0 Z X J f Z H R f d m N 0 b 1 9 h b n R l Y y w x M n 0 m c X V v d D s s J n F 1 b 3 Q 7 U 2 V j d G l v b j E v Q 2 9 u c 3 V s d G E z L 0 F 1 d G 9 S Z W 1 v d m V k Q 2 9 s d W 1 u c z E u e 2 d l c m F f Y m 9 s Z X R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9 u c 3 V s d G E z L 0 F 1 d G 9 S Z W 1 v d m V k Q 2 9 s d W 1 u c z E u e 2 N v Z F 9 0 a X B v Z G 9 j d G 8 s M H 0 m c X V v d D s s J n F 1 b 3 Q 7 U 2 V j d G l v b j E v Q 2 9 u c 3 V s d G E z L 0 F 1 d G 9 S Z W 1 v d m V k Q 2 9 s d W 1 u c z E u e 2 R l c 2 N y a W N h b y w x f S Z x d W 9 0 O y w m c X V v d D t T Z W N 0 a W 9 u M S 9 D b 2 5 z d W x 0 Y T M v Q X V 0 b 1 J l b W 9 2 Z W R D b 2 x 1 b W 5 z M S 5 7 c 3 R h d H V z L D J 9 J n F 1 b 3 Q 7 L C Z x d W 9 0 O 1 N l Y 3 R p b 2 4 x L 0 N v b n N 1 b H R h M y 9 B d X R v U m V t b 3 Z l Z E N v b H V t b n M x L n t k a W F y a W 9 f Y X V 4 a W x p Y X I s M 3 0 m c X V v d D s s J n F 1 b 3 Q 7 U 2 V j d G l v b j E v Q 2 9 u c 3 V s d G E z L 0 F 1 d G 9 S Z W 1 v d m V k Q 2 9 s d W 1 u c z E u e 2 N v b n R h X 2 N v c n J l b n R l L D R 9 J n F 1 b 3 Q 7 L C Z x d W 9 0 O 1 N l Y 3 R p b 2 4 x L 0 N v b n N 1 b H R h M y 9 B d X R v U m V t b 3 Z l Z E N v b H V t b n M x L n t s Y W 5 j d G 9 f Y 2 9 u d G F i a W w s N X 0 m c X V v d D s s J n F 1 b 3 Q 7 U 2 V j d G l v b j E v Q 2 9 u c 3 V s d G E z L 0 F 1 d G 9 S Z W 1 v d m V k Q 2 9 s d W 1 u c z E u e 3 R p c G 9 k b 2 N 0 b 1 9 l c 3 B l Y 2 l h b C w 2 f S Z x d W 9 0 O y w m c X V v d D t T Z W N 0 a W 9 u M S 9 D b 2 5 z d W x 0 Y T M v Q X V 0 b 1 J l b W 9 2 Z W R D b 2 x 1 b W 5 z M S 5 7 Y W 5 0 Z W N p c G F j Y W 8 s N 3 0 m c X V v d D s s J n F 1 b 3 Q 7 U 2 V j d G l v b j E v Q 2 9 u c 3 V s d G E z L 0 F 1 d G 9 S Z W 1 v d m V k Q 2 9 s d W 1 u c z E u e 2 N y X 2 N w L D h 9 J n F 1 b 3 Q 7 L C Z x d W 9 0 O 1 N l Y 3 R p b 2 4 x L 0 N v b n N 1 b H R h M y 9 B d X R v U m V t b 3 Z l Z E N v b H V t b n M x L n t k d F 9 j a G F u Z 2 U s O X 0 m c X V v d D s s J n F 1 b 3 Q 7 U 2 V j d G l v b j E v Q 2 9 u c 3 V s d G E z L 0 F 1 d G 9 S Z W 1 v d m V k Q 2 9 s d W 1 u c z E u e 3 R w Z F 9 s Y W 5 j d G 9 i Y W 5 j Y X J p b y w x M H 0 m c X V v d D s s J n F 1 b 3 Q 7 U 2 V j d G l v b j E v Q 2 9 u c 3 V s d G E z L 0 F 1 d G 9 S Z W 1 v d m V k Q 2 9 s d W 1 u c z E u e 3 Z h c m l h Y 2 F v X 2 N h b W J p Y W w s M T F 9 J n F 1 b 3 Q 7 L C Z x d W 9 0 O 1 N l Y 3 R p b 2 4 x L 0 N v b n N 1 b H R h M y 9 B d X R v U m V t b 3 Z l Z E N v b H V t b n M x L n t 0 c G R f Y W x 0 Z X J f Z H R f d m N 0 b 1 9 h b n R l Y y w x M n 0 m c X V v d D s s J n F 1 b 3 Q 7 U 2 V j d G l v b j E v Q 2 9 u c 3 V s d G E z L 0 F 1 d G 9 S Z W 1 v d m V k Q 2 9 s d W 1 u c z E u e 2 d l c m F f Y m 9 s Z X R v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1 V D E 3 O j M w O j M 5 L j U w M T I z M j Z a I i A v P j x F b n R y e S B U e X B l P S J G a W x s Q 2 9 s d W 1 u V H l w Z X M i I F Z h b H V l P S J z Q m d Z R 0 J n W U d C Z 1 l H Q n d Z R 0 J n W T 0 i I C 8 + P E V u d H J 5 I F R 5 c G U 9 I k Z p b G x D b 2 x 1 b W 5 O Y W 1 l c y I g V m F s d W U 9 I n N b J n F 1 b 3 Q 7 Y 2 9 k X 3 R p c G 9 k b 2 N 0 b y Z x d W 9 0 O y w m c X V v d D t k Z X N j c m l j Y W 8 m c X V v d D s s J n F 1 b 3 Q 7 c 3 R h d H V z J n F 1 b 3 Q 7 L C Z x d W 9 0 O 2 R p Y X J p b 1 9 h d X h p b G l h c i Z x d W 9 0 O y w m c X V v d D t j b 2 5 0 Y V 9 j b 3 J y Z W 5 0 Z S Z x d W 9 0 O y w m c X V v d D t s Y W 5 j d G 9 f Y 2 9 u d G F i a W w m c X V v d D s s J n F 1 b 3 Q 7 d G l w b 2 R v Y 3 R v X 2 V z c G V j a W F s J n F 1 b 3 Q 7 L C Z x d W 9 0 O 2 F u d G V j a X B h Y 2 F v J n F 1 b 3 Q 7 L C Z x d W 9 0 O 2 N y X 2 N w J n F 1 b 3 Q 7 L C Z x d W 9 0 O 2 R 0 X 2 N o Y W 5 n Z S Z x d W 9 0 O y w m c X V v d D t 0 c G R f b G F u Y 3 R v Y m F u Y 2 F y a W 8 m c X V v d D s s J n F 1 b 3 Q 7 d m F y a W F j Y W 9 f Y 2 F t Y m l h b C Z x d W 9 0 O y w m c X V v d D t 0 c G R f Y W x 0 Z X J f Z H R f d m N 0 b 1 9 h b n R l Y y Z x d W 9 0 O y w m c X V v d D t n Z X J h X 2 J v b G V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Q v Q X V 0 b 1 J l b W 9 2 Z W R D b 2 x 1 b W 5 z M S 5 7 Y 2 9 k X 3 R p c G 9 k b 2 N 0 b y w w f S Z x d W 9 0 O y w m c X V v d D t T Z W N 0 a W 9 u M S 9 D b 2 5 z d W x 0 Y T Q v Q X V 0 b 1 J l b W 9 2 Z W R D b 2 x 1 b W 5 z M S 5 7 Z G V z Y 3 J p Y 2 F v L D F 9 J n F 1 b 3 Q 7 L C Z x d W 9 0 O 1 N l Y 3 R p b 2 4 x L 0 N v b n N 1 b H R h N C 9 B d X R v U m V t b 3 Z l Z E N v b H V t b n M x L n t z d G F 0 d X M s M n 0 m c X V v d D s s J n F 1 b 3 Q 7 U 2 V j d G l v b j E v Q 2 9 u c 3 V s d G E 0 L 0 F 1 d G 9 S Z W 1 v d m V k Q 2 9 s d W 1 u c z E u e 2 R p Y X J p b 1 9 h d X h p b G l h c i w z f S Z x d W 9 0 O y w m c X V v d D t T Z W N 0 a W 9 u M S 9 D b 2 5 z d W x 0 Y T Q v Q X V 0 b 1 J l b W 9 2 Z W R D b 2 x 1 b W 5 z M S 5 7 Y 2 9 u d G F f Y 2 9 y c m V u d G U s N H 0 m c X V v d D s s J n F 1 b 3 Q 7 U 2 V j d G l v b j E v Q 2 9 u c 3 V s d G E 0 L 0 F 1 d G 9 S Z W 1 v d m V k Q 2 9 s d W 1 u c z E u e 2 x h b m N 0 b 1 9 j b 2 5 0 Y W J p b C w 1 f S Z x d W 9 0 O y w m c X V v d D t T Z W N 0 a W 9 u M S 9 D b 2 5 z d W x 0 Y T Q v Q X V 0 b 1 J l b W 9 2 Z W R D b 2 x 1 b W 5 z M S 5 7 d G l w b 2 R v Y 3 R v X 2 V z c G V j a W F s L D Z 9 J n F 1 b 3 Q 7 L C Z x d W 9 0 O 1 N l Y 3 R p b 2 4 x L 0 N v b n N 1 b H R h N C 9 B d X R v U m V t b 3 Z l Z E N v b H V t b n M x L n t h b n R l Y 2 l w Y W N h b y w 3 f S Z x d W 9 0 O y w m c X V v d D t T Z W N 0 a W 9 u M S 9 D b 2 5 z d W x 0 Y T Q v Q X V 0 b 1 J l b W 9 2 Z W R D b 2 x 1 b W 5 z M S 5 7 Y 3 J f Y 3 A s O H 0 m c X V v d D s s J n F 1 b 3 Q 7 U 2 V j d G l v b j E v Q 2 9 u c 3 V s d G E 0 L 0 F 1 d G 9 S Z W 1 v d m V k Q 2 9 s d W 1 u c z E u e 2 R 0 X 2 N o Y W 5 n Z S w 5 f S Z x d W 9 0 O y w m c X V v d D t T Z W N 0 a W 9 u M S 9 D b 2 5 z d W x 0 Y T Q v Q X V 0 b 1 J l b W 9 2 Z W R D b 2 x 1 b W 5 z M S 5 7 d H B k X 2 x h b m N 0 b 2 J h b m N h c m l v L D E w f S Z x d W 9 0 O y w m c X V v d D t T Z W N 0 a W 9 u M S 9 D b 2 5 z d W x 0 Y T Q v Q X V 0 b 1 J l b W 9 2 Z W R D b 2 x 1 b W 5 z M S 5 7 d m F y a W F j Y W 9 f Y 2 F t Y m l h b C w x M X 0 m c X V v d D s s J n F 1 b 3 Q 7 U 2 V j d G l v b j E v Q 2 9 u c 3 V s d G E 0 L 0 F 1 d G 9 S Z W 1 v d m V k Q 2 9 s d W 1 u c z E u e 3 R w Z F 9 h b H R l c l 9 k d F 9 2 Y 3 R v X 2 F u d G V j L D E y f S Z x d W 9 0 O y w m c X V v d D t T Z W N 0 a W 9 u M S 9 D b 2 5 z d W x 0 Y T Q v Q X V 0 b 1 J l b W 9 2 Z W R D b 2 x 1 b W 5 z M S 5 7 Z 2 V y Y V 9 i b 2 x l d G 8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2 5 z d W x 0 Y T Q v Q X V 0 b 1 J l b W 9 2 Z W R D b 2 x 1 b W 5 z M S 5 7 Y 2 9 k X 3 R p c G 9 k b 2 N 0 b y w w f S Z x d W 9 0 O y w m c X V v d D t T Z W N 0 a W 9 u M S 9 D b 2 5 z d W x 0 Y T Q v Q X V 0 b 1 J l b W 9 2 Z W R D b 2 x 1 b W 5 z M S 5 7 Z G V z Y 3 J p Y 2 F v L D F 9 J n F 1 b 3 Q 7 L C Z x d W 9 0 O 1 N l Y 3 R p b 2 4 x L 0 N v b n N 1 b H R h N C 9 B d X R v U m V t b 3 Z l Z E N v b H V t b n M x L n t z d G F 0 d X M s M n 0 m c X V v d D s s J n F 1 b 3 Q 7 U 2 V j d G l v b j E v Q 2 9 u c 3 V s d G E 0 L 0 F 1 d G 9 S Z W 1 v d m V k Q 2 9 s d W 1 u c z E u e 2 R p Y X J p b 1 9 h d X h p b G l h c i w z f S Z x d W 9 0 O y w m c X V v d D t T Z W N 0 a W 9 u M S 9 D b 2 5 z d W x 0 Y T Q v Q X V 0 b 1 J l b W 9 2 Z W R D b 2 x 1 b W 5 z M S 5 7 Y 2 9 u d G F f Y 2 9 y c m V u d G U s N H 0 m c X V v d D s s J n F 1 b 3 Q 7 U 2 V j d G l v b j E v Q 2 9 u c 3 V s d G E 0 L 0 F 1 d G 9 S Z W 1 v d m V k Q 2 9 s d W 1 u c z E u e 2 x h b m N 0 b 1 9 j b 2 5 0 Y W J p b C w 1 f S Z x d W 9 0 O y w m c X V v d D t T Z W N 0 a W 9 u M S 9 D b 2 5 z d W x 0 Y T Q v Q X V 0 b 1 J l b W 9 2 Z W R D b 2 x 1 b W 5 z M S 5 7 d G l w b 2 R v Y 3 R v X 2 V z c G V j a W F s L D Z 9 J n F 1 b 3 Q 7 L C Z x d W 9 0 O 1 N l Y 3 R p b 2 4 x L 0 N v b n N 1 b H R h N C 9 B d X R v U m V t b 3 Z l Z E N v b H V t b n M x L n t h b n R l Y 2 l w Y W N h b y w 3 f S Z x d W 9 0 O y w m c X V v d D t T Z W N 0 a W 9 u M S 9 D b 2 5 z d W x 0 Y T Q v Q X V 0 b 1 J l b W 9 2 Z W R D b 2 x 1 b W 5 z M S 5 7 Y 3 J f Y 3 A s O H 0 m c X V v d D s s J n F 1 b 3 Q 7 U 2 V j d G l v b j E v Q 2 9 u c 3 V s d G E 0 L 0 F 1 d G 9 S Z W 1 v d m V k Q 2 9 s d W 1 u c z E u e 2 R 0 X 2 N o Y W 5 n Z S w 5 f S Z x d W 9 0 O y w m c X V v d D t T Z W N 0 a W 9 u M S 9 D b 2 5 z d W x 0 Y T Q v Q X V 0 b 1 J l b W 9 2 Z W R D b 2 x 1 b W 5 z M S 5 7 d H B k X 2 x h b m N 0 b 2 J h b m N h c m l v L D E w f S Z x d W 9 0 O y w m c X V v d D t T Z W N 0 a W 9 u M S 9 D b 2 5 z d W x 0 Y T Q v Q X V 0 b 1 J l b W 9 2 Z W R D b 2 x 1 b W 5 z M S 5 7 d m F y a W F j Y W 9 f Y 2 F t Y m l h b C w x M X 0 m c X V v d D s s J n F 1 b 3 Q 7 U 2 V j d G l v b j E v Q 2 9 u c 3 V s d G E 0 L 0 F 1 d G 9 S Z W 1 v d m V k Q 2 9 s d W 1 u c z E u e 3 R w Z F 9 h b H R l c l 9 k d F 9 2 Y 3 R v X 2 F u d G V j L D E y f S Z x d W 9 0 O y w m c X V v d D t T Z W N 0 a W 9 u M S 9 D b 2 5 z d W x 0 Y T Q v Q X V 0 b 1 J l b W 9 2 Z W R D b 2 x 1 b W 5 z M S 5 7 Z 2 V y Y V 9 i b 2 x l d G 8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T c 6 M z A 6 M z k u N T A x M j M y N l o i I C 8 + P E V u d H J 5 I F R 5 c G U 9 I k Z p b G x D b 2 x 1 b W 5 U e X B l c y I g V m F s d W U 9 I n N C Z 1 l H Q m d Z R 0 J n W U d C d 1 l H Q m d Z P S I g L z 4 8 R W 5 0 c n k g V H l w Z T 0 i R m l s b E N v b H V t b k 5 h b W V z I i B W Y W x 1 Z T 0 i c 1 s m c X V v d D t j b 2 R f d G l w b 2 R v Y 3 R v J n F 1 b 3 Q 7 L C Z x d W 9 0 O 2 R l c 2 N y a W N h b y Z x d W 9 0 O y w m c X V v d D t z d G F 0 d X M m c X V v d D s s J n F 1 b 3 Q 7 Z G l h c m l v X 2 F 1 e G l s a W F y J n F 1 b 3 Q 7 L C Z x d W 9 0 O 2 N v b n R h X 2 N v c n J l b n R l J n F 1 b 3 Q 7 L C Z x d W 9 0 O 2 x h b m N 0 b 1 9 j b 2 5 0 Y W J p b C Z x d W 9 0 O y w m c X V v d D t 0 a X B v Z G 9 j d G 9 f Z X N w Z W N p Y W w m c X V v d D s s J n F 1 b 3 Q 7 Y W 5 0 Z W N p c G F j Y W 8 m c X V v d D s s J n F 1 b 3 Q 7 Y 3 J f Y 3 A m c X V v d D s s J n F 1 b 3 Q 7 Z H R f Y 2 h h b m d l J n F 1 b 3 Q 7 L C Z x d W 9 0 O 3 R w Z F 9 s Y W 5 j d G 9 i Y W 5 j Y X J p b y Z x d W 9 0 O y w m c X V v d D t 2 Y X J p Y W N h b 1 9 j Y W 1 i a W F s J n F 1 b 3 Q 7 L C Z x d W 9 0 O 3 R w Z F 9 h b H R l c l 9 k d F 9 2 Y 3 R v X 2 F u d G V j J n F 1 b 3 Q 7 L C Z x d W 9 0 O 2 d l c m F f Y m 9 s Z X R v J n F 1 b 3 Q 7 X S I g L z 4 8 R W 5 0 c n k g V H l w Z T 0 i R m l s b F N 0 Y X R 1 c y I g V m F s d W U 9 I n N D b 2 1 w b G V 0 Z S I g L z 4 8 R W 5 0 c n k g V H l w Z T 0 i R m l s b E N v d W 5 0 I i B W Y W x 1 Z T 0 i b D E z M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N C 9 B d X R v U m V t b 3 Z l Z E N v b H V t b n M x L n t j b 2 R f d G l w b 2 R v Y 3 R v L D B 9 J n F 1 b 3 Q 7 L C Z x d W 9 0 O 1 N l Y 3 R p b 2 4 x L 0 N v b n N 1 b H R h N C 9 B d X R v U m V t b 3 Z l Z E N v b H V t b n M x L n t k Z X N j c m l j Y W 8 s M X 0 m c X V v d D s s J n F 1 b 3 Q 7 U 2 V j d G l v b j E v Q 2 9 u c 3 V s d G E 0 L 0 F 1 d G 9 S Z W 1 v d m V k Q 2 9 s d W 1 u c z E u e 3 N 0 Y X R 1 c y w y f S Z x d W 9 0 O y w m c X V v d D t T Z W N 0 a W 9 u M S 9 D b 2 5 z d W x 0 Y T Q v Q X V 0 b 1 J l b W 9 2 Z W R D b 2 x 1 b W 5 z M S 5 7 Z G l h c m l v X 2 F 1 e G l s a W F y L D N 9 J n F 1 b 3 Q 7 L C Z x d W 9 0 O 1 N l Y 3 R p b 2 4 x L 0 N v b n N 1 b H R h N C 9 B d X R v U m V t b 3 Z l Z E N v b H V t b n M x L n t j b 2 5 0 Y V 9 j b 3 J y Z W 5 0 Z S w 0 f S Z x d W 9 0 O y w m c X V v d D t T Z W N 0 a W 9 u M S 9 D b 2 5 z d W x 0 Y T Q v Q X V 0 b 1 J l b W 9 2 Z W R D b 2 x 1 b W 5 z M S 5 7 b G F u Y 3 R v X 2 N v b n R h Y m l s L D V 9 J n F 1 b 3 Q 7 L C Z x d W 9 0 O 1 N l Y 3 R p b 2 4 x L 0 N v b n N 1 b H R h N C 9 B d X R v U m V t b 3 Z l Z E N v b H V t b n M x L n t 0 a X B v Z G 9 j d G 9 f Z X N w Z W N p Y W w s N n 0 m c X V v d D s s J n F 1 b 3 Q 7 U 2 V j d G l v b j E v Q 2 9 u c 3 V s d G E 0 L 0 F 1 d G 9 S Z W 1 v d m V k Q 2 9 s d W 1 u c z E u e 2 F u d G V j a X B h Y 2 F v L D d 9 J n F 1 b 3 Q 7 L C Z x d W 9 0 O 1 N l Y 3 R p b 2 4 x L 0 N v b n N 1 b H R h N C 9 B d X R v U m V t b 3 Z l Z E N v b H V t b n M x L n t j c l 9 j c C w 4 f S Z x d W 9 0 O y w m c X V v d D t T Z W N 0 a W 9 u M S 9 D b 2 5 z d W x 0 Y T Q v Q X V 0 b 1 J l b W 9 2 Z W R D b 2 x 1 b W 5 z M S 5 7 Z H R f Y 2 h h b m d l L D l 9 J n F 1 b 3 Q 7 L C Z x d W 9 0 O 1 N l Y 3 R p b 2 4 x L 0 N v b n N 1 b H R h N C 9 B d X R v U m V t b 3 Z l Z E N v b H V t b n M x L n t 0 c G R f b G F u Y 3 R v Y m F u Y 2 F y a W 8 s M T B 9 J n F 1 b 3 Q 7 L C Z x d W 9 0 O 1 N l Y 3 R p b 2 4 x L 0 N v b n N 1 b H R h N C 9 B d X R v U m V t b 3 Z l Z E N v b H V t b n M x L n t 2 Y X J p Y W N h b 1 9 j Y W 1 i a W F s L D E x f S Z x d W 9 0 O y w m c X V v d D t T Z W N 0 a W 9 u M S 9 D b 2 5 z d W x 0 Y T Q v Q X V 0 b 1 J l b W 9 2 Z W R D b 2 x 1 b W 5 z M S 5 7 d H B k X 2 F s d G V y X 2 R 0 X 3 Z j d G 9 f Y W 5 0 Z W M s M T J 9 J n F 1 b 3 Q 7 L C Z x d W 9 0 O 1 N l Y 3 R p b 2 4 x L 0 N v b n N 1 b H R h N C 9 B d X R v U m V t b 3 Z l Z E N v b H V t b n M x L n t n Z X J h X 2 J v b G V 0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b n N 1 b H R h N C 9 B d X R v U m V t b 3 Z l Z E N v b H V t b n M x L n t j b 2 R f d G l w b 2 R v Y 3 R v L D B 9 J n F 1 b 3 Q 7 L C Z x d W 9 0 O 1 N l Y 3 R p b 2 4 x L 0 N v b n N 1 b H R h N C 9 B d X R v U m V t b 3 Z l Z E N v b H V t b n M x L n t k Z X N j c m l j Y W 8 s M X 0 m c X V v d D s s J n F 1 b 3 Q 7 U 2 V j d G l v b j E v Q 2 9 u c 3 V s d G E 0 L 0 F 1 d G 9 S Z W 1 v d m V k Q 2 9 s d W 1 u c z E u e 3 N 0 Y X R 1 c y w y f S Z x d W 9 0 O y w m c X V v d D t T Z W N 0 a W 9 u M S 9 D b 2 5 z d W x 0 Y T Q v Q X V 0 b 1 J l b W 9 2 Z W R D b 2 x 1 b W 5 z M S 5 7 Z G l h c m l v X 2 F 1 e G l s a W F y L D N 9 J n F 1 b 3 Q 7 L C Z x d W 9 0 O 1 N l Y 3 R p b 2 4 x L 0 N v b n N 1 b H R h N C 9 B d X R v U m V t b 3 Z l Z E N v b H V t b n M x L n t j b 2 5 0 Y V 9 j b 3 J y Z W 5 0 Z S w 0 f S Z x d W 9 0 O y w m c X V v d D t T Z W N 0 a W 9 u M S 9 D b 2 5 z d W x 0 Y T Q v Q X V 0 b 1 J l b W 9 2 Z W R D b 2 x 1 b W 5 z M S 5 7 b G F u Y 3 R v X 2 N v b n R h Y m l s L D V 9 J n F 1 b 3 Q 7 L C Z x d W 9 0 O 1 N l Y 3 R p b 2 4 x L 0 N v b n N 1 b H R h N C 9 B d X R v U m V t b 3 Z l Z E N v b H V t b n M x L n t 0 a X B v Z G 9 j d G 9 f Z X N w Z W N p Y W w s N n 0 m c X V v d D s s J n F 1 b 3 Q 7 U 2 V j d G l v b j E v Q 2 9 u c 3 V s d G E 0 L 0 F 1 d G 9 S Z W 1 v d m V k Q 2 9 s d W 1 u c z E u e 2 F u d G V j a X B h Y 2 F v L D d 9 J n F 1 b 3 Q 7 L C Z x d W 9 0 O 1 N l Y 3 R p b 2 4 x L 0 N v b n N 1 b H R h N C 9 B d X R v U m V t b 3 Z l Z E N v b H V t b n M x L n t j c l 9 j c C w 4 f S Z x d W 9 0 O y w m c X V v d D t T Z W N 0 a W 9 u M S 9 D b 2 5 z d W x 0 Y T Q v Q X V 0 b 1 J l b W 9 2 Z W R D b 2 x 1 b W 5 z M S 5 7 Z H R f Y 2 h h b m d l L D l 9 J n F 1 b 3 Q 7 L C Z x d W 9 0 O 1 N l Y 3 R p b 2 4 x L 0 N v b n N 1 b H R h N C 9 B d X R v U m V t b 3 Z l Z E N v b H V t b n M x L n t 0 c G R f b G F u Y 3 R v Y m F u Y 2 F y a W 8 s M T B 9 J n F 1 b 3 Q 7 L C Z x d W 9 0 O 1 N l Y 3 R p b 2 4 x L 0 N v b n N 1 b H R h N C 9 B d X R v U m V t b 3 Z l Z E N v b H V t b n M x L n t 2 Y X J p Y W N h b 1 9 j Y W 1 i a W F s L D E x f S Z x d W 9 0 O y w m c X V v d D t T Z W N 0 a W 9 u M S 9 D b 2 5 z d W x 0 Y T Q v Q X V 0 b 1 J l b W 9 2 Z W R D b 2 x 1 b W 5 z M S 5 7 d H B k X 2 F s d G V y X 2 R 0 X 3 Z j d G 9 f Y W 5 0 Z W M s M T J 9 J n F 1 b 3 Q 7 L C Z x d W 9 0 O 1 N l Y 3 R p b 2 4 x L 0 N v b n N 1 b H R h N C 9 B d X R v U m V t b 3 Z l Z E N v b H V t b n M x L n t n Z X J h X 2 J v b G V 0 b y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E V T W V M l M j B S R U N J T l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S E V T W V N f U k V D S U 5 U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I x O j U w O j Q 4 L j E x M z E 4 O T N a I i A v P j x F b n R y e S B U e X B l P S J G a W x s Q 2 9 s d W 1 u V H l w Z X M i I F Z h b H V l P S J z Q W d J Q 0 J n S U N B Z 0 l D Q W d R R U J B U U V C Q V l I Q m d Z S E J n W U h C Z 1 k 9 I i A v P j x F b n R y e S B U e X B l P S J G a W x s Q 2 9 s d W 1 u T m F t Z X M i I F Z h b H V l P S J z W y Z x d W 9 0 O 2 l k X 3 R l c m 1 p b m F s X 2 F s Z m F u Z G V n Y W R v J n F 1 b 3 Q 7 L C Z x d W 9 0 O 2 l k X 2 N s a W Z v c i Z x d W 9 0 O y w m c X V v d D t j b 2 R f c m V j a W 5 0 b 1 9 h b G Y m c X V v d D s s J n F 1 b 3 Q 7 Z G V z Y 3 J p Y 2 F v X 2 F y b S Z x d W 9 0 O y w m c X V v d D t j b 2 R f d X J m X 2 R l c 3 B h Y 2 h v J n F 1 b 3 Q 7 L C Z x d W 9 0 O 2 l k X 2 N p Z G F k Z S Z x d W 9 0 O y w m c X V v d D t p Z F 9 1 Z i Z x d W 9 0 O y w m c X V v d D t p Z F 9 p d G V t J n F 1 b 3 Q 7 L C Z x d W 9 0 O 2 l k X 3 B n d G 9 f Y 2 9 u Z G l j Y W 8 m c X V v d D s s J n F 1 b 3 Q 7 a W R f b m F 0 b 3 B l c m F j Y W 8 m c X V v d D s s J n F 1 b 3 Q 7 Y W x p c V 9 p c 3 N f c m V 0 a W R v J n F 1 b 3 Q 7 L C Z x d W 9 0 O 2 F s a X F f a W 5 z c 1 9 y Z X R p Z G 8 m c X V v d D s s J n F 1 b 3 Q 7 Y W x p c V 9 w a X N f c m V 0 a W R v J n F 1 b 3 Q 7 L C Z x d W 9 0 O 2 F s a X F f Y 2 9 m a W 5 z X 3 J l d G l k b y Z x d W 9 0 O y w m c X V v d D t h b G l x X 2 N z b G x f c m V 0 a W R v J n F 1 b 3 Q 7 L C Z x d W 9 0 O 2 F s a X F f a X J f c m V 0 a W R v J n F 1 b 3 Q 7 L C Z x d W 9 0 O 2 F 0 a X Z v J n F 1 b 3 Q 7 L C Z x d W 9 0 O 2 l u Y 2 x f Z G F 0 Y S Z x d W 9 0 O y w m c X V v d D t p b m N s X 3 V z Z X I m c X V v d D s s J n F 1 b 3 Q 7 a W 5 j b F 9 k Z X Z p Y 2 U m c X V v d D s s J n F 1 b 3 Q 7 b W 9 k a V 9 k Y X R h J n F 1 b 3 Q 7 L C Z x d W 9 0 O 2 1 v Z G l f d X N l c i Z x d W 9 0 O y w m c X V v d D t t b 2 R p X 2 R l d m l j Z S Z x d W 9 0 O y w m c X V v d D t l e G N s X 2 R h d G E m c X V v d D s s J n F 1 b 3 Q 7 Z X h j b F 9 1 c 2 V y J n F 1 b 3 Q 7 L C Z x d W 9 0 O 2 V 4 Y 2 x f Z G V 2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R V N Z U y B S R U N J T l R P L 0 F 1 d G 9 S Z W 1 v d m V k Q 2 9 s d W 1 u c z E u e 2 l k X 3 R l c m 1 p b m F s X 2 F s Z m F u Z G V n Y W R v L D B 9 J n F 1 b 3 Q 7 L C Z x d W 9 0 O 1 N l Y 3 R p b 2 4 x L 1 R I R V N Z U y B S R U N J T l R P L 0 F 1 d G 9 S Z W 1 v d m V k Q 2 9 s d W 1 u c z E u e 2 l k X 2 N s a W Z v c i w x f S Z x d W 9 0 O y w m c X V v d D t T Z W N 0 a W 9 u M S 9 U S E V T W V M g U k V D S U 5 U T y 9 B d X R v U m V t b 3 Z l Z E N v b H V t b n M x L n t j b 2 R f c m V j a W 5 0 b 1 9 h b G Y s M n 0 m c X V v d D s s J n F 1 b 3 Q 7 U 2 V j d G l v b j E v V E h F U 1 l T I F J F Q 0 l O V E 8 v Q X V 0 b 1 J l b W 9 2 Z W R D b 2 x 1 b W 5 z M S 5 7 Z G V z Y 3 J p Y 2 F v X 2 F y b S w z f S Z x d W 9 0 O y w m c X V v d D t T Z W N 0 a W 9 u M S 9 U S E V T W V M g U k V D S U 5 U T y 9 B d X R v U m V t b 3 Z l Z E N v b H V t b n M x L n t j b 2 R f d X J m X 2 R l c 3 B h Y 2 h v L D R 9 J n F 1 b 3 Q 7 L C Z x d W 9 0 O 1 N l Y 3 R p b 2 4 x L 1 R I R V N Z U y B S R U N J T l R P L 0 F 1 d G 9 S Z W 1 v d m V k Q 2 9 s d W 1 u c z E u e 2 l k X 2 N p Z G F k Z S w 1 f S Z x d W 9 0 O y w m c X V v d D t T Z W N 0 a W 9 u M S 9 U S E V T W V M g U k V D S U 5 U T y 9 B d X R v U m V t b 3 Z l Z E N v b H V t b n M x L n t p Z F 9 1 Z i w 2 f S Z x d W 9 0 O y w m c X V v d D t T Z W N 0 a W 9 u M S 9 U S E V T W V M g U k V D S U 5 U T y 9 B d X R v U m V t b 3 Z l Z E N v b H V t b n M x L n t p Z F 9 p d G V t L D d 9 J n F 1 b 3 Q 7 L C Z x d W 9 0 O 1 N l Y 3 R p b 2 4 x L 1 R I R V N Z U y B S R U N J T l R P L 0 F 1 d G 9 S Z W 1 v d m V k Q 2 9 s d W 1 u c z E u e 2 l k X 3 B n d G 9 f Y 2 9 u Z G l j Y W 8 s O H 0 m c X V v d D s s J n F 1 b 3 Q 7 U 2 V j d G l v b j E v V E h F U 1 l T I F J F Q 0 l O V E 8 v Q X V 0 b 1 J l b W 9 2 Z W R D b 2 x 1 b W 5 z M S 5 7 a W R f b m F 0 b 3 B l c m F j Y W 8 s O X 0 m c X V v d D s s J n F 1 b 3 Q 7 U 2 V j d G l v b j E v V E h F U 1 l T I F J F Q 0 l O V E 8 v Q X V 0 b 1 J l b W 9 2 Z W R D b 2 x 1 b W 5 z M S 5 7 Y W x p c V 9 p c 3 N f c m V 0 a W R v L D E w f S Z x d W 9 0 O y w m c X V v d D t T Z W N 0 a W 9 u M S 9 U S E V T W V M g U k V D S U 5 U T y 9 B d X R v U m V t b 3 Z l Z E N v b H V t b n M x L n t h b G l x X 2 l u c 3 N f c m V 0 a W R v L D E x f S Z x d W 9 0 O y w m c X V v d D t T Z W N 0 a W 9 u M S 9 U S E V T W V M g U k V D S U 5 U T y 9 B d X R v U m V t b 3 Z l Z E N v b H V t b n M x L n t h b G l x X 3 B p c 1 9 y Z X R p Z G 8 s M T J 9 J n F 1 b 3 Q 7 L C Z x d W 9 0 O 1 N l Y 3 R p b 2 4 x L 1 R I R V N Z U y B S R U N J T l R P L 0 F 1 d G 9 S Z W 1 v d m V k Q 2 9 s d W 1 u c z E u e 2 F s a X F f Y 2 9 m a W 5 z X 3 J l d G l k b y w x M 3 0 m c X V v d D s s J n F 1 b 3 Q 7 U 2 V j d G l v b j E v V E h F U 1 l T I F J F Q 0 l O V E 8 v Q X V 0 b 1 J l b W 9 2 Z W R D b 2 x 1 b W 5 z M S 5 7 Y W x p c V 9 j c 2 x s X 3 J l d G l k b y w x N H 0 m c X V v d D s s J n F 1 b 3 Q 7 U 2 V j d G l v b j E v V E h F U 1 l T I F J F Q 0 l O V E 8 v Q X V 0 b 1 J l b W 9 2 Z W R D b 2 x 1 b W 5 z M S 5 7 Y W x p c V 9 p c l 9 y Z X R p Z G 8 s M T V 9 J n F 1 b 3 Q 7 L C Z x d W 9 0 O 1 N l Y 3 R p b 2 4 x L 1 R I R V N Z U y B S R U N J T l R P L 0 F 1 d G 9 S Z W 1 v d m V k Q 2 9 s d W 1 u c z E u e 2 F 0 a X Z v L D E 2 f S Z x d W 9 0 O y w m c X V v d D t T Z W N 0 a W 9 u M S 9 U S E V T W V M g U k V D S U 5 U T y 9 B d X R v U m V t b 3 Z l Z E N v b H V t b n M x L n t p b m N s X 2 R h d G E s M T d 9 J n F 1 b 3 Q 7 L C Z x d W 9 0 O 1 N l Y 3 R p b 2 4 x L 1 R I R V N Z U y B S R U N J T l R P L 0 F 1 d G 9 S Z W 1 v d m V k Q 2 9 s d W 1 u c z E u e 2 l u Y 2 x f d X N l c i w x O H 0 m c X V v d D s s J n F 1 b 3 Q 7 U 2 V j d G l v b j E v V E h F U 1 l T I F J F Q 0 l O V E 8 v Q X V 0 b 1 J l b W 9 2 Z W R D b 2 x 1 b W 5 z M S 5 7 a W 5 j b F 9 k Z X Z p Y 2 U s M T l 9 J n F 1 b 3 Q 7 L C Z x d W 9 0 O 1 N l Y 3 R p b 2 4 x L 1 R I R V N Z U y B S R U N J T l R P L 0 F 1 d G 9 S Z W 1 v d m V k Q 2 9 s d W 1 u c z E u e 2 1 v Z G l f Z G F 0 Y S w y M H 0 m c X V v d D s s J n F 1 b 3 Q 7 U 2 V j d G l v b j E v V E h F U 1 l T I F J F Q 0 l O V E 8 v Q X V 0 b 1 J l b W 9 2 Z W R D b 2 x 1 b W 5 z M S 5 7 b W 9 k a V 9 1 c 2 V y L D I x f S Z x d W 9 0 O y w m c X V v d D t T Z W N 0 a W 9 u M S 9 U S E V T W V M g U k V D S U 5 U T y 9 B d X R v U m V t b 3 Z l Z E N v b H V t b n M x L n t t b 2 R p X 2 R l d m l j Z S w y M n 0 m c X V v d D s s J n F 1 b 3 Q 7 U 2 V j d G l v b j E v V E h F U 1 l T I F J F Q 0 l O V E 8 v Q X V 0 b 1 J l b W 9 2 Z W R D b 2 x 1 b W 5 z M S 5 7 Z X h j b F 9 k Y X R h L D I z f S Z x d W 9 0 O y w m c X V v d D t T Z W N 0 a W 9 u M S 9 U S E V T W V M g U k V D S U 5 U T y 9 B d X R v U m V t b 3 Z l Z E N v b H V t b n M x L n t l e G N s X 3 V z Z X I s M j R 9 J n F 1 b 3 Q 7 L C Z x d W 9 0 O 1 N l Y 3 R p b 2 4 x L 1 R I R V N Z U y B S R U N J T l R P L 0 F 1 d G 9 S Z W 1 v d m V k Q 2 9 s d W 1 u c z E u e 2 V 4 Y 2 x f Z G V 2 a W N l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h F U 1 l T I F J F Q 0 l O V E 8 v Q X V 0 b 1 J l b W 9 2 Z W R D b 2 x 1 b W 5 z M S 5 7 a W R f d G V y b W l u Y W x f Y W x m Y W 5 k Z W d h Z G 8 s M H 0 m c X V v d D s s J n F 1 b 3 Q 7 U 2 V j d G l v b j E v V E h F U 1 l T I F J F Q 0 l O V E 8 v Q X V 0 b 1 J l b W 9 2 Z W R D b 2 x 1 b W 5 z M S 5 7 a W R f Y 2 x p Z m 9 y L D F 9 J n F 1 b 3 Q 7 L C Z x d W 9 0 O 1 N l Y 3 R p b 2 4 x L 1 R I R V N Z U y B S R U N J T l R P L 0 F 1 d G 9 S Z W 1 v d m V k Q 2 9 s d W 1 u c z E u e 2 N v Z F 9 y Z W N p b n R v X 2 F s Z i w y f S Z x d W 9 0 O y w m c X V v d D t T Z W N 0 a W 9 u M S 9 U S E V T W V M g U k V D S U 5 U T y 9 B d X R v U m V t b 3 Z l Z E N v b H V t b n M x L n t k Z X N j c m l j Y W 9 f Y X J t L D N 9 J n F 1 b 3 Q 7 L C Z x d W 9 0 O 1 N l Y 3 R p b 2 4 x L 1 R I R V N Z U y B S R U N J T l R P L 0 F 1 d G 9 S Z W 1 v d m V k Q 2 9 s d W 1 u c z E u e 2 N v Z F 9 1 c m Z f Z G V z c G F j a G 8 s N H 0 m c X V v d D s s J n F 1 b 3 Q 7 U 2 V j d G l v b j E v V E h F U 1 l T I F J F Q 0 l O V E 8 v Q X V 0 b 1 J l b W 9 2 Z W R D b 2 x 1 b W 5 z M S 5 7 a W R f Y 2 l k Y W R l L D V 9 J n F 1 b 3 Q 7 L C Z x d W 9 0 O 1 N l Y 3 R p b 2 4 x L 1 R I R V N Z U y B S R U N J T l R P L 0 F 1 d G 9 S Z W 1 v d m V k Q 2 9 s d W 1 u c z E u e 2 l k X 3 V m L D Z 9 J n F 1 b 3 Q 7 L C Z x d W 9 0 O 1 N l Y 3 R p b 2 4 x L 1 R I R V N Z U y B S R U N J T l R P L 0 F 1 d G 9 S Z W 1 v d m V k Q 2 9 s d W 1 u c z E u e 2 l k X 2 l 0 Z W 0 s N 3 0 m c X V v d D s s J n F 1 b 3 Q 7 U 2 V j d G l v b j E v V E h F U 1 l T I F J F Q 0 l O V E 8 v Q X V 0 b 1 J l b W 9 2 Z W R D b 2 x 1 b W 5 z M S 5 7 a W R f c G d 0 b 1 9 j b 2 5 k a W N h b y w 4 f S Z x d W 9 0 O y w m c X V v d D t T Z W N 0 a W 9 u M S 9 U S E V T W V M g U k V D S U 5 U T y 9 B d X R v U m V t b 3 Z l Z E N v b H V t b n M x L n t p Z F 9 u Y X R v c G V y Y W N h b y w 5 f S Z x d W 9 0 O y w m c X V v d D t T Z W N 0 a W 9 u M S 9 U S E V T W V M g U k V D S U 5 U T y 9 B d X R v U m V t b 3 Z l Z E N v b H V t b n M x L n t h b G l x X 2 l z c 1 9 y Z X R p Z G 8 s M T B 9 J n F 1 b 3 Q 7 L C Z x d W 9 0 O 1 N l Y 3 R p b 2 4 x L 1 R I R V N Z U y B S R U N J T l R P L 0 F 1 d G 9 S Z W 1 v d m V k Q 2 9 s d W 1 u c z E u e 2 F s a X F f a W 5 z c 1 9 y Z X R p Z G 8 s M T F 9 J n F 1 b 3 Q 7 L C Z x d W 9 0 O 1 N l Y 3 R p b 2 4 x L 1 R I R V N Z U y B S R U N J T l R P L 0 F 1 d G 9 S Z W 1 v d m V k Q 2 9 s d W 1 u c z E u e 2 F s a X F f c G l z X 3 J l d G l k b y w x M n 0 m c X V v d D s s J n F 1 b 3 Q 7 U 2 V j d G l v b j E v V E h F U 1 l T I F J F Q 0 l O V E 8 v Q X V 0 b 1 J l b W 9 2 Z W R D b 2 x 1 b W 5 z M S 5 7 Y W x p c V 9 j b 2 Z p b n N f c m V 0 a W R v L D E z f S Z x d W 9 0 O y w m c X V v d D t T Z W N 0 a W 9 u M S 9 U S E V T W V M g U k V D S U 5 U T y 9 B d X R v U m V t b 3 Z l Z E N v b H V t b n M x L n t h b G l x X 2 N z b G x f c m V 0 a W R v L D E 0 f S Z x d W 9 0 O y w m c X V v d D t T Z W N 0 a W 9 u M S 9 U S E V T W V M g U k V D S U 5 U T y 9 B d X R v U m V t b 3 Z l Z E N v b H V t b n M x L n t h b G l x X 2 l y X 3 J l d G l k b y w x N X 0 m c X V v d D s s J n F 1 b 3 Q 7 U 2 V j d G l v b j E v V E h F U 1 l T I F J F Q 0 l O V E 8 v Q X V 0 b 1 J l b W 9 2 Z W R D b 2 x 1 b W 5 z M S 5 7 Y X R p d m 8 s M T Z 9 J n F 1 b 3 Q 7 L C Z x d W 9 0 O 1 N l Y 3 R p b 2 4 x L 1 R I R V N Z U y B S R U N J T l R P L 0 F 1 d G 9 S Z W 1 v d m V k Q 2 9 s d W 1 u c z E u e 2 l u Y 2 x f Z G F 0 Y S w x N 3 0 m c X V v d D s s J n F 1 b 3 Q 7 U 2 V j d G l v b j E v V E h F U 1 l T I F J F Q 0 l O V E 8 v Q X V 0 b 1 J l b W 9 2 Z W R D b 2 x 1 b W 5 z M S 5 7 a W 5 j b F 9 1 c 2 V y L D E 4 f S Z x d W 9 0 O y w m c X V v d D t T Z W N 0 a W 9 u M S 9 U S E V T W V M g U k V D S U 5 U T y 9 B d X R v U m V t b 3 Z l Z E N v b H V t b n M x L n t p b m N s X 2 R l d m l j Z S w x O X 0 m c X V v d D s s J n F 1 b 3 Q 7 U 2 V j d G l v b j E v V E h F U 1 l T I F J F Q 0 l O V E 8 v Q X V 0 b 1 J l b W 9 2 Z W R D b 2 x 1 b W 5 z M S 5 7 b W 9 k a V 9 k Y X R h L D I w f S Z x d W 9 0 O y w m c X V v d D t T Z W N 0 a W 9 u M S 9 U S E V T W V M g U k V D S U 5 U T y 9 B d X R v U m V t b 3 Z l Z E N v b H V t b n M x L n t t b 2 R p X 3 V z Z X I s M j F 9 J n F 1 b 3 Q 7 L C Z x d W 9 0 O 1 N l Y 3 R p b 2 4 x L 1 R I R V N Z U y B S R U N J T l R P L 0 F 1 d G 9 S Z W 1 v d m V k Q 2 9 s d W 1 u c z E u e 2 1 v Z G l f Z G V 2 a W N l L D I y f S Z x d W 9 0 O y w m c X V v d D t T Z W N 0 a W 9 u M S 9 U S E V T W V M g U k V D S U 5 U T y 9 B d X R v U m V t b 3 Z l Z E N v b H V t b n M x L n t l e G N s X 2 R h d G E s M j N 9 J n F 1 b 3 Q 7 L C Z x d W 9 0 O 1 N l Y 3 R p b 2 4 x L 1 R I R V N Z U y B S R U N J T l R P L 0 F 1 d G 9 S Z W 1 v d m V k Q 2 9 s d W 1 u c z E u e 2 V 4 Y 2 x f d X N l c i w y N H 0 m c X V v d D s s J n F 1 b 3 Q 7 U 2 V j d G l v b j E v V E h F U 1 l T I F J F Q 0 l O V E 8 v Q X V 0 b 1 J l b W 9 2 Z W R D b 2 x 1 b W 5 z M S 5 7 Z X h j b F 9 k Z X Z p Y 2 U s M j V 9 J n F 1 b 3 Q 7 X S w m c X V v d D t S Z W x h d G l v b n N o a X B J b m Z v J n F 1 b 3 Q 7 O l t d f S I g L z 4 8 R W 5 0 c n k g V H l w Z T 0 i U X V l c n l J R C I g V m F s d W U 9 I n M 2 N j I 5 M T B k N C 0 5 Y j c z L T Q z Z T k t O G N m Y S 1 l N z Q 1 Z D R l M 2 E 2 O G I i I C 8 + P C 9 T d G F i b G V F b n R y a W V z P j w v S X R l b T 4 8 S X R l b T 4 8 S X R l b U x v Y 2 F 0 a W 9 u P j x J d G V t V H l w Z T 5 G b 3 J t d W x h P C 9 J d G V t V H l w Z T 4 8 S X R l b V B h d G g + U 2 V j d G l v b j E v V E h F U 1 l T J T I w U k V D S U 5 U T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Z g S k 8 5 J s T r U B l Z I D / c + i A A A A A A I A A A A A A A N m A A D A A A A A E A A A A A z O Y E A b M 6 / n 8 t 7 f e z I t 6 J U A A A A A B I A A A K A A A A A Q A A A A Q I + + r / Z D o 4 u M x n 5 o A c O o / l A A A A B 0 8 H L K I 9 T 5 L V c 2 p 0 a I / a u 0 s I 7 N F 0 k 0 A Q 6 N r Z c / i Z b H + m 6 j y y M t Y K Z S T Y X w + r y 9 c f f 5 N B p d 9 S 6 l R N o D B B D I A O 3 g t C 7 2 c 7 e Q a W 0 1 I R 4 J K Z Q U 4 B Q A A A C v i y V V K R 1 R f P 6 9 9 b e 3 p J B M e c P F x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d0f11-a905-4830-bb03-ff8b2aacd6ee" xsi:nil="true"/>
    <lcf76f155ced4ddcb4097134ff3c332f xmlns="265c5764-5cab-4c0a-b28e-21fa68533d1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74FDBA14CEB24F882FB10229781299" ma:contentTypeVersion="13" ma:contentTypeDescription="Create a new document." ma:contentTypeScope="" ma:versionID="77910dab2465f3bfd2028bf609074e5e">
  <xsd:schema xmlns:xsd="http://www.w3.org/2001/XMLSchema" xmlns:xs="http://www.w3.org/2001/XMLSchema" xmlns:p="http://schemas.microsoft.com/office/2006/metadata/properties" xmlns:ns2="87dd0f11-a905-4830-bb03-ff8b2aacd6ee" xmlns:ns3="265c5764-5cab-4c0a-b28e-21fa68533d19" targetNamespace="http://schemas.microsoft.com/office/2006/metadata/properties" ma:root="true" ma:fieldsID="88a39833aa9077c0277b4e3bc6a93430" ns2:_="" ns3:_="">
    <xsd:import namespace="87dd0f11-a905-4830-bb03-ff8b2aacd6ee"/>
    <xsd:import namespace="265c5764-5cab-4c0a-b28e-21fa68533d1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d0f11-a905-4830-bb03-ff8b2aacd6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9515866-4e9f-47b1-9cf5-138d0c4fe1eb}" ma:internalName="TaxCatchAll" ma:showField="CatchAllData" ma:web="87dd0f11-a905-4830-bb03-ff8b2aacd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5764-5cab-4c0a-b28e-21fa6853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9782cc0-ca35-4203-b529-b26d9062cb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638A95-844E-41AF-A08F-AA2C00C8494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5449B8D-B041-4812-A0B4-16B754FD86D7}">
  <ds:schemaRefs>
    <ds:schemaRef ds:uri="http://schemas.microsoft.com/office/2006/metadata/properties"/>
    <ds:schemaRef ds:uri="http://schemas.microsoft.com/office/infopath/2007/PartnerControls"/>
    <ds:schemaRef ds:uri="87dd0f11-a905-4830-bb03-ff8b2aacd6ee"/>
    <ds:schemaRef ds:uri="265c5764-5cab-4c0a-b28e-21fa68533d19"/>
  </ds:schemaRefs>
</ds:datastoreItem>
</file>

<file path=customXml/itemProps3.xml><?xml version="1.0" encoding="utf-8"?>
<ds:datastoreItem xmlns:ds="http://schemas.openxmlformats.org/officeDocument/2006/customXml" ds:itemID="{6595C4B6-3AFA-43A0-BE92-2001DBEFD9F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51BFD95-4A08-4158-B663-C3529CDF5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d0f11-a905-4830-bb03-ff8b2aacd6ee"/>
    <ds:schemaRef ds:uri="265c5764-5cab-4c0a-b28e-21fa68533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ITINERARIO</vt:lpstr>
      <vt:lpstr>TARIFÁRIO_DESPESAS</vt:lpstr>
      <vt:lpstr>TARIFARIO_ARMADORES</vt:lpstr>
      <vt:lpstr>TARIFARIOS_PORTOS </vt:lpstr>
      <vt:lpstr>TERMINAIS_ALFANDEGADOS</vt:lpstr>
      <vt:lpstr>TIPOS_TARIFAS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Thanner Rodrigo Almeida</dc:creator>
  <cp:keywords/>
  <dc:description/>
  <cp:lastModifiedBy>Kaike Sousa Santana</cp:lastModifiedBy>
  <cp:revision/>
  <dcterms:created xsi:type="dcterms:W3CDTF">2023-05-25T17:28:24Z</dcterms:created>
  <dcterms:modified xsi:type="dcterms:W3CDTF">2024-05-15T20:05:14Z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0x0101009B74FDBA14CEB24F882FB10229781299</vt:lpwstr>
  </property>
  <property fmtid="{D5CDD505-2E9C-101B-9397-08002B2CF9AE}" pid="3" name="MediaServiceImageTags">
    <vt:lpwstr/>
  </property>
</Properties>
</file>