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c\5 семак\Теплообмен\Лаба_1\"/>
    </mc:Choice>
  </mc:AlternateContent>
  <bookViews>
    <workbookView xWindow="0" yWindow="1200" windowWidth="28800" windowHeight="1228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B12" i="1"/>
  <c r="C12" i="1"/>
  <c r="B13" i="1"/>
  <c r="C13" i="1"/>
  <c r="B14" i="1"/>
  <c r="C14" i="1"/>
  <c r="C10" i="1"/>
  <c r="B10" i="1"/>
  <c r="F4" i="1"/>
  <c r="G4" i="1"/>
  <c r="G2" i="1"/>
  <c r="F2" i="1"/>
  <c r="F3" i="1" l="1"/>
  <c r="F5" i="1"/>
  <c r="F6" i="1"/>
  <c r="G5" i="1" l="1"/>
  <c r="G6" i="1"/>
  <c r="G3" i="1"/>
</calcChain>
</file>

<file path=xl/sharedStrings.xml><?xml version="1.0" encoding="utf-8"?>
<sst xmlns="http://schemas.openxmlformats.org/spreadsheetml/2006/main" count="13" uniqueCount="13">
  <si>
    <t>№ Опыта</t>
  </si>
  <si>
    <t>Термопара 1, °С</t>
  </si>
  <si>
    <t>Термопара 2, °С</t>
  </si>
  <si>
    <t>Термопара 3, °С</t>
  </si>
  <si>
    <t>Мощность, Вт</t>
  </si>
  <si>
    <t>q</t>
  </si>
  <si>
    <t>λ</t>
  </si>
  <si>
    <t>Длина</t>
  </si>
  <si>
    <t>Температура 1</t>
  </si>
  <si>
    <t>Температура 2</t>
  </si>
  <si>
    <t>Температура 3</t>
  </si>
  <si>
    <t>Температура 4</t>
  </si>
  <si>
    <t>Температура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</si>
</sst>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Лист1!$B$2:$B$6</c:f>
              <c:numCache>
                <c:formatCode>General</c:formatCode>
                <c:ptCount val="5"/>
                <c:pt idx="0">
                  <c:v>33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xVal>
          <c:yVal>
            <c:numRef>
              <c:f>Лист1!$G$2:$G$6</c:f>
              <c:numCache>
                <c:formatCode>0.000</c:formatCode>
                <c:ptCount val="5"/>
                <c:pt idx="0">
                  <c:v>6</c:v>
                </c:pt>
                <c:pt idx="1">
                  <c:v>5</c:v>
                </c:pt>
                <c:pt idx="2">
                  <c:v>5.5555555555555554</c:v>
                </c:pt>
                <c:pt idx="3">
                  <c:v>3.5714285714285716</c:v>
                </c:pt>
                <c:pt idx="4">
                  <c:v>4.4117647058823533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0D-4105-8738-7D56D71E7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76512"/>
        <c:axId val="378707520"/>
      </c:scatterChart>
      <c:valAx>
        <c:axId val="4882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endParaRPr lang="ru-RU" sz="8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707520"/>
        <c:crosses val="autoZero"/>
        <c:crossBetween val="midCat"/>
      </c:valAx>
      <c:valAx>
        <c:axId val="3787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Коэф. теплопроводности</a:t>
                </a:r>
                <a:endParaRPr lang="ru-RU" sz="8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27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Лист1!$A$10</c:f>
              <c:strCache>
                <c:ptCount val="1"/>
                <c:pt idx="0">
                  <c:v>Температура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Лист1!$B$9:$C$9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xVal>
          <c:yVal>
            <c:numRef>
              <c:f>Лист1!$B$10:$C$10</c:f>
              <c:numCache>
                <c:formatCode>General</c:formatCode>
                <c:ptCount val="2"/>
                <c:pt idx="0">
                  <c:v>30</c:v>
                </c:pt>
                <c:pt idx="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7A-4A8D-86D3-951F769B2E11}"/>
            </c:ext>
          </c:extLst>
        </c:ser>
        <c:ser>
          <c:idx val="1"/>
          <c:order val="1"/>
          <c:tx>
            <c:strRef>
              <c:f>Лист1!$A$11</c:f>
              <c:strCache>
                <c:ptCount val="1"/>
                <c:pt idx="0">
                  <c:v>Температура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Лист1!$B$9:$C$9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xVal>
          <c:yVal>
            <c:numRef>
              <c:f>Лист1!$B$11:$C$11</c:f>
              <c:numCache>
                <c:formatCode>General</c:formatCode>
                <c:ptCount val="2"/>
                <c:pt idx="0">
                  <c:v>45</c:v>
                </c:pt>
                <c:pt idx="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7A-4A8D-86D3-951F769B2E11}"/>
            </c:ext>
          </c:extLst>
        </c:ser>
        <c:ser>
          <c:idx val="2"/>
          <c:order val="2"/>
          <c:tx>
            <c:strRef>
              <c:f>Лист1!$A$12</c:f>
              <c:strCache>
                <c:ptCount val="1"/>
                <c:pt idx="0">
                  <c:v>Температура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Лист1!$B$9:$C$9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xVal>
          <c:yVal>
            <c:numRef>
              <c:f>Лист1!$B$12:$C$12</c:f>
              <c:numCache>
                <c:formatCode>General</c:formatCode>
                <c:ptCount val="2"/>
                <c:pt idx="0">
                  <c:v>65</c:v>
                </c:pt>
                <c:pt idx="1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7A-4A8D-86D3-951F769B2E11}"/>
            </c:ext>
          </c:extLst>
        </c:ser>
        <c:ser>
          <c:idx val="3"/>
          <c:order val="3"/>
          <c:tx>
            <c:strRef>
              <c:f>Лист1!$A$13</c:f>
              <c:strCache>
                <c:ptCount val="1"/>
                <c:pt idx="0">
                  <c:v>Температура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Лист1!$B$9:$C$9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xVal>
          <c:yVal>
            <c:numRef>
              <c:f>Лист1!$B$13:$C$13</c:f>
              <c:numCache>
                <c:formatCode>General</c:formatCode>
                <c:ptCount val="2"/>
                <c:pt idx="0">
                  <c:v>90</c:v>
                </c:pt>
                <c:pt idx="1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7A-4A8D-86D3-951F769B2E11}"/>
            </c:ext>
          </c:extLst>
        </c:ser>
        <c:ser>
          <c:idx val="4"/>
          <c:order val="4"/>
          <c:tx>
            <c:strRef>
              <c:f>Лист1!$A$14</c:f>
              <c:strCache>
                <c:ptCount val="1"/>
                <c:pt idx="0">
                  <c:v>Температура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Лист1!$B$9:$C$9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xVal>
          <c:yVal>
            <c:numRef>
              <c:f>Лист1!$B$14:$C$14</c:f>
              <c:numCache>
                <c:formatCode>General</c:formatCode>
                <c:ptCount val="2"/>
                <c:pt idx="0">
                  <c:v>110</c:v>
                </c:pt>
                <c:pt idx="1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7A-4A8D-86D3-951F769B2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03680"/>
        <c:axId val="468004008"/>
      </c:scatterChart>
      <c:valAx>
        <c:axId val="46800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Толщина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004008"/>
        <c:crosses val="autoZero"/>
        <c:crossBetween val="midCat"/>
      </c:valAx>
      <c:valAx>
        <c:axId val="4680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00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304800</xdr:colOff>
      <xdr:row>15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9</xdr:row>
      <xdr:rowOff>14286</xdr:rowOff>
    </xdr:from>
    <xdr:to>
      <xdr:col>10</xdr:col>
      <xdr:colOff>1019175</xdr:colOff>
      <xdr:row>21</xdr:row>
      <xdr:rowOff>209549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2" sqref="D12"/>
    </sheetView>
  </sheetViews>
  <sheetFormatPr defaultColWidth="15.5703125" defaultRowHeight="18.75" x14ac:dyDescent="0.25"/>
  <cols>
    <col min="1" max="1" width="17.140625" style="1" customWidth="1"/>
    <col min="2" max="16384" width="15.5703125" style="1"/>
  </cols>
  <sheetData>
    <row r="1" spans="1:7" ht="37.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spans="1:7" x14ac:dyDescent="0.25">
      <c r="A2" s="4">
        <v>1</v>
      </c>
      <c r="B2" s="2">
        <v>33</v>
      </c>
      <c r="C2" s="2">
        <v>30</v>
      </c>
      <c r="D2" s="2">
        <v>25</v>
      </c>
      <c r="E2" s="2">
        <v>50</v>
      </c>
      <c r="F2" s="3">
        <f>(2*(B2-C2))/0.08</f>
        <v>75</v>
      </c>
      <c r="G2" s="6">
        <f>(F2*0.4)/(C2-D2)</f>
        <v>6</v>
      </c>
    </row>
    <row r="3" spans="1:7" x14ac:dyDescent="0.25">
      <c r="A3" s="4">
        <v>2</v>
      </c>
      <c r="B3" s="2">
        <v>50</v>
      </c>
      <c r="C3" s="2">
        <v>45</v>
      </c>
      <c r="D3" s="2">
        <v>35</v>
      </c>
      <c r="E3" s="2">
        <v>100</v>
      </c>
      <c r="F3" s="3">
        <f t="shared" ref="F3:F6" si="0">(2*(B3-C3))/0.08</f>
        <v>125</v>
      </c>
      <c r="G3" s="6">
        <f>(F3*0.4)/(C3-D3)</f>
        <v>5</v>
      </c>
    </row>
    <row r="4" spans="1:7" x14ac:dyDescent="0.25">
      <c r="A4" s="4">
        <v>3</v>
      </c>
      <c r="B4" s="2">
        <v>75</v>
      </c>
      <c r="C4" s="2">
        <v>65</v>
      </c>
      <c r="D4" s="2">
        <v>47</v>
      </c>
      <c r="E4" s="2">
        <v>185</v>
      </c>
      <c r="F4" s="3">
        <f>(2*(B4-C4))/0.08</f>
        <v>250</v>
      </c>
      <c r="G4" s="6">
        <f>(F4*0.4)/(C4-D4)</f>
        <v>5.5555555555555554</v>
      </c>
    </row>
    <row r="5" spans="1:7" x14ac:dyDescent="0.25">
      <c r="A5" s="4">
        <v>4</v>
      </c>
      <c r="B5" s="2">
        <v>100</v>
      </c>
      <c r="C5" s="2">
        <v>90</v>
      </c>
      <c r="D5" s="2">
        <v>62</v>
      </c>
      <c r="E5" s="2">
        <v>266</v>
      </c>
      <c r="F5" s="3">
        <f t="shared" si="0"/>
        <v>250</v>
      </c>
      <c r="G5" s="6">
        <f t="shared" ref="G4:G6" si="1">(F5*0.4)/(C5-D5)</f>
        <v>3.5714285714285716</v>
      </c>
    </row>
    <row r="6" spans="1:7" x14ac:dyDescent="0.25">
      <c r="A6" s="4">
        <v>5</v>
      </c>
      <c r="B6" s="2">
        <v>125</v>
      </c>
      <c r="C6" s="2">
        <v>110</v>
      </c>
      <c r="D6" s="2">
        <v>76</v>
      </c>
      <c r="E6" s="2">
        <v>350</v>
      </c>
      <c r="F6" s="3">
        <f t="shared" si="0"/>
        <v>375</v>
      </c>
      <c r="G6" s="6">
        <f t="shared" si="1"/>
        <v>4.4117647058823533</v>
      </c>
    </row>
    <row r="9" spans="1:7" x14ac:dyDescent="0.25">
      <c r="A9" s="1" t="s">
        <v>7</v>
      </c>
      <c r="B9" s="1">
        <v>0</v>
      </c>
      <c r="C9" s="1">
        <v>0.4</v>
      </c>
    </row>
    <row r="10" spans="1:7" x14ac:dyDescent="0.25">
      <c r="A10" s="1" t="s">
        <v>8</v>
      </c>
      <c r="B10" s="1">
        <f>C2</f>
        <v>30</v>
      </c>
      <c r="C10" s="1">
        <f>D2</f>
        <v>25</v>
      </c>
    </row>
    <row r="11" spans="1:7" x14ac:dyDescent="0.25">
      <c r="A11" s="1" t="s">
        <v>9</v>
      </c>
      <c r="B11" s="1">
        <f t="shared" ref="B11:C11" si="2">C3</f>
        <v>45</v>
      </c>
      <c r="C11" s="1">
        <f t="shared" si="2"/>
        <v>35</v>
      </c>
    </row>
    <row r="12" spans="1:7" x14ac:dyDescent="0.25">
      <c r="A12" s="1" t="s">
        <v>10</v>
      </c>
      <c r="B12" s="1">
        <f t="shared" ref="B12:C12" si="3">C4</f>
        <v>65</v>
      </c>
      <c r="C12" s="1">
        <f t="shared" si="3"/>
        <v>47</v>
      </c>
    </row>
    <row r="13" spans="1:7" x14ac:dyDescent="0.25">
      <c r="A13" s="1" t="s">
        <v>11</v>
      </c>
      <c r="B13" s="1">
        <f t="shared" ref="B13:C13" si="4">C5</f>
        <v>90</v>
      </c>
      <c r="C13" s="1">
        <f t="shared" si="4"/>
        <v>62</v>
      </c>
    </row>
    <row r="14" spans="1:7" x14ac:dyDescent="0.25">
      <c r="A14" s="1" t="s">
        <v>12</v>
      </c>
      <c r="B14" s="1">
        <f t="shared" ref="B14:C14" si="5">C6</f>
        <v>110</v>
      </c>
      <c r="C14" s="1">
        <f t="shared" si="5"/>
        <v>76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Toni</cp:lastModifiedBy>
  <dcterms:created xsi:type="dcterms:W3CDTF">2024-10-08T16:18:02Z</dcterms:created>
  <dcterms:modified xsi:type="dcterms:W3CDTF">2024-11-05T16:39:35Z</dcterms:modified>
</cp:coreProperties>
</file>