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namedSheetViews/namedSheetView1.xml" ContentType="application/vnd.ms-excel.namedsheetviews+xml"/>
  <Override PartName="/xl/drawings/drawing3.xml" ContentType="application/vnd.openxmlformats-officedocument.drawing+xml"/>
  <Override PartName="/xl/namedSheetViews/namedSheetView2.xml" ContentType="application/vnd.ms-excel.namedsheetviews+xml"/>
  <Override PartName="/xl/drawings/drawing4.xml" ContentType="application/vnd.openxmlformats-officedocument.drawing+xml"/>
  <Override PartName="/xl/namedSheetViews/namedSheetView3.xml" ContentType="application/vnd.ms-excel.namedsheetviews+xml"/>
  <Override PartName="/xl/drawings/drawing5.xml" ContentType="application/vnd.openxmlformats-officedocument.drawing+xml"/>
  <Override PartName="/xl/namedSheetViews/namedSheetView4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allomamanib\Documents\GitProjects\maintenanceApp\02. Data2HR\output data\"/>
    </mc:Choice>
  </mc:AlternateContent>
  <xr:revisionPtr revIDLastSave="0" documentId="13_ncr:1_{E6D177A0-8B3C-4268-A98B-C28433A26E53}" xr6:coauthVersionLast="45" xr6:coauthVersionMax="45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PLAN TRM OS" sheetId="12" state="hidden" r:id="rId1"/>
    <sheet name="PLAN OS" sheetId="10" state="hidden" r:id="rId2"/>
    <sheet name="PLAN TRM S" sheetId="9" state="hidden" r:id="rId3"/>
    <sheet name="PLAN" sheetId="1" r:id="rId4"/>
    <sheet name="PLAN ABR S" sheetId="7" state="hidden" r:id="rId5"/>
    <sheet name="GRAF" sheetId="2" state="hidden" r:id="rId6"/>
    <sheet name="Personal" sheetId="3" state="hidden" r:id="rId7"/>
    <sheet name="Overview" sheetId="5" state="hidden" r:id="rId8"/>
    <sheet name="PLAN OS Abr" sheetId="14" state="hidden" r:id="rId9"/>
    <sheet name="02 TRIM OS" sheetId="15" state="hidden" r:id="rId10"/>
    <sheet name="PLAN S ABRIL" sheetId="16" state="hidden" r:id="rId11"/>
    <sheet name="02 TRIM S" sheetId="8" state="hidden" r:id="rId12"/>
  </sheets>
  <definedNames>
    <definedName name="_xlnm._FilterDatabase" localSheetId="9" hidden="1">'02 TRIM OS'!$B$9:$N$180</definedName>
    <definedName name="_xlnm._FilterDatabase" localSheetId="11" hidden="1">'02 TRIM S'!$B$9:$N$554</definedName>
    <definedName name="_xlnm._FilterDatabase" localSheetId="8" hidden="1">'PLAN OS Abr'!$B$9:$I$118</definedName>
    <definedName name="_xlnm._FilterDatabase" localSheetId="10" hidden="1">'PLAN S ABRIL'!$B$9:$K$240</definedName>
    <definedName name="_xlnm.Print_Area" localSheetId="9">'02 TRIM OS'!$A$1:$O$94</definedName>
    <definedName name="_xlnm.Print_Area" localSheetId="11">'02 TRIM S'!$A$1:$O$94</definedName>
    <definedName name="_xlnm.Print_Area" localSheetId="8">'PLAN OS Abr'!$A$1:$N$94</definedName>
    <definedName name="_xlnm.Print_Area" localSheetId="10">'PLAN S ABRIL'!$A$1:$P$94</definedName>
  </definedNames>
  <calcPr calcId="191029"/>
  <pivotCaches>
    <pivotCache cacheId="26" r:id="rId13"/>
    <pivotCache cacheId="29" r:id="rId14"/>
    <pivotCache cacheId="32" r:id="rId15"/>
    <pivotCache cacheId="35" r:id="rId16"/>
    <pivotCache cacheId="38" r:id="rId17"/>
    <pivotCache cacheId="41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chanicalDutiesPlan_8fe881e7-3d31-49ee-924a-4dfae4432c47" name="MechanicalDutiesPlan" connection="Query - MechanicalDutiesPlan"/>
        </x15:modelTables>
        <x15:extLst>
          <ext xmlns:x16="http://schemas.microsoft.com/office/spreadsheetml/2014/11/main" uri="{9835A34E-60A6-4A7C-AAB8-D5F71C897F49}">
            <x16:modelTimeGroupings>
              <x16:modelTimeGrouping tableName="MechanicalDutiesPlan" columnName="Date plan" columnId="Date plan">
                <x16:calculatedTimeColumn columnName="Date plan (Year)" columnId="Date plan (Year)" contentType="years" isSelected="1"/>
                <x16:calculatedTimeColumn columnName="Date plan (Month Index)" columnId="Date plan (Month Index)" contentType="monthsindex" isSelected="1"/>
                <x16:calculatedTimeColumn columnName="Date plan (Month)" columnId="Date plan (Month)" contentType="months" isSelected="1"/>
                <x16:calculatedTimeColumn columnName="Date plan (Day Index)" columnId="Date plan (Day Index)" contentType="daysindex" isSelected="0"/>
                <x16:calculatedTimeColumn columnName="Date plan (Day)" columnId="Date plan (Day)" contentType="day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0" i="5" l="1"/>
  <c r="AC17" i="5"/>
  <c r="AJ17" i="5" s="1"/>
  <c r="AC16" i="5"/>
  <c r="AJ16" i="5" s="1"/>
  <c r="AC14" i="5"/>
  <c r="AJ14" i="5" s="1"/>
  <c r="AC13" i="5"/>
  <c r="AJ13" i="5" s="1"/>
  <c r="AC12" i="5"/>
  <c r="AJ12" i="5" s="1"/>
  <c r="AC11" i="5"/>
  <c r="AJ11" i="5" s="1"/>
  <c r="AC10" i="5"/>
  <c r="AC9" i="5"/>
  <c r="AJ9" i="5" s="1"/>
  <c r="U17" i="5"/>
  <c r="U16" i="5"/>
  <c r="U14" i="5"/>
  <c r="U13" i="5"/>
  <c r="U12" i="5"/>
  <c r="U11" i="5"/>
  <c r="U10" i="5"/>
  <c r="U9" i="5"/>
  <c r="M10" i="5"/>
  <c r="M12" i="5"/>
  <c r="M14" i="5"/>
  <c r="M16" i="5"/>
  <c r="M9" i="5"/>
  <c r="E14" i="5"/>
  <c r="E9" i="5"/>
  <c r="B7" i="5" l="1"/>
  <c r="B15" i="5"/>
  <c r="B8" i="5"/>
  <c r="AJ5" i="5"/>
  <c r="AC5" i="5"/>
  <c r="U5" i="5"/>
  <c r="M5" i="5"/>
  <c r="E5" i="5"/>
  <c r="F7" i="3" l="1"/>
  <c r="E8" i="3"/>
  <c r="F8" i="3" s="1"/>
  <c r="G8" i="3" s="1"/>
  <c r="E7" i="3"/>
  <c r="G7" i="3" s="1"/>
  <c r="E5" i="3"/>
  <c r="F5" i="3" s="1"/>
  <c r="G5" i="3" s="1"/>
  <c r="E4" i="3"/>
  <c r="F4" i="3" s="1"/>
  <c r="G4" i="3" s="1"/>
  <c r="E3" i="3"/>
  <c r="F3" i="3" s="1"/>
  <c r="G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D02D7-412D-43EB-8A24-B6035C77913E}" name="Query - MechanicalDutiesPlan" description="Connection to the 'MechanicalDutiesPlan' query in the workbook." type="100" refreshedVersion="6" minRefreshableVersion="5">
    <extLst>
      <ext xmlns:x15="http://schemas.microsoft.com/office/spreadsheetml/2010/11/main" uri="{DE250136-89BD-433C-8126-D09CA5730AF9}">
        <x15:connection id="44461bcb-0fb7-4c32-b43e-332003daddb7"/>
      </ext>
    </extLst>
  </connection>
  <connection id="2" xr16:uid="{25525E98-0783-4A4A-8768-C12C638980D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MechanicalDutiesPlan].[Criticidad Name].[All]}"/>
    <s v="{[MechanicalDutiesPlan].[Criticidad Name].&amp;[Alto],[MechanicalDutiesPlan].[Criticidad Name].&amp;[Medio],[MechanicalDutiesPlan].[Criticidad Name].&amp;[Critico]}"/>
    <s v="{[MechanicalDutiesPlan].[Constraint].[All]}"/>
    <s v="{[MechanicalDutiesPlan].[Constraint].&amp;[MAR]}"/>
    <s v="{[MechanicalDutiesPlan].[Specialist].&amp;[TEC-MEC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<sst xmlns="http://schemas.openxmlformats.org/spreadsheetml/2006/main" count="26490" uniqueCount="1392">
  <si>
    <t>Row Labels</t>
  </si>
  <si>
    <t>Grand Total</t>
  </si>
  <si>
    <t>SULFIDE CONCENTRATOR</t>
  </si>
  <si>
    <t>CONCENTRATOR</t>
  </si>
  <si>
    <t>PRIMARY GRINDING</t>
  </si>
  <si>
    <t>Criticidad Name</t>
  </si>
  <si>
    <t>Column Labels</t>
  </si>
  <si>
    <t>2021</t>
  </si>
  <si>
    <t>Abr</t>
  </si>
  <si>
    <t>May</t>
  </si>
  <si>
    <t>Jun</t>
  </si>
  <si>
    <t>8-Abr</t>
  </si>
  <si>
    <t>15-Abr</t>
  </si>
  <si>
    <t>22-Abr</t>
  </si>
  <si>
    <t>29-Abr</t>
  </si>
  <si>
    <t>Constraint</t>
  </si>
  <si>
    <t>Primary task</t>
  </si>
  <si>
    <t>Component</t>
  </si>
  <si>
    <t>key_system</t>
  </si>
  <si>
    <t>Frequency</t>
  </si>
  <si>
    <t>Maintenance type</t>
  </si>
  <si>
    <t>Time</t>
  </si>
  <si>
    <t>Amount Craft</t>
  </si>
  <si>
    <t>Jul</t>
  </si>
  <si>
    <t>Ago</t>
  </si>
  <si>
    <t>Set</t>
  </si>
  <si>
    <t>Oct</t>
  </si>
  <si>
    <t>Nov</t>
  </si>
  <si>
    <t>Dic</t>
  </si>
  <si>
    <t>Primary Grinding Mill Discharge</t>
  </si>
  <si>
    <t>7-Abr</t>
  </si>
  <si>
    <t>14-Abr</t>
  </si>
  <si>
    <t>21-Abr</t>
  </si>
  <si>
    <t>28-Abr</t>
  </si>
  <si>
    <t>Unidad Periodo</t>
  </si>
  <si>
    <t>25-Abr</t>
  </si>
  <si>
    <t>Ball Mill</t>
  </si>
  <si>
    <t>Primary Grinding Classification</t>
  </si>
  <si>
    <t>Primary Grinding General</t>
  </si>
  <si>
    <t>4-Abr</t>
  </si>
  <si>
    <t>CONCENTRATE THICKENING, STORAGE, FILTRATION, AND LOAD OUT</t>
  </si>
  <si>
    <t>Concentrate Filtration</t>
  </si>
  <si>
    <t>Concentrate Load Out</t>
  </si>
  <si>
    <t>Concentrate Storage &amp; Filter Feed</t>
  </si>
  <si>
    <t>Concentrate Thickening</t>
  </si>
  <si>
    <t>FLOTATION</t>
  </si>
  <si>
    <t>Cleaner 1</t>
  </si>
  <si>
    <t>Cleaner 2</t>
  </si>
  <si>
    <t>Cleaner Scalper</t>
  </si>
  <si>
    <t>Rougher</t>
  </si>
  <si>
    <t>REAGENTS</t>
  </si>
  <si>
    <t>Frother</t>
  </si>
  <si>
    <t>Lime</t>
  </si>
  <si>
    <t>Promoter</t>
  </si>
  <si>
    <t>REGRINDING</t>
  </si>
  <si>
    <t>Regrind Mill</t>
  </si>
  <si>
    <t>Regrind Mill Classification</t>
  </si>
  <si>
    <t>Regrind Mill Discharge</t>
  </si>
  <si>
    <t>Regrinding General</t>
  </si>
  <si>
    <t>TAILINGS THICKENING AND PUMPING</t>
  </si>
  <si>
    <t>Tailings Pumping</t>
  </si>
  <si>
    <t>Tailings Thickener</t>
  </si>
  <si>
    <t>Tails Thickening &amp; Pumping General</t>
  </si>
  <si>
    <t>CONCENTRATOR UTILITIES</t>
  </si>
  <si>
    <t>AIR SERVICES</t>
  </si>
  <si>
    <t>Blower Air</t>
  </si>
  <si>
    <t>Plant Air (High Pressure)</t>
  </si>
  <si>
    <t>WATER SERVICES</t>
  </si>
  <si>
    <t>Cooling Water</t>
  </si>
  <si>
    <t>Process Water</t>
  </si>
  <si>
    <t>All</t>
  </si>
  <si>
    <t>Personal</t>
  </si>
  <si>
    <t>Mec</t>
  </si>
  <si>
    <t>Diario</t>
  </si>
  <si>
    <t>Mensual</t>
  </si>
  <si>
    <t>Concentradora</t>
  </si>
  <si>
    <t>Planta Óxidos</t>
  </si>
  <si>
    <t>Anual</t>
  </si>
  <si>
    <t>Chancado Sulfuros</t>
  </si>
  <si>
    <t>Chancado Óxidos</t>
  </si>
  <si>
    <t>2-Abr</t>
  </si>
  <si>
    <t>6-Abr</t>
  </si>
  <si>
    <t>9-Abr</t>
  </si>
  <si>
    <t>11-Abr</t>
  </si>
  <si>
    <t>13-Abr</t>
  </si>
  <si>
    <t>16-Abr</t>
  </si>
  <si>
    <t>17-Abr</t>
  </si>
  <si>
    <t>18-Abr</t>
  </si>
  <si>
    <t>19-Abr</t>
  </si>
  <si>
    <t>20-Abr</t>
  </si>
  <si>
    <t>23-Abr</t>
  </si>
  <si>
    <t>24-Abr</t>
  </si>
  <si>
    <t>26-Abr</t>
  </si>
  <si>
    <t>27-Abr</t>
  </si>
  <si>
    <t>30-Abr</t>
  </si>
  <si>
    <t>Last date task done</t>
  </si>
  <si>
    <t>Sum of Man hour</t>
  </si>
  <si>
    <t>(Multiple Items)</t>
  </si>
  <si>
    <t>12-Abr</t>
  </si>
  <si>
    <t>System</t>
  </si>
  <si>
    <t>10-Abr</t>
  </si>
  <si>
    <t>3-Abr</t>
  </si>
  <si>
    <t>5-Abr</t>
  </si>
  <si>
    <t>HH total</t>
  </si>
  <si>
    <t>Áreas</t>
  </si>
  <si>
    <t>Concentrador de Sulfuros</t>
  </si>
  <si>
    <t>MOLIENDA PRIMARIA</t>
  </si>
  <si>
    <t>REMOLIENDA</t>
  </si>
  <si>
    <t>FLOTACIÓN</t>
  </si>
  <si>
    <t>2263-FL-201</t>
  </si>
  <si>
    <t>2263-HT-212</t>
  </si>
  <si>
    <t>2279-PU-240</t>
  </si>
  <si>
    <t>2271-SA-202</t>
  </si>
  <si>
    <t>2271-SA-208</t>
  </si>
  <si>
    <t>2271-TH-201</t>
  </si>
  <si>
    <t>2272-PU-216</t>
  </si>
  <si>
    <t>ESPESAMIENTO Y FILTRADO</t>
  </si>
  <si>
    <t>REACTIVOS</t>
  </si>
  <si>
    <t>ESPESADO Y RELAVES</t>
  </si>
  <si>
    <t>SERVICIOS DE CONCENTRADORA</t>
  </si>
  <si>
    <t>SERVICIOS DE AIRE</t>
  </si>
  <si>
    <t>SERVICIOS DE AGUA</t>
  </si>
  <si>
    <t>OVERVIEW PLAN DE MANTENIMIENTO ABRIL</t>
  </si>
  <si>
    <t xml:space="preserve"> ABRIL - JUNIO 2021</t>
  </si>
  <si>
    <t>ABRIL</t>
  </si>
  <si>
    <t>MAYO</t>
  </si>
  <si>
    <t>JUNIO</t>
  </si>
  <si>
    <t>PLANTA</t>
  </si>
  <si>
    <t>PROCESO</t>
  </si>
  <si>
    <t>Descripción Equipo</t>
  </si>
  <si>
    <t>T.Mantto</t>
  </si>
  <si>
    <t>Orden</t>
  </si>
  <si>
    <t xml:space="preserve">Reserva </t>
  </si>
  <si>
    <t>Recursos</t>
  </si>
  <si>
    <t>Actividad de mantenimiento</t>
  </si>
  <si>
    <t>N°  Personas</t>
  </si>
  <si>
    <t xml:space="preserve">Duración </t>
  </si>
  <si>
    <t>Frec. Días</t>
  </si>
  <si>
    <t>Fecha Inicio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</si>
  <si>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</si>
  <si>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</si>
  <si>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</si>
  <si>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</si>
  <si>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</si>
  <si>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</si>
  <si>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</si>
  <si>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</si>
  <si>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</si>
  <si>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</si>
  <si>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</si>
  <si>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</si>
  <si>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</si>
  <si>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M</t>
  </si>
  <si>
    <t>Mi</t>
  </si>
  <si>
    <t>J</t>
  </si>
  <si>
    <t>V</t>
  </si>
  <si>
    <t>S</t>
  </si>
  <si>
    <t>D</t>
  </si>
  <si>
    <t>L</t>
  </si>
  <si>
    <t>2223-ML-201</t>
  </si>
  <si>
    <t>2222-CY-201</t>
  </si>
  <si>
    <t>2222-SA-201</t>
  </si>
  <si>
    <t>2229-PU-235</t>
  </si>
  <si>
    <t>2221-PU-201</t>
  </si>
  <si>
    <t>2252-ML-202</t>
  </si>
  <si>
    <t>2254-CY-202</t>
  </si>
  <si>
    <t>2253-PU-212</t>
  </si>
  <si>
    <t>2259-PU-237</t>
  </si>
  <si>
    <t>2243-FC-211</t>
  </si>
  <si>
    <t>2243-FC-212</t>
  </si>
  <si>
    <t>2243-FC-213</t>
  </si>
  <si>
    <t>2244-FC-231</t>
  </si>
  <si>
    <t>2244-FC-232</t>
  </si>
  <si>
    <t>2244-FC-233</t>
  </si>
  <si>
    <t>2244-FC-234</t>
  </si>
  <si>
    <t>2244-SA-207</t>
  </si>
  <si>
    <t>2246-FC-241</t>
  </si>
  <si>
    <t>2246-SA-210</t>
  </si>
  <si>
    <t>2242-FC-201</t>
  </si>
  <si>
    <t>2242-FC-202</t>
  </si>
  <si>
    <t>2242-FC-203</t>
  </si>
  <si>
    <t>2242-FC-204</t>
  </si>
  <si>
    <t>2242-FC-205</t>
  </si>
  <si>
    <t>2265-PU-241</t>
  </si>
  <si>
    <t>2262-PU-219</t>
  </si>
  <si>
    <t>2261-PU-217</t>
  </si>
  <si>
    <t>2261-SA-209</t>
  </si>
  <si>
    <t>2283-PU-262</t>
  </si>
  <si>
    <t>2283-PU-266</t>
  </si>
  <si>
    <t>2283-PU-268</t>
  </si>
  <si>
    <t>2281-CP-209</t>
  </si>
  <si>
    <t>2281-DC-201</t>
  </si>
  <si>
    <t>2281-ML-203</t>
  </si>
  <si>
    <t>2281-PU-227</t>
  </si>
  <si>
    <t>2281-PU-242</t>
  </si>
  <si>
    <t>2284-PU-279</t>
  </si>
  <si>
    <t>2284-PU-280</t>
  </si>
  <si>
    <t>2284-PU-281</t>
  </si>
  <si>
    <t>2284-PU-282</t>
  </si>
  <si>
    <t>2284-PU-291</t>
  </si>
  <si>
    <t>2284-PU-292</t>
  </si>
  <si>
    <t>2284-PU-295</t>
  </si>
  <si>
    <t>2323-BL-201</t>
  </si>
  <si>
    <t>2323-BL-202</t>
  </si>
  <si>
    <t>2323-FA-204</t>
  </si>
  <si>
    <t>2323-FA-205</t>
  </si>
  <si>
    <t>2321-CP-207</t>
  </si>
  <si>
    <t>2321-CP-208</t>
  </si>
  <si>
    <t>2315-PU-232</t>
  </si>
  <si>
    <t>2312-PU-230</t>
  </si>
  <si>
    <t>2312-PU-231</t>
  </si>
  <si>
    <t>Asset tag</t>
  </si>
  <si>
    <t>INSP</t>
  </si>
  <si>
    <t>Inspección de los apoyos del piñon</t>
  </si>
  <si>
    <t>H</t>
  </si>
  <si>
    <t>LUBR</t>
  </si>
  <si>
    <t>Lubricación de los apoyos del piñon</t>
  </si>
  <si>
    <t>Inspección reductor de velocidad</t>
  </si>
  <si>
    <t>Inspección de reductor de velocidad</t>
  </si>
  <si>
    <t>Inspección de cilindro de elevación</t>
  </si>
  <si>
    <t>Inspección de la bomba</t>
  </si>
  <si>
    <t>Inspección sistema de lubricación</t>
  </si>
  <si>
    <t>Verificar el nivel de aceite</t>
  </si>
  <si>
    <t>Inspección del ciclón</t>
  </si>
  <si>
    <t>Inspección del distribuidor</t>
  </si>
  <si>
    <t>Inspección de válvula</t>
  </si>
  <si>
    <t>Inspección de la canaleta</t>
  </si>
  <si>
    <t>Insp y limp obstruc. d cortad ajust</t>
  </si>
  <si>
    <t>Verific abertura d cortador ajust.</t>
  </si>
  <si>
    <t>Verific cond d recubrimiento d goma</t>
  </si>
  <si>
    <t>Verific desgaste cortador ajustable</t>
  </si>
  <si>
    <t>Insp ingreso y descarg d muestreadr</t>
  </si>
  <si>
    <t>Insp y limp obstruc. cortad no ajus</t>
  </si>
  <si>
    <t>Verif desgast cortador no ajustable</t>
  </si>
  <si>
    <t>Verific. cond recubrimiento d goma</t>
  </si>
  <si>
    <t>Verificación condición d cuchillas</t>
  </si>
  <si>
    <t>Insp estado pintura d cuerpo princ.</t>
  </si>
  <si>
    <t>Insp y limp obstruc d muestreador</t>
  </si>
  <si>
    <t>Verif. cond bridas entrada y salida</t>
  </si>
  <si>
    <t>Verif. cond d recubrimiento de goma</t>
  </si>
  <si>
    <t>Insp. Desg. fajas y poleas bomba</t>
  </si>
  <si>
    <t>Inspección de carcasa bomba</t>
  </si>
  <si>
    <t>Insp. caja rod. porta rod. bomba</t>
  </si>
  <si>
    <t>Lub. de rod. Col. port. rod. bomba</t>
  </si>
  <si>
    <t>Inspección acople de alta de bomba</t>
  </si>
  <si>
    <t>Inspección acople de baja de bomba</t>
  </si>
  <si>
    <t>Inspec nivel de aceite de reductor</t>
  </si>
  <si>
    <t>Inspección de reductor de bomba</t>
  </si>
  <si>
    <t>Insp general sistema enfriamiento</t>
  </si>
  <si>
    <t>Inspección de carcasa de bomba</t>
  </si>
  <si>
    <t>Inspección stuffing box de carcasa</t>
  </si>
  <si>
    <t>Insp caja de rodamientos de bomba</t>
  </si>
  <si>
    <t>Inspección de los apoyos del piñón</t>
  </si>
  <si>
    <t>Lubricación de los apoyos del piñón</t>
  </si>
  <si>
    <t>Inspección cilindro de elevación</t>
  </si>
  <si>
    <t>Inspección de la bomba 1</t>
  </si>
  <si>
    <t>Inspección de la bomba 2</t>
  </si>
  <si>
    <t>Inspección de la bomba 3</t>
  </si>
  <si>
    <t>PREV</t>
  </si>
  <si>
    <t>Lubricación de válvula</t>
  </si>
  <si>
    <t>Lubricación de rodamientos de bomba</t>
  </si>
  <si>
    <t>Inspección de desgaste de las fajas</t>
  </si>
  <si>
    <t>Inspección de carcasa</t>
  </si>
  <si>
    <t>Inspección de caja de rodamientos</t>
  </si>
  <si>
    <t>Lubricación de rodamimentos</t>
  </si>
  <si>
    <t>Verificación de fugas de grasa</t>
  </si>
  <si>
    <t>Insp estmangueras aire cilin doble</t>
  </si>
  <si>
    <t>Insp p aire FRL cilin doble efecto</t>
  </si>
  <si>
    <t>Verifi est cub o guar válv dardo</t>
  </si>
  <si>
    <t>Verificar est piezas corrediza eje</t>
  </si>
  <si>
    <t>Verificación fuga grasa portarodam</t>
  </si>
  <si>
    <t>Inspec estado y ajust pernos sujec</t>
  </si>
  <si>
    <t>Inspec presión aire cilindro doble</t>
  </si>
  <si>
    <t>Verificación piezas corredizas eje</t>
  </si>
  <si>
    <t>Limpieza bandejas de agua de lavado</t>
  </si>
  <si>
    <t>Insp lentes pulpa tubos descenso</t>
  </si>
  <si>
    <t>Insp ajust brazos sujec eje v.dardo</t>
  </si>
  <si>
    <t>Insp mang de aire cilind valv dardo</t>
  </si>
  <si>
    <t>Verif guarda válvula dardo d celda</t>
  </si>
  <si>
    <t>Insp presión aire frl cilin v.dardo</t>
  </si>
  <si>
    <t>Verif pernos cilindr de valv dardo</t>
  </si>
  <si>
    <t>Verif piezas corredizas eje v.dardo</t>
  </si>
  <si>
    <t>Insp y limp d cortad ajustable</t>
  </si>
  <si>
    <t>Insp y limp cortad no ajustable</t>
  </si>
  <si>
    <t>Exm tap vent pern suj sist hid redu</t>
  </si>
  <si>
    <t>Verif ajuste respirador reductor</t>
  </si>
  <si>
    <t>Verificación de fugas de aceite</t>
  </si>
  <si>
    <t>Verificación de presión de aceite</t>
  </si>
  <si>
    <t>Verificación del nivel de aceite</t>
  </si>
  <si>
    <t>Verificación pernos y tuercas</t>
  </si>
  <si>
    <t>Verif tuer pern standpipe piso celd</t>
  </si>
  <si>
    <t>Verif tuerc pernos brida eje rotor</t>
  </si>
  <si>
    <t>Ins est ajus pern braz suje inf eje</t>
  </si>
  <si>
    <t>Insp est mangu aire cilindro doble</t>
  </si>
  <si>
    <t>Ver tuer per guar vál dar puen celd</t>
  </si>
  <si>
    <t>Ver tuerc pern cil dob efec base</t>
  </si>
  <si>
    <t>Veri est piezas de corrediza en eje</t>
  </si>
  <si>
    <t>Verificación de válvula daro</t>
  </si>
  <si>
    <t>Lubricación de los rodamientos</t>
  </si>
  <si>
    <t>Inspección de bomba de engranajes</t>
  </si>
  <si>
    <t>Limpieza enfriador de aceite/ aire</t>
  </si>
  <si>
    <t>Insp nivel de aceite tanque hidra</t>
  </si>
  <si>
    <t>Inspección del tanque hidráulico</t>
  </si>
  <si>
    <t>Insp estructura bandeja descarga</t>
  </si>
  <si>
    <t>Inspección de bloque de placas</t>
  </si>
  <si>
    <t>Inspección del cabezal fijo</t>
  </si>
  <si>
    <t>Insp nivel aceite reductor vel (2)</t>
  </si>
  <si>
    <t>Insp reductor de velocidad (2)</t>
  </si>
  <si>
    <t>Inspección del cabezal móvil</t>
  </si>
  <si>
    <t>Extraer muestra aceite reductor vel</t>
  </si>
  <si>
    <t>Inspección de ejes y paletas</t>
  </si>
  <si>
    <t>Inspección de motores hidráulicos</t>
  </si>
  <si>
    <t>Insp motorreductor carro de lavado</t>
  </si>
  <si>
    <t>Inspección de barra de lavado</t>
  </si>
  <si>
    <t>Inspección de enrolladores</t>
  </si>
  <si>
    <t>Inspección motorreductor</t>
  </si>
  <si>
    <t>Verificar fugas aceite, vibración</t>
  </si>
  <si>
    <t>Insp de la estructura de testero</t>
  </si>
  <si>
    <t>Insp de estructura del carro</t>
  </si>
  <si>
    <t>Insp gral de equipo d motorreductor</t>
  </si>
  <si>
    <t>Insp de los elementos de izaje</t>
  </si>
  <si>
    <t>Insp de ruidos, vibración y fugas</t>
  </si>
  <si>
    <t>Inspección desgaste fajas bomba</t>
  </si>
  <si>
    <t>Inspección caja rodamientos bomba</t>
  </si>
  <si>
    <t>Inspección elemento de unión acople</t>
  </si>
  <si>
    <t>Cambio d aceite de reductor d bomba</t>
  </si>
  <si>
    <t>Insp fugas y elem. unión d acople</t>
  </si>
  <si>
    <t>Inspec nivel aceite caja rodamiento</t>
  </si>
  <si>
    <t>Inspección de juntas sello de bomba</t>
  </si>
  <si>
    <t>Inspección sello laberinto de sello</t>
  </si>
  <si>
    <t>Insp de vibración caja engranaje</t>
  </si>
  <si>
    <t>Monit temperatura caja engranaje</t>
  </si>
  <si>
    <t>Inspeccion sello y juntas tuberías</t>
  </si>
  <si>
    <t>Inspecc ducto de admisión compresor</t>
  </si>
  <si>
    <t>Inspecc ducto descarga de compresor</t>
  </si>
  <si>
    <t>Inspec extractor colector de polvo</t>
  </si>
  <si>
    <t>Inspec turbina extractor d colector</t>
  </si>
  <si>
    <t>Lubricación de rodajes de extractor</t>
  </si>
  <si>
    <t>Insp apoyos piñón de molino</t>
  </si>
  <si>
    <t>Insp tensado y desgaste conj poleas</t>
  </si>
  <si>
    <t>Insp vibr y ruido chumaceras molino</t>
  </si>
  <si>
    <t>Insp elem suj sello ruid vibr trunn</t>
  </si>
  <si>
    <t>Insp elem sujec ruid vibr trun desc</t>
  </si>
  <si>
    <t>Lubricación d caja de roda de bomba</t>
  </si>
  <si>
    <t>Verificar elementos unión y fugas</t>
  </si>
  <si>
    <t>Inspección sello y juntas tuberías</t>
  </si>
  <si>
    <t>Insp elem unión y fugas carcasa</t>
  </si>
  <si>
    <t>Insp elemts d union, posibles fugas</t>
  </si>
  <si>
    <t>Lubricación d caja de rodamientos</t>
  </si>
  <si>
    <t>Inspección de sellos de bomba</t>
  </si>
  <si>
    <t>Insp elevador d levante d espesador</t>
  </si>
  <si>
    <t>Insp d presion d und hidraulica</t>
  </si>
  <si>
    <t>Insp d und hidraulica de espesador</t>
  </si>
  <si>
    <t>Inspec d vibración de acople rígido</t>
  </si>
  <si>
    <t>Inspección de carcasa soplador</t>
  </si>
  <si>
    <t>Extraer muestra de aceite soplador</t>
  </si>
  <si>
    <t>Insp ducto de admisión soplador</t>
  </si>
  <si>
    <t>Insp de ducto de descarga</t>
  </si>
  <si>
    <t>Inspección ducto y elementos unión</t>
  </si>
  <si>
    <t>Inspección elementos de unión</t>
  </si>
  <si>
    <t>Inspec juego entre álabe y ducto</t>
  </si>
  <si>
    <t>Inspección álabe y elemento unión</t>
  </si>
  <si>
    <t>Inspección del nivel de aceite</t>
  </si>
  <si>
    <t>Extracción de muestra de aceite</t>
  </si>
  <si>
    <t>Inspección de compresor de aire</t>
  </si>
  <si>
    <t>Inspección del filtro de aire</t>
  </si>
  <si>
    <t>Inspección del filtro de aceite</t>
  </si>
  <si>
    <t>Inspección del separador de aceite</t>
  </si>
  <si>
    <t>Inspección sistema de enfriamiento</t>
  </si>
  <si>
    <t>Inspección del acumulador</t>
  </si>
  <si>
    <t>Inspección del filtros post secado</t>
  </si>
  <si>
    <t>Inspección del secador</t>
  </si>
  <si>
    <t>Inspección filtro posterior de aire</t>
  </si>
  <si>
    <t>Insp nivel d aceite d caja de rodam</t>
  </si>
  <si>
    <t>Inspec d juntas de sellos de bomba</t>
  </si>
  <si>
    <t>Inspección sello laberinto de bomba</t>
  </si>
  <si>
    <t>Date plan (Year)</t>
  </si>
  <si>
    <t>Date plan (Month)</t>
  </si>
  <si>
    <t>Date plan (Day)</t>
  </si>
  <si>
    <t>WBS_1_EN</t>
  </si>
  <si>
    <t>WBS_2_EN</t>
  </si>
  <si>
    <t>WBS_3_EN</t>
  </si>
  <si>
    <t>WBS_4_EN</t>
  </si>
  <si>
    <t>MOLINO DE BOLAS</t>
  </si>
  <si>
    <t>NIDO CICLONES PRIMARIOS</t>
  </si>
  <si>
    <t>MUESTREADOR META ALIMETACION A FLOTACION</t>
  </si>
  <si>
    <t>BOMBA SUMIDERO DE MOLIENDA</t>
  </si>
  <si>
    <t>BOMBA ALIMENTACION A CICLONES PRIMARIOS</t>
  </si>
  <si>
    <t>MOLINO DE REMOLIENDA</t>
  </si>
  <si>
    <t>NIDO DE CICLONES DE REMOLIENDA</t>
  </si>
  <si>
    <t>BOMBA ALIM CICLONES DE REMOLIENDA</t>
  </si>
  <si>
    <t>BOMBA SUMIDERO DE REMOLIENDA</t>
  </si>
  <si>
    <t>CELDA DE FLOTACION CLEANER 1 - 1</t>
  </si>
  <si>
    <t>CELDA DE FLOTACION CLEANER 1 - 2</t>
  </si>
  <si>
    <t>CELDA DE FLOTACION CLEANER 1 - 3</t>
  </si>
  <si>
    <t>CELDA DE FLOTACION CLENAER 2 - 1</t>
  </si>
  <si>
    <t>CELDA DE FLOTACION CLENAER 2 - 2</t>
  </si>
  <si>
    <t>CELDA DE FLOTACION CLENAER 2 - 3</t>
  </si>
  <si>
    <t>CELDA DE FLOTACION CLENAER 2 - 4</t>
  </si>
  <si>
    <t>MUESTREADOR DE CONCENTRADO CLEANER</t>
  </si>
  <si>
    <t>CELDA CLEANER SCALPER</t>
  </si>
  <si>
    <t>MUESTREADOR CONCENTRADO CLEANER SCALPER</t>
  </si>
  <si>
    <t>CELDA DE FLOTACION ROUGHER 1</t>
  </si>
  <si>
    <t>CELDA DE FLOTACION ROUGHER 2</t>
  </si>
  <si>
    <t>CELDA DE FLOTACION ROUGHER 3</t>
  </si>
  <si>
    <t>CELDA DE FLOTACION ROUGHER 4</t>
  </si>
  <si>
    <t>CELDA DE FLOTACION ROUGHER 5</t>
  </si>
  <si>
    <t>FILTRO DE CONCENTRADO</t>
  </si>
  <si>
    <t>PUENTE GRÚA DE FILTRO</t>
  </si>
  <si>
    <t>BOMBA SUMIDERO DE LAVADO DE CAMIONES</t>
  </si>
  <si>
    <t>BOMBA AGUA ALTA PRESION LAVADO DE TELA</t>
  </si>
  <si>
    <t>BOMBA U/F ESPESADOR DE CONCENTRADO 1</t>
  </si>
  <si>
    <t>ESPESADOR DE CONCENTRADO</t>
  </si>
  <si>
    <t>BOMBA DE TRANSFERENCIA DE ESPUMANTE</t>
  </si>
  <si>
    <t>BOMBA DOSIFICADORA DE ESPUMANTE 3</t>
  </si>
  <si>
    <t>BOMBA DOSIFICADORA DE ESPUMANTE 5</t>
  </si>
  <si>
    <t>COMPRESOR DE DESCARGA DE CAL</t>
  </si>
  <si>
    <t>COLECTOR DE POLVO DE CAL VIVA</t>
  </si>
  <si>
    <t>MOLINO DE APAGADO DE CAL</t>
  </si>
  <si>
    <t>BOMBA DE DISTRIBUCION DE CAL</t>
  </si>
  <si>
    <t>BOMBA DE SUMIDERO DE AREA DE CAL</t>
  </si>
  <si>
    <t>BOMBA DE TRANSFERENCIA DE MODIFICADOR</t>
  </si>
  <si>
    <t>BOMBA DOSIFICADORA DE MODIFICADOR 1</t>
  </si>
  <si>
    <t>BOMBA DOSIFICADORA DE MODIFICADOR 2</t>
  </si>
  <si>
    <t>BOMBA DOSIFICADORA DE MODIFICADOR 3</t>
  </si>
  <si>
    <t>BOMBA DOSIFICADORA DE SODA CAUSTICA</t>
  </si>
  <si>
    <t>BOMBA DE LAVADOR DE GASES DE MODIFICADOR</t>
  </si>
  <si>
    <t>BOMBA DE RETORNO DE LAVADOR DE GASES</t>
  </si>
  <si>
    <t>BOMBA U/F DE ESPESADOR DE RELAVES</t>
  </si>
  <si>
    <t>MUESTREADOR SECUNDARIO DE RELAVES</t>
  </si>
  <si>
    <t>MUESTREADOR METALURGICO DE RELAVES</t>
  </si>
  <si>
    <t>ESPESADOR DE RELAVES</t>
  </si>
  <si>
    <t>BOMBA SUMIDERO AREA DE RELAVES</t>
  </si>
  <si>
    <t>SOPLADOR DE FLOTACION 1</t>
  </si>
  <si>
    <t>SOPLADOR DE FLOTACION 2</t>
  </si>
  <si>
    <t>VENTILADOR EXTRACCION CUARTO SOPLADO 1</t>
  </si>
  <si>
    <t>VENTILADOR EXTRACCION CUARTO SOPLADO 2</t>
  </si>
  <si>
    <t>COMP DE PLANTA DE AIRE DE SULFUROS 1</t>
  </si>
  <si>
    <t>COMP DE PLANTA DE AIRE DE SULFUROS 2</t>
  </si>
  <si>
    <t>BOMBA BOOSTER AGUA ENFRIAMIENTO MOLINO</t>
  </si>
  <si>
    <t>BOMBA DE AGUA DE PROCESOS 1</t>
  </si>
  <si>
    <t>BOMBA DE AGUA DE PROCESOS 2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</si>
  <si>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</si>
  <si>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</si>
  <si>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</si>
  <si>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</si>
  <si>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</si>
  <si>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</si>
  <si>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</si>
  <si>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</si>
  <si>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</si>
  <si>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</si>
  <si>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</si>
  <si>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</si>
  <si>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</si>
  <si>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</si>
  <si>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</si>
  <si>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</si>
  <si>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</si>
  <si>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</si>
  <si>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</si>
  <si>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</si>
  <si>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</si>
  <si>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</si>
  <si>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</si>
  <si>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</si>
  <si>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</si>
  <si>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</si>
  <si>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</si>
  <si>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</si>
  <si>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</si>
  <si>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</si>
  <si>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</si>
  <si>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</si>
  <si>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</si>
  <si>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</si>
  <si>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</si>
  <si>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</si>
  <si>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</si>
  <si>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</si>
  <si>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</si>
  <si>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</si>
  <si>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</si>
  <si>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</si>
  <si>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</si>
  <si>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</si>
  <si>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</si>
  <si>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</si>
  <si>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</si>
  <si>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</si>
  <si>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</si>
  <si>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</si>
  <si>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</si>
  <si>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</si>
  <si>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</si>
  <si>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</si>
  <si>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</si>
  <si>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</si>
  <si>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</si>
  <si>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</si>
  <si>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</si>
  <si>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</si>
  <si>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</si>
  <si>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Cambio de filtros</t>
  </si>
  <si>
    <t>Lubricación rodamientos de bomba</t>
  </si>
  <si>
    <t>Verif tuer pern cil dobl efc base</t>
  </si>
  <si>
    <t>2243-PU-213</t>
  </si>
  <si>
    <t>Lubr d caja rodamientos d bomba</t>
  </si>
  <si>
    <t>Lubricac botella portarodam celda</t>
  </si>
  <si>
    <t>Verifica pernos cilindr valv dardo</t>
  </si>
  <si>
    <t>Verificación guarda válvula dardo</t>
  </si>
  <si>
    <t>2244-PU-215</t>
  </si>
  <si>
    <t>2244-PU-285</t>
  </si>
  <si>
    <t>Inspe d variables d operación bomba</t>
  </si>
  <si>
    <t>Inspe fugas succ y descar d estator</t>
  </si>
  <si>
    <t>Inspec d nivel d aceite d estator</t>
  </si>
  <si>
    <t>Inspec vibra y temperatura d bomba</t>
  </si>
  <si>
    <t>2246-PU-277</t>
  </si>
  <si>
    <t>2246-PU-288</t>
  </si>
  <si>
    <t>Insp estado corros y pint d estator</t>
  </si>
  <si>
    <t>Cleaner Scavenger</t>
  </si>
  <si>
    <t>2247-FC-221</t>
  </si>
  <si>
    <t>2247-FC-222</t>
  </si>
  <si>
    <t>2247-FC-223</t>
  </si>
  <si>
    <t>2247-PU-214</t>
  </si>
  <si>
    <t>2247-PU-287</t>
  </si>
  <si>
    <t>Flotation General</t>
  </si>
  <si>
    <t>2249-PU-238</t>
  </si>
  <si>
    <t>Particle Size Monitoring (PSM) &amp; On-Stream Analysis (OSA)</t>
  </si>
  <si>
    <t>2248-AN-201</t>
  </si>
  <si>
    <t>Insp general sonda del analizador</t>
  </si>
  <si>
    <t>Insp nivel de agua tanque de sonda</t>
  </si>
  <si>
    <t>Insp presiones sist refrig de sonda</t>
  </si>
  <si>
    <t>Inspección visual y operación sonda</t>
  </si>
  <si>
    <t>2248-PU-225</t>
  </si>
  <si>
    <t>2242-PU-233</t>
  </si>
  <si>
    <t>2242-PU-236</t>
  </si>
  <si>
    <t>2242-PU-275</t>
  </si>
  <si>
    <t>Lubri d caja rodamientos d bomba</t>
  </si>
  <si>
    <t>2262-CP-203</t>
  </si>
  <si>
    <t>Cambio de filtro de aire</t>
  </si>
  <si>
    <t>Cambio del filtro de aceite</t>
  </si>
  <si>
    <t>Inspección de fajas y poleas</t>
  </si>
  <si>
    <t>2262-CP-204</t>
  </si>
  <si>
    <t>2262-CP-205</t>
  </si>
  <si>
    <t>2262-CP-210</t>
  </si>
  <si>
    <t>Camb elemento separador aceite</t>
  </si>
  <si>
    <t>Cambio de elemento de pre secado</t>
  </si>
  <si>
    <t>Insp filtros pre secado secador</t>
  </si>
  <si>
    <t>Insp separador aceite compresor</t>
  </si>
  <si>
    <t>Insp sistema enfriamiento compresor</t>
  </si>
  <si>
    <t>Inspección acumulador de compresor</t>
  </si>
  <si>
    <t>Inspección del secador de aire</t>
  </si>
  <si>
    <t>Inspección fajas y poleas compresor</t>
  </si>
  <si>
    <t>Inspección filtro aceite compresor</t>
  </si>
  <si>
    <t>Inspección del nivel aceite carcasa</t>
  </si>
  <si>
    <t>2262-PU-220</t>
  </si>
  <si>
    <t>2262-PU-221</t>
  </si>
  <si>
    <t>Insp nivel d aceite caja d rodamien</t>
  </si>
  <si>
    <t>Insp sello laberinto sellos d bomba</t>
  </si>
  <si>
    <t>2262-PU-222</t>
  </si>
  <si>
    <t>Inspección de sellos</t>
  </si>
  <si>
    <t>Inspe d reductor planetario d bomba</t>
  </si>
  <si>
    <t>Inspec fugas en sellos d reductor</t>
  </si>
  <si>
    <t>Inspección vibración y temperatura</t>
  </si>
  <si>
    <t>2261-PU-218</t>
  </si>
  <si>
    <t>2261-PU-239</t>
  </si>
  <si>
    <t>2261-PU-296</t>
  </si>
  <si>
    <t>2261-SC-201</t>
  </si>
  <si>
    <t>Inspec d pernos d anclaje d zaranda</t>
  </si>
  <si>
    <t>2261-TH-202</t>
  </si>
  <si>
    <t>Insp conjunto de unidad hidraulica</t>
  </si>
  <si>
    <t>Insp elevador de rastra d espesador</t>
  </si>
  <si>
    <t>Insp externa cuerpo mezclador mx202</t>
  </si>
  <si>
    <t>Insp presion de unidad hidraulica</t>
  </si>
  <si>
    <t>Inspección bridas mezclador mx202</t>
  </si>
  <si>
    <t>Collector</t>
  </si>
  <si>
    <t>2282-PU-253</t>
  </si>
  <si>
    <t>Insp fugas sellos y tubería carcasa</t>
  </si>
  <si>
    <t>Inspec de vibración caja engranaje</t>
  </si>
  <si>
    <t>2282-PU-255</t>
  </si>
  <si>
    <t>2282-PU-256</t>
  </si>
  <si>
    <t>2282-PU-258</t>
  </si>
  <si>
    <t>2282-PU-259</t>
  </si>
  <si>
    <t>2282-PU-289</t>
  </si>
  <si>
    <t>Insp verif vibración caja engranaje</t>
  </si>
  <si>
    <t>Flocculent</t>
  </si>
  <si>
    <t>2287-DC-209</t>
  </si>
  <si>
    <t>Insp vibración turbina de extractor</t>
  </si>
  <si>
    <t>Inspección de extractor de colector</t>
  </si>
  <si>
    <t>2287-FE-212</t>
  </si>
  <si>
    <t>Inspec fugas/aceite/juntas reductor</t>
  </si>
  <si>
    <t>2287-PU-245</t>
  </si>
  <si>
    <t>2287-PU-269</t>
  </si>
  <si>
    <t>Inspec vibración y temp port rodami</t>
  </si>
  <si>
    <t>Inspección general estator de bomba</t>
  </si>
  <si>
    <t>Inspección general reductor bomba</t>
  </si>
  <si>
    <t>Inspección sonora rotor de bomba</t>
  </si>
  <si>
    <t>2287-PU-270</t>
  </si>
  <si>
    <t>Inspección de reductor</t>
  </si>
  <si>
    <t>Inspección de ruido en estator</t>
  </si>
  <si>
    <t>Inspección estado corrosión pintura</t>
  </si>
  <si>
    <t>Inspección fugas en sello mecánico</t>
  </si>
  <si>
    <t>Inspección línas succión y descarga</t>
  </si>
  <si>
    <t>Inspección vibración y temperatura.</t>
  </si>
  <si>
    <t>2287-PU-271</t>
  </si>
  <si>
    <t>2287-PU-272</t>
  </si>
  <si>
    <t>Inspec estado corrosión y pintura</t>
  </si>
  <si>
    <t>Inspec fugas en sello mecánico</t>
  </si>
  <si>
    <t>Inspección de fugas</t>
  </si>
  <si>
    <t>2287-PU-273</t>
  </si>
  <si>
    <t>Inspección nivel aceite engranaje</t>
  </si>
  <si>
    <t>Inspección de carcasa de compresor</t>
  </si>
  <si>
    <t>2281-PU-226</t>
  </si>
  <si>
    <t>Insp accionamiento motor hidraulic</t>
  </si>
  <si>
    <t>Inspec d colgad tuberia floculante</t>
  </si>
  <si>
    <t>Inspeccion de tanque desaireacion</t>
  </si>
  <si>
    <t>Izaje d rastra levante d espesador</t>
  </si>
  <si>
    <t>MAR</t>
  </si>
  <si>
    <t>BOMBA DE CONCENTRADO CLEANER 1</t>
  </si>
  <si>
    <t>BOMBA DE CONCENTRADO FINAL</t>
  </si>
  <si>
    <t>BOMBA DE MUESTREO DE CONCENTRADO CL2</t>
  </si>
  <si>
    <t>BOMBA ALIM CLEANER SCALPER</t>
  </si>
  <si>
    <t>BOMBA DE MUESTREO DE CONCENTRADO SCALPER</t>
  </si>
  <si>
    <t>CELDA DE FLOTACION CLEANER SCAVENGER 1</t>
  </si>
  <si>
    <t>CELDA DE FLOTACION CLEANER SCAVENGER 2</t>
  </si>
  <si>
    <t>CELDA DE FLOTACION CLEANER SCAVENGER 3</t>
  </si>
  <si>
    <t>BOMBA DE CONCENTRADO CLEANER SCAVENGER</t>
  </si>
  <si>
    <t>BOMBA DE MUESTREO DE COLAS</t>
  </si>
  <si>
    <t>BOMBA DE SUMIDERO DE AREA DE CLEANER</t>
  </si>
  <si>
    <t>ANALIZADOR EN LINEA</t>
  </si>
  <si>
    <t>BOMBA DE RETORNO DE MUESTRA</t>
  </si>
  <si>
    <t>BOMBA DE MUESTRA DE COLAS ROUGHER</t>
  </si>
  <si>
    <t>BOMBA SUMIDERO DE FLOTACION PRIMARIA</t>
  </si>
  <si>
    <t>BOMBA DE CONCENTRADO PRIMARIO</t>
  </si>
  <si>
    <t>COMPRESOR DE AIRE DE SECADO DE FILTRO 1</t>
  </si>
  <si>
    <t>COMPRESOR DE AIRE DE SECADO DE FILTRO 2</t>
  </si>
  <si>
    <t>COMPRESOR DE AIRE DE SECADO DE FILTRO 3</t>
  </si>
  <si>
    <t>COMPRESOR DE AIRE DE PRENSADO DE FILTRO</t>
  </si>
  <si>
    <t>BOMBA AGUA BAJA PRESION LAVADO DE TELA</t>
  </si>
  <si>
    <t>BOMBA DE AGUA DE LAVADO DE CONCENTRADO</t>
  </si>
  <si>
    <t>BOMBA DE ALIMENTACION A FILTRO</t>
  </si>
  <si>
    <t>BOMBA U/F ESPESADOR DE CONCENTRADO 2</t>
  </si>
  <si>
    <t>BOMBA SUM DEL AREA DE ESP DE CONC</t>
  </si>
  <si>
    <t>BOMBA REBOSE DE ESPESADOR DE CONC</t>
  </si>
  <si>
    <t>BOMBA DOS DE COLECTOR PRIMARIO 1</t>
  </si>
  <si>
    <t>BOMBA DOS DE COLECTOR PRIMARIO 2</t>
  </si>
  <si>
    <t>BOMBA DOS DE COLECTOR PRIMARIO 3</t>
  </si>
  <si>
    <t>BOMBA DOS DE COLECTOR PRIMARIO 5</t>
  </si>
  <si>
    <t>BOMBA DE TRANS DE COLECTOR PRIMARIO</t>
  </si>
  <si>
    <t>BOMBA DOS DE COLECTOR PRIMARIO 6</t>
  </si>
  <si>
    <t>COLECTOR DE POLVO DE CAJON DE FLOCULANTE</t>
  </si>
  <si>
    <t>TORNILLO DOSIFICADOR DE FLOCULANTE</t>
  </si>
  <si>
    <t>BOMBA SUMIDERO DEL AREA DE FLOCULANTE</t>
  </si>
  <si>
    <t>BOMBA DE TRANSFERENCIA DE FLOCULANTE</t>
  </si>
  <si>
    <t>BOMBA DOSIFICADORA FLOCULANTE CONCENTR 1</t>
  </si>
  <si>
    <t>BOMBA DOSIFICADORA FLOCULANTE CONCENTR 2</t>
  </si>
  <si>
    <t>BOMBA DOSIFICADORA FLOCULANTE RELAVES 1</t>
  </si>
  <si>
    <t>BOMBA DOSIFICADORA FLOCULANTE RELAVES 2</t>
  </si>
  <si>
    <t>BOMBA DE ALIM A TANQUE DE ALMAC</t>
  </si>
  <si>
    <t>Tipo Mantto</t>
  </si>
  <si>
    <t>Unidad</t>
  </si>
  <si>
    <t>SULFUROS</t>
  </si>
  <si>
    <t>CONCENTRADO Y FILTRADO</t>
  </si>
  <si>
    <t>1-Abr</t>
  </si>
  <si>
    <t>ON-SITE INFRASTRUCTURE UTILITIES AND FACILITIES</t>
  </si>
  <si>
    <t>ON-SITE GENERAL UTILITIES</t>
  </si>
  <si>
    <t>WASTE TREATMENT AND MANAGEMENT</t>
  </si>
  <si>
    <t>ON-SITE PERMANENT ACCOMODATION CAMP</t>
  </si>
  <si>
    <t>AMENITIES</t>
  </si>
  <si>
    <t>ON-SITE WATER STORAGE, TREATMENT, AND DISTRIBUTION</t>
  </si>
  <si>
    <t>DESALINATION PLANT</t>
  </si>
  <si>
    <t>SEA WATER</t>
  </si>
  <si>
    <t>Fire Water</t>
  </si>
  <si>
    <t>Gland Water</t>
  </si>
  <si>
    <t>Potable Water</t>
  </si>
  <si>
    <t>Raw Water (Sea Water)</t>
  </si>
  <si>
    <t>Sewerage</t>
  </si>
  <si>
    <t>Sea Water Pumps</t>
  </si>
  <si>
    <t>Desalination Plant</t>
  </si>
  <si>
    <t>Raw Water</t>
  </si>
  <si>
    <t>4313-PU-407</t>
  </si>
  <si>
    <t>4313-PU-408</t>
  </si>
  <si>
    <t>4313-PU-409</t>
  </si>
  <si>
    <t>4131-CP-404</t>
  </si>
  <si>
    <t>4131-PU-401</t>
  </si>
  <si>
    <t>4131-PU-407</t>
  </si>
  <si>
    <t>4131-PU-410</t>
  </si>
  <si>
    <t>4131-PU-411</t>
  </si>
  <si>
    <t>4131-PU-412</t>
  </si>
  <si>
    <t>4131-PU-434A</t>
  </si>
  <si>
    <t>4131-PU-434B</t>
  </si>
  <si>
    <t>4314-FL-401</t>
  </si>
  <si>
    <t>4314-FL-405</t>
  </si>
  <si>
    <t>4314-PU-405</t>
  </si>
  <si>
    <t>4314-PU-406</t>
  </si>
  <si>
    <t>Inspección de acople de bomba</t>
  </si>
  <si>
    <t>Insp de prensa estopas de carcasa</t>
  </si>
  <si>
    <t>Inspección d soporte de rodamientos</t>
  </si>
  <si>
    <t>Camb sellos radiales y/o juntas rod</t>
  </si>
  <si>
    <t>Lubricación del acople de bomba</t>
  </si>
  <si>
    <t>Insp gnrl de caja rodamientos bomba</t>
  </si>
  <si>
    <t>Lubric de rodamientos de bomba</t>
  </si>
  <si>
    <t>Inspecc fugas en sellos de bomba</t>
  </si>
  <si>
    <t>Insp d vibra temper y elem d acople</t>
  </si>
  <si>
    <t>Insp estado de corrosión y pintura</t>
  </si>
  <si>
    <t>Insp fugas línea succión y descarga</t>
  </si>
  <si>
    <t>Insp corrosión y pintura de carcasa</t>
  </si>
  <si>
    <t>Insp fuga y o-ring d sello mecánico</t>
  </si>
  <si>
    <t>4122-PU-401</t>
  </si>
  <si>
    <t>4122-PU-402</t>
  </si>
  <si>
    <t>4122-PU-403</t>
  </si>
  <si>
    <t>4331-BL-40661</t>
  </si>
  <si>
    <t>4331-CP-40677</t>
  </si>
  <si>
    <t>4331-FL-40676</t>
  </si>
  <si>
    <t>4331-PU-40664</t>
  </si>
  <si>
    <t>4331-PU-40668</t>
  </si>
  <si>
    <t>4331-PU-40669</t>
  </si>
  <si>
    <t>4331-PU-40673</t>
  </si>
  <si>
    <t>4331-PU-40675</t>
  </si>
  <si>
    <t>4331-PU-417</t>
  </si>
  <si>
    <t>SEWERAGE TREATMENT AND DISPOSAL (ACCOMMODATION SITE)</t>
  </si>
  <si>
    <t>Specialist</t>
  </si>
  <si>
    <t>TEC-MEC</t>
  </si>
  <si>
    <t>4311-PU-404</t>
  </si>
  <si>
    <t>4311-PU-418</t>
  </si>
  <si>
    <t>FILTRO DE AGUA DE SELLO</t>
  </si>
  <si>
    <t>4316-PU-410</t>
  </si>
  <si>
    <t>4316-PU-411</t>
  </si>
  <si>
    <t>4316-TK-40424</t>
  </si>
  <si>
    <t>4316-TK-40426</t>
  </si>
  <si>
    <t>4533-PU-412</t>
  </si>
  <si>
    <t>4533-PU-413</t>
  </si>
  <si>
    <t>4533-PU-419</t>
  </si>
  <si>
    <t>4533-PU-420</t>
  </si>
  <si>
    <t>4533-PU-421</t>
  </si>
  <si>
    <t>Inspec fugas por la vávulas filtro</t>
  </si>
  <si>
    <t>Inspec nivel medio filtrante filtro</t>
  </si>
  <si>
    <t>Inspec de juntas de sellos de bomba</t>
  </si>
  <si>
    <t>Inspección general de motor diesel</t>
  </si>
  <si>
    <t>Insp sist motriz mecanismo agitador</t>
  </si>
  <si>
    <t>Inspección general de tanque</t>
  </si>
  <si>
    <t>Inspección válvulas y nivel tanque</t>
  </si>
  <si>
    <t>Inspe de válvulas y nivel de tanque</t>
  </si>
  <si>
    <t>Inspec elementos de unión de tanque</t>
  </si>
  <si>
    <t>Insp vibración y temp carcasa</t>
  </si>
  <si>
    <t>Verif elementos unión y fugas</t>
  </si>
  <si>
    <t>Verif/cambio manguito flex</t>
  </si>
  <si>
    <t>Verificar limpiar filtro aspiración</t>
  </si>
  <si>
    <t>Verificar valvulas de soplador</t>
  </si>
  <si>
    <t>Verif elementos unión de compresor</t>
  </si>
  <si>
    <t>Verificar nivel aceite compresor</t>
  </si>
  <si>
    <t>Verificar parámetros del compresor</t>
  </si>
  <si>
    <t>Verificar valvulas de acumulador</t>
  </si>
  <si>
    <t>Verificar condici, no exista vibra</t>
  </si>
  <si>
    <t>Verificar condición, fuga conexión</t>
  </si>
  <si>
    <t>Verificar condición, presion, aire</t>
  </si>
  <si>
    <t>Verificar fuga conexion sello hidr</t>
  </si>
  <si>
    <t>Verificar fugas en cilindro neum</t>
  </si>
  <si>
    <t>Verificar nivel aceite hidráulico</t>
  </si>
  <si>
    <t>Inspec mecánica de presió y caudal</t>
  </si>
  <si>
    <t>Insp vibraciones d carcasa d bomba</t>
  </si>
  <si>
    <t>Insp vibracion y ruido d carcasa</t>
  </si>
  <si>
    <t>Verif condición silenciador d aire</t>
  </si>
  <si>
    <t>Verificar fugas en bomba neumática</t>
  </si>
  <si>
    <t>Verificar funcionam/presion/caudal</t>
  </si>
  <si>
    <t>Verificar fugas x sellos d bomba</t>
  </si>
  <si>
    <t>Verificar funcion presion y caudal</t>
  </si>
  <si>
    <t>Verificar silenciador d carcasa</t>
  </si>
  <si>
    <t>Inspec uniones/fugas carcasa bomba</t>
  </si>
  <si>
    <t>Inspeccionar elemento unión y fugas</t>
  </si>
  <si>
    <t>Insp de caja rodamientos bomba</t>
  </si>
  <si>
    <t>Inspección menor de acople de bomba</t>
  </si>
  <si>
    <t>Insp d estado d corrosión y pintura</t>
  </si>
  <si>
    <t>Insp fuga línea succión y descarga</t>
  </si>
  <si>
    <t>Insp vibra, temper y elmntos acople</t>
  </si>
  <si>
    <t>Inspec corrosión pintura d carcasa</t>
  </si>
  <si>
    <t>Inspe filtro silenciador d admisión</t>
  </si>
  <si>
    <t>Inspec d nivel de aceite de carcasa</t>
  </si>
  <si>
    <t>Inspec de fugas y unión de carcasa</t>
  </si>
  <si>
    <t>Inspec silenciador, vávulas relief</t>
  </si>
  <si>
    <t>Insp sello mecánico de bomba</t>
  </si>
  <si>
    <t>Inspección general de acople</t>
  </si>
  <si>
    <t>Verific estado malla y puert alimen</t>
  </si>
  <si>
    <t>Verificación del estado del filtro</t>
  </si>
  <si>
    <t>Inspección soportes eje de carcasa</t>
  </si>
  <si>
    <t>Verif poleas y fajas de soplador</t>
  </si>
  <si>
    <t>Verif/rellenar nivel aceite sopl</t>
  </si>
  <si>
    <t>Verificar poleas y fajas transmis</t>
  </si>
  <si>
    <t>Limpieza y lubrica piñón cremallera</t>
  </si>
  <si>
    <t>Limpieza y lubricación bastidor</t>
  </si>
  <si>
    <t>Verificar condi, desg empaquetadur</t>
  </si>
  <si>
    <t>Verificar condición del bastidor</t>
  </si>
  <si>
    <t>Verificar condición placa piñón</t>
  </si>
  <si>
    <t>Verificar condición, desgast placa</t>
  </si>
  <si>
    <t>Limp inyectores bomba dosificadora</t>
  </si>
  <si>
    <t>Insp d elementos d carcasa d bomba</t>
  </si>
  <si>
    <t>Limp d rejilla d succión d carcasa</t>
  </si>
  <si>
    <t>Verif cond y/o fugs sello y juntas</t>
  </si>
  <si>
    <t>Verif. condición d carcasa d bomba</t>
  </si>
  <si>
    <t>Inspección conjunto rotor de bomba</t>
  </si>
  <si>
    <t>Inspección del acople de bomba</t>
  </si>
  <si>
    <t>Cambio filtro combustible de bomba</t>
  </si>
  <si>
    <t>Insp fugas y estado oring sello mec</t>
  </si>
  <si>
    <t>Cambio de aceite del separador</t>
  </si>
  <si>
    <t>Inspec d poleas fajas d transmisión</t>
  </si>
  <si>
    <t>Limpieza de silenciador d descarga</t>
  </si>
  <si>
    <t>Limpieza filtro silenciador d admi</t>
  </si>
  <si>
    <t>Insp mantto de acople de bomba</t>
  </si>
  <si>
    <t>SERVICIOS GENERAL</t>
  </si>
  <si>
    <t>SERVICIOS AGUA</t>
  </si>
  <si>
    <t>TRATAMIENTO DE AGUA</t>
  </si>
  <si>
    <t>FACILIDADES</t>
  </si>
  <si>
    <t>FACILIDADES CAMPAMENTO</t>
  </si>
  <si>
    <t>PLANTA DESALINIZACIÓN</t>
  </si>
  <si>
    <t>TRATAMIENTO DISTRIBUCIÓN DE AGUA</t>
  </si>
  <si>
    <t>AGUA DE MAR</t>
  </si>
  <si>
    <t>BOMBA DE AGUA CONTRA INCENDIOS ELECTR 1</t>
  </si>
  <si>
    <t>BOMBA DE AGUA CONTRA INCENDIOS DIESEL 1</t>
  </si>
  <si>
    <t>BOMBA JOCKEY</t>
  </si>
  <si>
    <t>BOMBA PARA AGUA DE SELLO 1</t>
  </si>
  <si>
    <t>BOMBA PARA AGUA DE SELLO 2</t>
  </si>
  <si>
    <t>BOMBA DE AGUA POTABLE</t>
  </si>
  <si>
    <t>BOMBA DIESEL DE AGUA POTABLE</t>
  </si>
  <si>
    <t>BOMBA DE AGUA DESALINIZADA 2</t>
  </si>
  <si>
    <t>BOMBA DE AGUA DESALINIZADA 1</t>
  </si>
  <si>
    <t>SOPLADOR CON CABINA INSONORA 1</t>
  </si>
  <si>
    <t>FILTRO PRENSA</t>
  </si>
  <si>
    <t>BOMBA DE EFLUENTE</t>
  </si>
  <si>
    <t>BOMBA DE AGUA CONTRA INCENDIOS DIESEL 2</t>
  </si>
  <si>
    <t>COMPRESOR DE AIRE DE MEDIA ETAPA</t>
  </si>
  <si>
    <t>BOMBA DE LAVADO DE TUBERIAS DE FILTRO</t>
  </si>
  <si>
    <t>BOMBA CIP</t>
  </si>
  <si>
    <t>BOMBA DE ALIMENTACION 1</t>
  </si>
  <si>
    <t>BOMBA DE ALIMENTACION 2</t>
  </si>
  <si>
    <t>BOMBA DE ALIMENTACION 3</t>
  </si>
  <si>
    <t>BOMBA SWRO 1</t>
  </si>
  <si>
    <t>BOMBA SWRO 2</t>
  </si>
  <si>
    <t>BOMBA DE POZA DE AGUA DE MAR 1</t>
  </si>
  <si>
    <t>BOMBA DE POZA DE AGUA DE MAR 2</t>
  </si>
  <si>
    <t>BOMBA DE POZA DE AGUA DE MAR 3</t>
  </si>
  <si>
    <t>BOMBA DOSF HIPOCLORITO DE SODIO 1</t>
  </si>
  <si>
    <t>Inspección de elementos</t>
  </si>
  <si>
    <t>PLAN MENSUAL DE MANTTO MECÁNICO 
MINA JUSTA FACILIDADES ON-SITE</t>
  </si>
  <si>
    <t>Comprobar ajuste tornillos cabezal</t>
  </si>
  <si>
    <t>Inspec válvulas succión y descarga</t>
  </si>
  <si>
    <t>Inspección extremos brida en bomba</t>
  </si>
  <si>
    <t>Inspec de bridas en la bomba</t>
  </si>
  <si>
    <t>Inspec válvulas succión de bomba</t>
  </si>
  <si>
    <t>Insp lamina porta filtros colector</t>
  </si>
  <si>
    <t>Insp limpieza de filtros d colector</t>
  </si>
  <si>
    <t>Insp sellos y carcasa de colector</t>
  </si>
  <si>
    <t>Inspec elementos de acople tornillo</t>
  </si>
  <si>
    <t>Inspec/ajuste prensa estopa tornill</t>
  </si>
  <si>
    <t>Inspeccion carcasa del tornillo</t>
  </si>
  <si>
    <t>2283-PU-244</t>
  </si>
  <si>
    <t>Inspec fugas o fisuras distribuidor</t>
  </si>
  <si>
    <t>Inspec junta y sello válv amortigua</t>
  </si>
  <si>
    <t>Inspeccion desgas cuerp intermedio</t>
  </si>
  <si>
    <t>Inspección desgast diafragma bomba</t>
  </si>
  <si>
    <t>Inspección fugas cámara compresión</t>
  </si>
  <si>
    <t>Inspección junta y sello de válvula</t>
  </si>
  <si>
    <t>Inspec de carcasa de colector</t>
  </si>
  <si>
    <t>Inspec gral del activador colector</t>
  </si>
  <si>
    <t>Inspec gral válvula manual colector</t>
  </si>
  <si>
    <t>Inspec lamina de filtros colector</t>
  </si>
  <si>
    <t>Inspec limpieza filtros de colector</t>
  </si>
  <si>
    <t>Insp desg paredes cajón pre mezcla</t>
  </si>
  <si>
    <t>Insp desg paredes de cajón descarga</t>
  </si>
  <si>
    <t>Insp elem unión de liner de la tapa</t>
  </si>
  <si>
    <t>Insp elem unión liners del casco</t>
  </si>
  <si>
    <t>Insp elementos unión liners tapa</t>
  </si>
  <si>
    <t>Insp general elem activ de molino</t>
  </si>
  <si>
    <t>Inspección válvula manual de molino</t>
  </si>
  <si>
    <t>Cambio ajuste prensoestopa bomba</t>
  </si>
  <si>
    <t>Verificar ruido y elementos unión</t>
  </si>
  <si>
    <t>2284-PU-284</t>
  </si>
  <si>
    <t>Insp de fugas por sello mecánico</t>
  </si>
  <si>
    <t>Insp de vibración y temp de carcasa</t>
  </si>
  <si>
    <t>Insp ruido y elementos unión acople</t>
  </si>
  <si>
    <t>Insp fugas x sello mecánico d bomba</t>
  </si>
  <si>
    <t>Insp ruido elemts d unión d acople</t>
  </si>
  <si>
    <t>Insp vibración y temp de carcasa</t>
  </si>
  <si>
    <t>Cambio/ajuste prensaestopa</t>
  </si>
  <si>
    <t>Inspec d tuberia aspersores de agua</t>
  </si>
  <si>
    <t>Inspección de parrilla de zaranda</t>
  </si>
  <si>
    <t>Inspección de tanque de espesador</t>
  </si>
  <si>
    <t>Inspección de correas</t>
  </si>
  <si>
    <t>Inspección general del tanque</t>
  </si>
  <si>
    <t>Inspeccion estado de junta fork</t>
  </si>
  <si>
    <t>Verifica sellado válvulas dardo</t>
  </si>
  <si>
    <t>Insp junta fork valv dardo d celda</t>
  </si>
  <si>
    <t>Insp válvula asiento tubería aire</t>
  </si>
  <si>
    <t>Inspección de tuberías flexibles</t>
  </si>
  <si>
    <t>Limpieza spray de agua de lavado</t>
  </si>
  <si>
    <t>Verif sellado v.dardo con asiento</t>
  </si>
  <si>
    <t>Insp boquillas d líneas d muestras</t>
  </si>
  <si>
    <t>Insp comp y conductos neumáticos</t>
  </si>
  <si>
    <t>Insp cortadoras líneas de muestras</t>
  </si>
  <si>
    <t>Insp filtro lodo de líneas muestras</t>
  </si>
  <si>
    <t>Insp flujos en líneas de muestras</t>
  </si>
  <si>
    <t>Insp frenos flujo del multiplexor</t>
  </si>
  <si>
    <t>Insp mangueras d líneas d muestras</t>
  </si>
  <si>
    <t>Insp tubos d celdas d muest d sonda</t>
  </si>
  <si>
    <t>Limp cortadoras muestras analizador</t>
  </si>
  <si>
    <t>Limpiar el exterior del multiplexor</t>
  </si>
  <si>
    <t>Limpiar embudos líneas de muestras</t>
  </si>
  <si>
    <t>Limpiar filtros del multiplexor</t>
  </si>
  <si>
    <t>Limpieza calibrador muestra d sonda</t>
  </si>
  <si>
    <t>Verificar comp neumátic analizador</t>
  </si>
  <si>
    <t>2248-XM-226</t>
  </si>
  <si>
    <t>Limp el filtro el embudo d muestras</t>
  </si>
  <si>
    <t>Limp exterior e interior d depósito</t>
  </si>
  <si>
    <t>Limpiar cortador de muestras</t>
  </si>
  <si>
    <t>Lubric los cojinete d deslizamiento</t>
  </si>
  <si>
    <t>Verific el funcionamiento d divisor</t>
  </si>
  <si>
    <t>Verific movimien d divisor y fuelle</t>
  </si>
  <si>
    <t>Verificar fugas y velocidad d flujo</t>
  </si>
  <si>
    <t>Camb filtro aceit sist hidráulico</t>
  </si>
  <si>
    <t>Insp est junta fork</t>
  </si>
  <si>
    <t>Inspección rotor estator agitador</t>
  </si>
  <si>
    <t>Inspección válvula dardo</t>
  </si>
  <si>
    <t>Lub sellos entre tub aire reductor</t>
  </si>
  <si>
    <t>Cambio aceite sist de lubricación</t>
  </si>
  <si>
    <t>Cambio de espiral</t>
  </si>
  <si>
    <t>Cambio de malla del trommel</t>
  </si>
  <si>
    <t>Insp elementos de unión del acople</t>
  </si>
  <si>
    <t>Insp elemts de unión del acople</t>
  </si>
  <si>
    <t>Inspección carro de alimentación</t>
  </si>
  <si>
    <t>Inspección de componentes</t>
  </si>
  <si>
    <t>Inspección de la caja</t>
  </si>
  <si>
    <t>Inspección de la tapa de carga</t>
  </si>
  <si>
    <t>Inspección de la tapa de descarga</t>
  </si>
  <si>
    <t>Inspección de los pads de descarga</t>
  </si>
  <si>
    <t>Inspección de pads de alimentación</t>
  </si>
  <si>
    <t>Inspección de sello</t>
  </si>
  <si>
    <t>Inspección del casco del molino</t>
  </si>
  <si>
    <t>Inspección del chute</t>
  </si>
  <si>
    <t>Inspección del estado del freno</t>
  </si>
  <si>
    <t>Inspección del trunnion</t>
  </si>
  <si>
    <t>Inspección elementos de acople</t>
  </si>
  <si>
    <t>Inspección elementos unión acople</t>
  </si>
  <si>
    <t>Cambio de apex</t>
  </si>
  <si>
    <t>Cambio de revestimiento del ciclón</t>
  </si>
  <si>
    <t>Cambio de vortex</t>
  </si>
  <si>
    <t>Cambio de impulsor de bomba</t>
  </si>
  <si>
    <t>Cambio estopas de carcasa de bomba</t>
  </si>
  <si>
    <t>Cambio spare parte húmeda de bomba</t>
  </si>
  <si>
    <t>Inspección de spool de bomba</t>
  </si>
  <si>
    <t>Insp elemtos unión acople</t>
  </si>
  <si>
    <t>Inspección del chute de descarga</t>
  </si>
  <si>
    <t>Lubricación dientes de corona</t>
  </si>
  <si>
    <t>Lubricación reductor de velocidad</t>
  </si>
  <si>
    <t>Inspeccion de tanque espesador</t>
  </si>
  <si>
    <t>Cambio de aceite caja soplador</t>
  </si>
  <si>
    <t>Inspe elemen d unión acople rígido</t>
  </si>
  <si>
    <t>Limpieza filtro d aire ducto adm</t>
  </si>
  <si>
    <t>COMPRESOR DE AIRE</t>
  </si>
  <si>
    <t>BOMBA SOBRENADANTE DE ESPESADOR</t>
  </si>
  <si>
    <t>BOMBA SUMERGIBLE TANQUE ESPESADOR</t>
  </si>
  <si>
    <t>BOMBA ALIMENTACION FILTRO PRENSA</t>
  </si>
  <si>
    <t>BOMBA ALIM A PLANTA AGUA POTABLE CAMP 1</t>
  </si>
  <si>
    <t>BOMBA ALIM A PLANTA AGUA POTABLE CAMP 2</t>
  </si>
  <si>
    <t>BOMBA DE AGUA CONTRA INCENDIOS ELECTR 2</t>
  </si>
  <si>
    <t>BOMBA JOCKEY DE CAMPAMENTO</t>
  </si>
  <si>
    <t>PLAN TRIMESTRAL DE MANTTO MECÁNICO  MINA JUSTA FACILIDADES ON-SITE</t>
  </si>
  <si>
    <t>8-Jul</t>
  </si>
  <si>
    <t>15-Jul</t>
  </si>
  <si>
    <t>22-Jul</t>
  </si>
  <si>
    <t>25-Jul</t>
  </si>
  <si>
    <t>27-Jul</t>
  </si>
  <si>
    <t>28-Jul</t>
  </si>
  <si>
    <t>29-Jul</t>
  </si>
  <si>
    <t>5-Ago</t>
  </si>
  <si>
    <t>12-Ago</t>
  </si>
  <si>
    <t>19-Ago</t>
  </si>
  <si>
    <t>25-Ago</t>
  </si>
  <si>
    <t>26-Ago</t>
  </si>
  <si>
    <t>2-Set</t>
  </si>
  <si>
    <t>7-Set</t>
  </si>
  <si>
    <t>8-Set</t>
  </si>
  <si>
    <t>9-Set</t>
  </si>
  <si>
    <t>16-Set</t>
  </si>
  <si>
    <t>23-Set</t>
  </si>
  <si>
    <t>25-Set</t>
  </si>
  <si>
    <t>27-Set</t>
  </si>
  <si>
    <t>30-Set</t>
  </si>
  <si>
    <t>7-Oct</t>
  </si>
  <si>
    <t>14-Oct</t>
  </si>
  <si>
    <t>19-Oct</t>
  </si>
  <si>
    <t>21-Oct</t>
  </si>
  <si>
    <t>25-Oct</t>
  </si>
  <si>
    <t>28-Oct</t>
  </si>
  <si>
    <t>4-Nov</t>
  </si>
  <si>
    <t>11-Nov</t>
  </si>
  <si>
    <t>18-Nov</t>
  </si>
  <si>
    <t>25-Nov</t>
  </si>
  <si>
    <t>28-Nov</t>
  </si>
  <si>
    <t>29-Nov</t>
  </si>
  <si>
    <t>30-Nov</t>
  </si>
  <si>
    <t>2-Dic</t>
  </si>
  <si>
    <t>9-Dic</t>
  </si>
  <si>
    <t>23-Dic</t>
  </si>
  <si>
    <t>25-Dic</t>
  </si>
  <si>
    <t>30-Dic</t>
  </si>
  <si>
    <t>TANQUE DE AGUA TRATADA</t>
  </si>
  <si>
    <t>BOMBA DOSIFICACION DE POLIMERO</t>
  </si>
  <si>
    <t>SUB PROCESO</t>
  </si>
  <si>
    <t>SISTEMA CONTRA INCENDIO</t>
  </si>
  <si>
    <t>AGUA DE SELLO</t>
  </si>
  <si>
    <t>AGUA POTABLE</t>
  </si>
  <si>
    <t>ALCANTARILLADO</t>
  </si>
  <si>
    <t>AGUA CRUDA</t>
  </si>
  <si>
    <t>AGUA CRUDA(AGUA DE MAR)</t>
  </si>
  <si>
    <t>BOMBAS DE AGUA DE MAR</t>
  </si>
  <si>
    <t>Tag</t>
  </si>
  <si>
    <t>GENERAL</t>
  </si>
  <si>
    <t>CLASIFICACIÓN REMOLIENDA</t>
  </si>
  <si>
    <t>DESCARGA DE REMOLIENDA</t>
  </si>
  <si>
    <t>CLEANER 1</t>
  </si>
  <si>
    <t>CLEANER 2</t>
  </si>
  <si>
    <t>CLEANER SCALPER</t>
  </si>
  <si>
    <t>ROUGHER</t>
  </si>
  <si>
    <t>FILTRACIÓN DE CONCENTRADO</t>
  </si>
  <si>
    <t>DESCARGA DE CONCENTRADO</t>
  </si>
  <si>
    <t>ALIMENTACIÓN DE FILTRO</t>
  </si>
  <si>
    <t>ESPESADO DE CONCENTRADO</t>
  </si>
  <si>
    <t>ESPUMANTE</t>
  </si>
  <si>
    <t>CAL</t>
  </si>
  <si>
    <t>ACTIVADOR</t>
  </si>
  <si>
    <t>BOMBEO DE RELAVES</t>
  </si>
  <si>
    <t>ESPESADO DE RELAVES</t>
  </si>
  <si>
    <t>SOPLADOR DE AIRE</t>
  </si>
  <si>
    <t>CASA DE COMPRESORAS</t>
  </si>
  <si>
    <t>AGUA DE ENFRIAMIENTO</t>
  </si>
  <si>
    <t>PLAN MENSUAL DE MANTTO MECÁNICO 
MINA JUSTA PLANTA DE SULFUROS</t>
  </si>
  <si>
    <t>CLASIFICACIÓN MOLIENDA</t>
  </si>
  <si>
    <t>DESCARGA DE MOLIENDA</t>
  </si>
  <si>
    <t>CLEANER SCAVENGER</t>
  </si>
  <si>
    <t>MONITOREO EN LINEA</t>
  </si>
  <si>
    <t>RECOLECTOR</t>
  </si>
  <si>
    <t>FLOCULANTE</t>
  </si>
  <si>
    <t>AGUA DE PROCESOS</t>
  </si>
  <si>
    <t>PLAN TRIMESTRAL DE MANTTO MECÁNICO  
MINA JUSTA PLANTA SULFUROS</t>
  </si>
  <si>
    <t>1-Jul</t>
  </si>
  <si>
    <t>16-Dic</t>
  </si>
  <si>
    <t>OXIDE PLANT</t>
  </si>
  <si>
    <t>OXIDE PLANT UTILITIES</t>
  </si>
  <si>
    <t>Plant Air</t>
  </si>
  <si>
    <t>PRE-TREATMENT, VATS AND PONDS</t>
  </si>
  <si>
    <t>CLARIFICATION</t>
  </si>
  <si>
    <t>Clarifier</t>
  </si>
  <si>
    <t>PONDS</t>
  </si>
  <si>
    <t>HG PLS pond</t>
  </si>
  <si>
    <t>HG Raffinate pond</t>
  </si>
  <si>
    <t>LG PLS pond</t>
  </si>
  <si>
    <t>LG Raffinate pond</t>
  </si>
  <si>
    <t>PRE TREATMENT</t>
  </si>
  <si>
    <t>Pre-treatment Drum</t>
  </si>
  <si>
    <t>RIPIOS DISPOSAL</t>
  </si>
  <si>
    <t>Ripios conveying</t>
  </si>
  <si>
    <t>Ripios truck loading</t>
  </si>
  <si>
    <t>Vat Unloading</t>
  </si>
  <si>
    <t>VAT FEED</t>
  </si>
  <si>
    <t>Vat feed conveyors</t>
  </si>
  <si>
    <t>VATS</t>
  </si>
  <si>
    <t>Vats</t>
  </si>
  <si>
    <t>Vats General</t>
  </si>
  <si>
    <t>SX/EW PLANT</t>
  </si>
  <si>
    <t>ELECTROWINNING</t>
  </si>
  <si>
    <t>Cathode handling</t>
  </si>
  <si>
    <t>Electrolyte circulation</t>
  </si>
  <si>
    <t>Electrolyte filtration and backwash</t>
  </si>
  <si>
    <t>Electrowinning cells</t>
  </si>
  <si>
    <t>Heat exchangers and cooling tower</t>
  </si>
  <si>
    <t>Diluent</t>
  </si>
  <si>
    <t>EW reagents</t>
  </si>
  <si>
    <t>Extractant</t>
  </si>
  <si>
    <t>Flocculant</t>
  </si>
  <si>
    <t>Sulfuric Acid</t>
  </si>
  <si>
    <t>SOLVENT EXTRACTION</t>
  </si>
  <si>
    <t>Crud Treatment</t>
  </si>
  <si>
    <t>Loaded Organic Handling</t>
  </si>
  <si>
    <t>Mixer Settlers</t>
  </si>
  <si>
    <t>Strong Electrolyte Handling</t>
  </si>
  <si>
    <t>2-Jul</t>
  </si>
  <si>
    <t>3-Jul</t>
  </si>
  <si>
    <t>5-Jul</t>
  </si>
  <si>
    <t>12-Jul</t>
  </si>
  <si>
    <t>19-Jul</t>
  </si>
  <si>
    <t>24-Jul</t>
  </si>
  <si>
    <t>26-Jul</t>
  </si>
  <si>
    <t>30-Jul</t>
  </si>
  <si>
    <t>2-Ago</t>
  </si>
  <si>
    <t>6-Ago</t>
  </si>
  <si>
    <t>7-Ago</t>
  </si>
  <si>
    <t>8-Ago</t>
  </si>
  <si>
    <t>9-Ago</t>
  </si>
  <si>
    <t>10-Ago</t>
  </si>
  <si>
    <t>11-Ago</t>
  </si>
  <si>
    <t>13-Ago</t>
  </si>
  <si>
    <t>14-Ago</t>
  </si>
  <si>
    <t>16-Ago</t>
  </si>
  <si>
    <t>23-Ago</t>
  </si>
  <si>
    <t>30-Ago</t>
  </si>
  <si>
    <t>4-Set</t>
  </si>
  <si>
    <t>5-Set</t>
  </si>
  <si>
    <t>6-Set</t>
  </si>
  <si>
    <t>10-Set</t>
  </si>
  <si>
    <t>13-Set</t>
  </si>
  <si>
    <t>17-Set</t>
  </si>
  <si>
    <t>18-Set</t>
  </si>
  <si>
    <t>19-Set</t>
  </si>
  <si>
    <t>20-Set</t>
  </si>
  <si>
    <t>21-Set</t>
  </si>
  <si>
    <t>22-Set</t>
  </si>
  <si>
    <t>24-Set</t>
  </si>
  <si>
    <t>4-Oct</t>
  </si>
  <si>
    <t>11-Oct</t>
  </si>
  <si>
    <t>16-Oct</t>
  </si>
  <si>
    <t>17-Oct</t>
  </si>
  <si>
    <t>18-Oct</t>
  </si>
  <si>
    <t>20-Oct</t>
  </si>
  <si>
    <t>22-Oct</t>
  </si>
  <si>
    <t>29-Oct</t>
  </si>
  <si>
    <t>30-Oct</t>
  </si>
  <si>
    <t>31-Oct</t>
  </si>
  <si>
    <t>1-Nov</t>
  </si>
  <si>
    <t>2-Nov</t>
  </si>
  <si>
    <t>3-Nov</t>
  </si>
  <si>
    <t>5-Nov</t>
  </si>
  <si>
    <t>6-Nov</t>
  </si>
  <si>
    <t>8-Nov</t>
  </si>
  <si>
    <t>15-Nov</t>
  </si>
  <si>
    <t>22-Nov</t>
  </si>
  <si>
    <t>27-Nov</t>
  </si>
  <si>
    <t>1-Dic</t>
  </si>
  <si>
    <t>3-Dic</t>
  </si>
  <si>
    <t>6-Dic</t>
  </si>
  <si>
    <t>10-Dic</t>
  </si>
  <si>
    <t>11-Dic</t>
  </si>
  <si>
    <t>12-Dic</t>
  </si>
  <si>
    <t>13-Dic</t>
  </si>
  <si>
    <t>14-Dic</t>
  </si>
  <si>
    <t>15-Dic</t>
  </si>
  <si>
    <t>17-Dic</t>
  </si>
  <si>
    <t>18-Dic</t>
  </si>
  <si>
    <t>20-Dic</t>
  </si>
  <si>
    <t>27-Dic</t>
  </si>
  <si>
    <t>2244-FC-231|02</t>
  </si>
  <si>
    <t>Válvula tipo dardo</t>
  </si>
  <si>
    <t>2223-ML-201|01</t>
  </si>
  <si>
    <t>Piñon 1</t>
  </si>
  <si>
    <t>Piñon 2</t>
  </si>
  <si>
    <t>Reductor inching drive</t>
  </si>
  <si>
    <t>2223-ML-201|05</t>
  </si>
  <si>
    <t>Trunnion de carga</t>
  </si>
  <si>
    <t>Trunnion de descarga</t>
  </si>
  <si>
    <t>2223-ML-201|07</t>
  </si>
  <si>
    <t>2223-ML-201|08</t>
  </si>
  <si>
    <t>Sistema de lubricación A</t>
  </si>
  <si>
    <t>2223-ML-201|09</t>
  </si>
  <si>
    <t>Sistema de lubricación</t>
  </si>
  <si>
    <t>2223-ML-201|10</t>
  </si>
  <si>
    <t>Bomba 1 acondicionadora de aceite de lubricación de rodamientos</t>
  </si>
  <si>
    <t>Bomba 1 de lubricación de chumaceras piñón 1</t>
  </si>
  <si>
    <t>Bomba 1 de lubricación del piñón 2</t>
  </si>
  <si>
    <t>Bomba 1 principal de aceite de lubricación de rodamientos</t>
  </si>
  <si>
    <t>Bomba 2 acondicionadora de aceite de lubricación de rodamientos</t>
  </si>
  <si>
    <t>Bomba 2 de lubricación de chumaceras piñón 1</t>
  </si>
  <si>
    <t>Bomba 2 de lubricación del piñón 2</t>
  </si>
  <si>
    <t>Bomba 2 principal de aceite de lubricación de rodamientos</t>
  </si>
  <si>
    <t>Bomba 3 acondicionadora de aceite de lubricación de rodamientos</t>
  </si>
  <si>
    <t>Bomba 3 principal de aceite de lubricación de rodamientos</t>
  </si>
  <si>
    <t>Bomba 4 principal de aceite de lubricación de rodamientos</t>
  </si>
  <si>
    <t>Bomba 5 principal de aceite de lubricación de rodamientos</t>
  </si>
  <si>
    <t>Bomba de lubricación 1 de motor A</t>
  </si>
  <si>
    <t>Bomba de lubricación 1 de motor B</t>
  </si>
  <si>
    <t>Bomba de lubricación 1 del reductor A</t>
  </si>
  <si>
    <t>Bomba de lubricación 1 del reductor B</t>
  </si>
  <si>
    <t>Bomba de lubricación 2 de motor A</t>
  </si>
  <si>
    <t>Bomba de lubricación 2 de motor B</t>
  </si>
  <si>
    <t>Bomba de lubricación 2 del reductor A</t>
  </si>
  <si>
    <t>Bomba de lubricación 2 del reductor B</t>
  </si>
  <si>
    <t>Bomba de lubricación 3 del reductor A</t>
  </si>
  <si>
    <t>Bomba de lubricación 3 del reductor B</t>
  </si>
  <si>
    <t>Cilindro de elevación</t>
  </si>
  <si>
    <t>Reductor de Velocidad A</t>
  </si>
  <si>
    <t>Reductor de Velocidad B</t>
  </si>
  <si>
    <t>Batería de ciclones</t>
  </si>
  <si>
    <t>Canaleta de descarga underflow</t>
  </si>
  <si>
    <t>Canaleta de rebalse overflow</t>
  </si>
  <si>
    <t>Distribuidor radial</t>
  </si>
  <si>
    <t>Válvula de alimentación</t>
  </si>
  <si>
    <t>Cortador ajustable</t>
  </si>
  <si>
    <t>Cortador no ajustable</t>
  </si>
  <si>
    <t>Cuerpo principal</t>
  </si>
  <si>
    <t>Carcasa</t>
  </si>
  <si>
    <t>Columna porta rodamientos</t>
  </si>
  <si>
    <t>Poleas y fajas</t>
  </si>
  <si>
    <t>Acople de alta</t>
  </si>
  <si>
    <t>Acople de baja</t>
  </si>
  <si>
    <t>Portarodamientos</t>
  </si>
  <si>
    <t>Reductor de velocidad</t>
  </si>
  <si>
    <t>Sistema de enfriamiento</t>
  </si>
  <si>
    <t>Bomba 1 de acondicionamiento</t>
  </si>
  <si>
    <t>Bomba 1 de alta presión de rodamientos</t>
  </si>
  <si>
    <t>Bomba 2 de acondicionamiento</t>
  </si>
  <si>
    <t>Bomba 2 de alta presión de rodamientos</t>
  </si>
  <si>
    <t>Bomba 3 de alta presión de rodamientos</t>
  </si>
  <si>
    <t>Piñón</t>
  </si>
  <si>
    <t>Caja de rodamientos</t>
  </si>
  <si>
    <t>Botella porta rodamientos</t>
  </si>
  <si>
    <t>Botella portarodamientos</t>
  </si>
  <si>
    <t>Sistema de lavado de burbujas</t>
  </si>
  <si>
    <t>Tubos de descenso</t>
  </si>
  <si>
    <t>Agitador</t>
  </si>
  <si>
    <t>Reductor</t>
  </si>
  <si>
    <t>Bandeja de descarga</t>
  </si>
  <si>
    <t>Bloque de placas</t>
  </si>
  <si>
    <t>Bomba de engranajes (2)</t>
  </si>
  <si>
    <t>Cabezal fijo</t>
  </si>
  <si>
    <t>Cabezal móvil</t>
  </si>
  <si>
    <t>Carro de lavado</t>
  </si>
  <si>
    <t>Sistema de enrollado</t>
  </si>
  <si>
    <t>Sistema de sacudidas</t>
  </si>
  <si>
    <t>Tanque hidráulico</t>
  </si>
  <si>
    <t>Carro</t>
  </si>
  <si>
    <t>Motorreductor</t>
  </si>
  <si>
    <t>Testero</t>
  </si>
  <si>
    <t>Winche</t>
  </si>
  <si>
    <t>Acople</t>
  </si>
  <si>
    <t>Reductor planetario</t>
  </si>
  <si>
    <t>Sellos</t>
  </si>
  <si>
    <t>Caja de engranajes</t>
  </si>
  <si>
    <t>Ducto de admisión</t>
  </si>
  <si>
    <t>Ducto de descarga</t>
  </si>
  <si>
    <t>Extractor</t>
  </si>
  <si>
    <t>Chumaceras principales</t>
  </si>
  <si>
    <t>Sello prensaestopa</t>
  </si>
  <si>
    <t>Mecanismo de levante</t>
  </si>
  <si>
    <t>Unidad hidraulica</t>
  </si>
  <si>
    <t>Acople rígido</t>
  </si>
  <si>
    <t>Ducto</t>
  </si>
  <si>
    <t>Silenciador</t>
  </si>
  <si>
    <t>Ventilador</t>
  </si>
  <si>
    <t>Acumulador de aire</t>
  </si>
  <si>
    <t>Compresor de aire</t>
  </si>
  <si>
    <t>Secador de aire</t>
  </si>
  <si>
    <t>Separador de aceite</t>
  </si>
  <si>
    <t>2222-CY-201|01</t>
  </si>
  <si>
    <t>2222-CY-201|02</t>
  </si>
  <si>
    <t>2222-SA-201|01</t>
  </si>
  <si>
    <t>2229-PU-235|01</t>
  </si>
  <si>
    <t>2229-PU-235|02</t>
  </si>
  <si>
    <t>2221-PU-201|01</t>
  </si>
  <si>
    <t>2221-PU-201|02</t>
  </si>
  <si>
    <t>2252-ML-202|01</t>
  </si>
  <si>
    <t>2252-ML-202|04</t>
  </si>
  <si>
    <t>2252-ML-202|06</t>
  </si>
  <si>
    <t>2252-ML-202|07</t>
  </si>
  <si>
    <t>2254-CY-202|01</t>
  </si>
  <si>
    <t>2254-CY-202|02</t>
  </si>
  <si>
    <t>2253-PU-212|02</t>
  </si>
  <si>
    <t>2259-PU-237|01</t>
  </si>
  <si>
    <t>2259-PU-237|02</t>
  </si>
  <si>
    <t>2243-FC-211|01</t>
  </si>
  <si>
    <t>2243-FC-211|02</t>
  </si>
  <si>
    <t>2243-FC-212|01</t>
  </si>
  <si>
    <t>2243-FC-212|02</t>
  </si>
  <si>
    <t>2243-FC-213|01</t>
  </si>
  <si>
    <t>2243-FC-213|02</t>
  </si>
  <si>
    <t>2244-FC-231|01</t>
  </si>
  <si>
    <t>2244-FC-232|01</t>
  </si>
  <si>
    <t>2244-FC-232|02</t>
  </si>
  <si>
    <t>2244-FC-233|01</t>
  </si>
  <si>
    <t>2244-FC-233|02</t>
  </si>
  <si>
    <t>2244-FC-234|01</t>
  </si>
  <si>
    <t>2244-FC-234|02</t>
  </si>
  <si>
    <t>2244-SA-207|01</t>
  </si>
  <si>
    <t>2246-FC-241|01</t>
  </si>
  <si>
    <t>2246-SA-210|01</t>
  </si>
  <si>
    <t>2242-FC-201|01</t>
  </si>
  <si>
    <t>2242-FC-201|02</t>
  </si>
  <si>
    <t>2242-FC-202|01</t>
  </si>
  <si>
    <t>2242-FC-202|02</t>
  </si>
  <si>
    <t>2242-FC-203|01</t>
  </si>
  <si>
    <t>2242-FC-203|02</t>
  </si>
  <si>
    <t>2242-FC-204|01</t>
  </si>
  <si>
    <t>2242-FC-204|02</t>
  </si>
  <si>
    <t>2242-FC-205|01</t>
  </si>
  <si>
    <t>2242-FC-205|02</t>
  </si>
  <si>
    <t>2263-FL-201|01</t>
  </si>
  <si>
    <t>2263-FL-201|02</t>
  </si>
  <si>
    <t>2263-FL-201|03</t>
  </si>
  <si>
    <t>2263-HT-212|01</t>
  </si>
  <si>
    <t>2263-HT-212|02</t>
  </si>
  <si>
    <t>2263-HT-212|03</t>
  </si>
  <si>
    <t>2265-PU-241|01</t>
  </si>
  <si>
    <t>2265-PU-241|02</t>
  </si>
  <si>
    <t>2262-PU-219|01</t>
  </si>
  <si>
    <t>2261-PU-217|01</t>
  </si>
  <si>
    <t>2261-SA-209|01</t>
  </si>
  <si>
    <t>2283-PU-262|01</t>
  </si>
  <si>
    <t>2283-PU-262|02</t>
  </si>
  <si>
    <t>2283-PU-266|02</t>
  </si>
  <si>
    <t>2283-PU-268|02</t>
  </si>
  <si>
    <t>2281-CP-209|02</t>
  </si>
  <si>
    <t>2281-DC-201|01</t>
  </si>
  <si>
    <t>2281-ML-203|01</t>
  </si>
  <si>
    <t>2281-ML-203|02</t>
  </si>
  <si>
    <t>2281-PU-227|02</t>
  </si>
  <si>
    <t>2281-PU-242|01</t>
  </si>
  <si>
    <t>2281-PU-242|02</t>
  </si>
  <si>
    <t>2284-PU-279|02</t>
  </si>
  <si>
    <t>2284-PU-280|02</t>
  </si>
  <si>
    <t>2284-PU-281|02</t>
  </si>
  <si>
    <t>2284-PU-282|02</t>
  </si>
  <si>
    <t>2284-PU-291|02</t>
  </si>
  <si>
    <t>2284-PU-292|02</t>
  </si>
  <si>
    <t>2284-PU-295|02</t>
  </si>
  <si>
    <t>2272-PU-216|02</t>
  </si>
  <si>
    <t>2271-SA-202|01</t>
  </si>
  <si>
    <t>2271-SA-208|01</t>
  </si>
  <si>
    <t>2271-TH-201|01</t>
  </si>
  <si>
    <t>2279-PU-240|01</t>
  </si>
  <si>
    <t>2279-PU-240|02</t>
  </si>
  <si>
    <t>2323-BL-201|01</t>
  </si>
  <si>
    <t>2323-BL-201|02</t>
  </si>
  <si>
    <t>2323-BL-202|01</t>
  </si>
  <si>
    <t>2323-BL-202|02</t>
  </si>
  <si>
    <t>2323-FA-204|02</t>
  </si>
  <si>
    <t>2323-FA-205|02</t>
  </si>
  <si>
    <t>2321-CP-207|01</t>
  </si>
  <si>
    <t>2321-CP-207|02</t>
  </si>
  <si>
    <t>2321-CP-207|03</t>
  </si>
  <si>
    <t>2321-CP-208|01</t>
  </si>
  <si>
    <t>2321-CP-208|02</t>
  </si>
  <si>
    <t>2321-CP-208|03</t>
  </si>
  <si>
    <t>2315-PU-232|01</t>
  </si>
  <si>
    <t>2315-PU-232|02</t>
  </si>
  <si>
    <t>2312-PU-230|02</t>
  </si>
  <si>
    <t>2312-PU-231|02</t>
  </si>
  <si>
    <t>Componente</t>
  </si>
  <si>
    <t>4-Jul</t>
  </si>
  <si>
    <t>6-Jul</t>
  </si>
  <si>
    <t>7-Jul</t>
  </si>
  <si>
    <t>13-Jul</t>
  </si>
  <si>
    <t>14-Jul</t>
  </si>
  <si>
    <t>20-Jul</t>
  </si>
  <si>
    <t>21-Jul</t>
  </si>
  <si>
    <t>31-Jul</t>
  </si>
  <si>
    <t>1-Ago</t>
  </si>
  <si>
    <t>3-Ago</t>
  </si>
  <si>
    <t>4-Ago</t>
  </si>
  <si>
    <t>17-Ago</t>
  </si>
  <si>
    <t>18-Ago</t>
  </si>
  <si>
    <t>24-Ago</t>
  </si>
  <si>
    <t>28-Ago</t>
  </si>
  <si>
    <t>29-Ago</t>
  </si>
  <si>
    <t>31-Ago</t>
  </si>
  <si>
    <t>1-Set</t>
  </si>
  <si>
    <t>14-Set</t>
  </si>
  <si>
    <t>15-Set</t>
  </si>
  <si>
    <t>26-Set</t>
  </si>
  <si>
    <t>28-Set</t>
  </si>
  <si>
    <t>29-Set</t>
  </si>
  <si>
    <t>5-Oct</t>
  </si>
  <si>
    <t>6-Oct</t>
  </si>
  <si>
    <t>9-Oct</t>
  </si>
  <si>
    <t>10-Oct</t>
  </si>
  <si>
    <t>12-Oct</t>
  </si>
  <si>
    <t>13-Oct</t>
  </si>
  <si>
    <t>23-Oct</t>
  </si>
  <si>
    <t>24-Oct</t>
  </si>
  <si>
    <t>26-Oct</t>
  </si>
  <si>
    <t>27-Oct</t>
  </si>
  <si>
    <t>9-Nov</t>
  </si>
  <si>
    <t>10-Nov</t>
  </si>
  <si>
    <t>16-Nov</t>
  </si>
  <si>
    <t>17-Nov</t>
  </si>
  <si>
    <t>20-Nov</t>
  </si>
  <si>
    <t>21-Nov</t>
  </si>
  <si>
    <t>23-Nov</t>
  </si>
  <si>
    <t>24-Nov</t>
  </si>
  <si>
    <t>7-Dic</t>
  </si>
  <si>
    <t>8-Dic</t>
  </si>
  <si>
    <t>19-Dic</t>
  </si>
  <si>
    <t>21-Dic</t>
  </si>
  <si>
    <t>22-Dic</t>
  </si>
  <si>
    <t>28-Dic</t>
  </si>
  <si>
    <t>29-Dic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</si>
</sst>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dd"/>
    <numFmt numFmtId="166" formatCode="0.0"/>
    <numFmt numFmtId="167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3"/>
      <color rgb="FF000066"/>
      <name val="Times New Roman"/>
      <family val="1"/>
    </font>
    <font>
      <b/>
      <sz val="12"/>
      <color theme="0"/>
      <name val="Calibri"/>
      <family val="2"/>
      <scheme val="minor"/>
    </font>
    <font>
      <b/>
      <sz val="10"/>
      <color theme="0"/>
      <name val="Roboto"/>
    </font>
    <font>
      <b/>
      <sz val="10"/>
      <color theme="0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/>
  </cellStyleXfs>
  <cellXfs count="8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3" fontId="0" fillId="0" borderId="0" xfId="1" applyFont="1"/>
    <xf numFmtId="3" fontId="0" fillId="0" borderId="0" xfId="0" applyNumberFormat="1"/>
    <xf numFmtId="16" fontId="0" fillId="0" borderId="0" xfId="0" pivotButton="1" applyNumberFormat="1" applyAlignment="1">
      <alignment horizontal="left" vertical="center" wrapText="1"/>
    </xf>
    <xf numFmtId="16" fontId="0" fillId="0" borderId="0" xfId="0" pivotButton="1" applyNumberFormat="1"/>
    <xf numFmtId="16" fontId="0" fillId="0" borderId="0" xfId="0" applyNumberFormat="1"/>
    <xf numFmtId="16" fontId="0" fillId="0" borderId="0" xfId="0" applyNumberFormat="1" applyAlignment="1">
      <alignment horizontal="left" vertical="center" wrapText="1"/>
    </xf>
    <xf numFmtId="0" fontId="3" fillId="0" borderId="1" xfId="0" applyNumberFormat="1" applyFont="1" applyBorder="1"/>
    <xf numFmtId="0" fontId="3" fillId="0" borderId="0" xfId="0" applyFont="1" applyAlignment="1">
      <alignment horizontal="left" indent="1"/>
    </xf>
    <xf numFmtId="0" fontId="3" fillId="0" borderId="0" xfId="0" applyNumberFormat="1" applyFont="1"/>
    <xf numFmtId="0" fontId="3" fillId="2" borderId="2" xfId="0" applyFont="1" applyFill="1" applyBorder="1" applyAlignment="1">
      <alignment horizontal="left"/>
    </xf>
    <xf numFmtId="164" fontId="0" fillId="0" borderId="0" xfId="1" applyNumberFormat="1" applyFont="1"/>
    <xf numFmtId="164" fontId="3" fillId="0" borderId="0" xfId="1" applyNumberFormat="1" applyFont="1"/>
    <xf numFmtId="164" fontId="3" fillId="2" borderId="2" xfId="1" applyNumberFormat="1" applyFont="1" applyFill="1" applyBorder="1"/>
    <xf numFmtId="164" fontId="3" fillId="0" borderId="0" xfId="0" applyNumberFormat="1" applyFont="1"/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/>
    <xf numFmtId="0" fontId="2" fillId="4" borderId="3" xfId="0" applyFont="1" applyFill="1" applyBorder="1" applyAlignment="1">
      <alignment horizontal="center" vertical="center" wrapText="1"/>
    </xf>
    <xf numFmtId="165" fontId="2" fillId="3" borderId="0" xfId="0" applyNumberFormat="1" applyFont="1" applyFill="1"/>
    <xf numFmtId="1" fontId="0" fillId="0" borderId="0" xfId="0" applyNumberFormat="1" applyFont="1" applyAlignment="1">
      <alignment horizontal="center"/>
    </xf>
    <xf numFmtId="1" fontId="3" fillId="2" borderId="2" xfId="0" applyNumberFormat="1" applyFont="1" applyFill="1" applyBorder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7" fontId="6" fillId="0" borderId="0" xfId="0" applyNumberFormat="1" applyFont="1" applyAlignment="1">
      <alignment vertical="center" wrapText="1"/>
    </xf>
    <xf numFmtId="167" fontId="6" fillId="0" borderId="0" xfId="0" applyNumberFormat="1" applyFont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165" fontId="10" fillId="4" borderId="9" xfId="0" applyNumberFormat="1" applyFont="1" applyFill="1" applyBorder="1" applyAlignment="1">
      <alignment horizontal="center" vertical="center" wrapText="1"/>
    </xf>
    <xf numFmtId="0" fontId="11" fillId="5" borderId="4" xfId="0" applyFont="1" applyFill="1" applyBorder="1"/>
    <xf numFmtId="0" fontId="12" fillId="5" borderId="4" xfId="0" applyFont="1" applyFill="1" applyBorder="1"/>
    <xf numFmtId="0" fontId="12" fillId="5" borderId="4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7" xfId="0" applyFont="1" applyFill="1" applyBorder="1"/>
    <xf numFmtId="167" fontId="12" fillId="5" borderId="7" xfId="0" applyNumberFormat="1" applyFont="1" applyFill="1" applyBorder="1"/>
    <xf numFmtId="0" fontId="13" fillId="5" borderId="7" xfId="0" applyFont="1" applyFill="1" applyBorder="1"/>
    <xf numFmtId="0" fontId="0" fillId="0" borderId="9" xfId="0" applyBorder="1"/>
    <xf numFmtId="0" fontId="13" fillId="0" borderId="9" xfId="0" applyFont="1" applyBorder="1" applyAlignment="1">
      <alignment horizontal="left"/>
    </xf>
    <xf numFmtId="0" fontId="15" fillId="0" borderId="9" xfId="2" applyFont="1" applyBorder="1" applyAlignment="1">
      <alignment horizontal="center" vertical="center"/>
    </xf>
    <xf numFmtId="0" fontId="13" fillId="0" borderId="9" xfId="0" applyFont="1" applyBorder="1"/>
    <xf numFmtId="0" fontId="13" fillId="0" borderId="9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3" fillId="5" borderId="9" xfId="0" applyFont="1" applyFill="1" applyBorder="1" applyAlignment="1">
      <alignment horizontal="center"/>
    </xf>
    <xf numFmtId="167" fontId="13" fillId="5" borderId="9" xfId="0" applyNumberFormat="1" applyFont="1" applyFill="1" applyBorder="1" applyAlignment="1">
      <alignment horizontal="center"/>
    </xf>
    <xf numFmtId="14" fontId="13" fillId="5" borderId="9" xfId="0" applyNumberFormat="1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 vertical="center" wrapText="1"/>
    </xf>
    <xf numFmtId="166" fontId="13" fillId="5" borderId="8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3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167" fontId="2" fillId="4" borderId="3" xfId="0" applyNumberFormat="1" applyFont="1" applyFill="1" applyBorder="1" applyAlignment="1">
      <alignment horizontal="center" vertical="center" wrapText="1"/>
    </xf>
    <xf numFmtId="167" fontId="2" fillId="4" borderId="10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/>
    </xf>
    <xf numFmtId="0" fontId="15" fillId="0" borderId="9" xfId="2" applyFont="1" applyBorder="1" applyAlignment="1">
      <alignment horizontal="left" vertic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167" fontId="2" fillId="4" borderId="3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3 3" xfId="2" xr:uid="{11594045-A9AB-4237-BCDA-327BF714FADA}"/>
  </cellStyles>
  <dxfs count="158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165" formatCode="d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165" formatCode="d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165" formatCode="d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165" formatCode="d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165" formatCode="d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165" formatCode="d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0"/>
        </patternFill>
      </fill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dd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dd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dd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[PlanMecanico.xlsx]GRAF!PivotTable1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GRAF!$B$3:$B$17</c:f>
              <c:strCache>
                <c:ptCount val="1"/>
                <c:pt idx="0">
                  <c:v>SULFIDE CONCENTRATOR - CONCENTRATOR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GRAF!$A$18:$A$28</c:f>
              <c:multiLvlStrCache>
                <c:ptCount val="9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Set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GRAF!$B$18:$B$28</c:f>
              <c:numCache>
                <c:formatCode>#,##0</c:formatCode>
                <c:ptCount val="9"/>
                <c:pt idx="0">
                  <c:v>68.5</c:v>
                </c:pt>
                <c:pt idx="1">
                  <c:v>284.75</c:v>
                </c:pt>
                <c:pt idx="2">
                  <c:v>1859.5</c:v>
                </c:pt>
                <c:pt idx="3">
                  <c:v>260.75</c:v>
                </c:pt>
                <c:pt idx="4">
                  <c:v>137.5</c:v>
                </c:pt>
                <c:pt idx="5">
                  <c:v>4313.75</c:v>
                </c:pt>
                <c:pt idx="6">
                  <c:v>275.75</c:v>
                </c:pt>
                <c:pt idx="7">
                  <c:v>123.5</c:v>
                </c:pt>
                <c:pt idx="8">
                  <c:v>1869.5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7-424A-BB29-DD36142D75FB}"/>
            </c:ext>
          </c:extLst>
        </c:ser>
        <c:ser>
          <c:idx val="1"/>
          <c:order val="1"/>
          <c:tx>
            <c:strRef>
              <c:f>GRAF!$C$3:$C$17</c:f>
              <c:strCache>
                <c:ptCount val="1"/>
                <c:pt idx="0">
                  <c:v>SULFIDE CONCENTRATOR - CONCENTRATOR UTILITIES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GRAF!$A$18:$A$28</c:f>
              <c:multiLvlStrCache>
                <c:ptCount val="9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Set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GRAF!$C$18:$C$28</c:f>
              <c:numCache>
                <c:formatCode>#,##0</c:formatCode>
                <c:ptCount val="9"/>
                <c:pt idx="0">
                  <c:v>1.5</c:v>
                </c:pt>
                <c:pt idx="1">
                  <c:v>13.5</c:v>
                </c:pt>
                <c:pt idx="2">
                  <c:v>33.5</c:v>
                </c:pt>
                <c:pt idx="3">
                  <c:v>13.5</c:v>
                </c:pt>
                <c:pt idx="4">
                  <c:v>1.5</c:v>
                </c:pt>
                <c:pt idx="5">
                  <c:v>201.5</c:v>
                </c:pt>
                <c:pt idx="6">
                  <c:v>13.5</c:v>
                </c:pt>
                <c:pt idx="7">
                  <c:v>1.5</c:v>
                </c:pt>
                <c:pt idx="8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7-424A-BB29-DD36142D7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3346672"/>
        <c:axId val="296853792"/>
      </c:barChart>
      <c:catAx>
        <c:axId val="7133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853792"/>
        <c:crosses val="autoZero"/>
        <c:auto val="1"/>
        <c:lblAlgn val="ctr"/>
        <c:lblOffset val="100"/>
        <c:noMultiLvlLbl val="0"/>
      </c:catAx>
      <c:valAx>
        <c:axId val="296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33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1217389</xdr:colOff>
      <xdr:row>24</xdr:row>
      <xdr:rowOff>140152</xdr:rowOff>
    </xdr:from>
    <xdr:to>
      <xdr:col>9</xdr:col>
      <xdr:colOff>884464</xdr:colOff>
      <xdr:row>79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07394-D35D-4DD3-8319-B94C05A83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377825</xdr:colOff>
      <xdr:row>1</xdr:row>
      <xdr:rowOff>61913</xdr:rowOff>
    </xdr:from>
    <xdr:to>
      <xdr:col>1</xdr:col>
      <xdr:colOff>2505075</xdr:colOff>
      <xdr:row>3</xdr:row>
      <xdr:rowOff>30645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46D1529-7632-4535-A7ED-77D56FA9A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3" y="244476"/>
          <a:ext cx="2130425" cy="384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203200</xdr:colOff>
      <xdr:row>1</xdr:row>
      <xdr:rowOff>38100</xdr:rowOff>
    </xdr:from>
    <xdr:to>
      <xdr:col>4</xdr:col>
      <xdr:colOff>2373516</xdr:colOff>
      <xdr:row>2</xdr:row>
      <xdr:rowOff>211936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A67ECCAC-F94E-44D5-805C-FF6FE1D7B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219075"/>
          <a:ext cx="2173491" cy="364336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1</xdr:row>
      <xdr:rowOff>38100</xdr:rowOff>
    </xdr:from>
    <xdr:to>
      <xdr:col>4</xdr:col>
      <xdr:colOff>2335416</xdr:colOff>
      <xdr:row>3</xdr:row>
      <xdr:rowOff>6832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5D203DCF-F772-4479-BDF8-9C38ED17F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219075"/>
          <a:ext cx="2135391" cy="3783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622300</xdr:colOff>
      <xdr:row>1</xdr:row>
      <xdr:rowOff>82550</xdr:rowOff>
    </xdr:from>
    <xdr:to>
      <xdr:col>3</xdr:col>
      <xdr:colOff>1515904</xdr:colOff>
      <xdr:row>3</xdr:row>
      <xdr:rowOff>58901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A34E4C-1522-4215-962B-6EFEBC0D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66700"/>
          <a:ext cx="2179479" cy="3827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308883</xdr:colOff>
      <xdr:row>1</xdr:row>
      <xdr:rowOff>65314</xdr:rowOff>
    </xdr:from>
    <xdr:to>
      <xdr:col>3</xdr:col>
      <xdr:colOff>838631</xdr:colOff>
      <xdr:row>3</xdr:row>
      <xdr:rowOff>30871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F0A235-DBBD-4D26-B973-11DC23B59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740" y="242207"/>
          <a:ext cx="2135391" cy="376946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Danny" id="{DCA492B9-46CB-45E4-94D5-3CE5A4384C1B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>
  <namedSheetView name="Danny" id="{9C87E55E-1852-4BD6-B5A8-BAEDA2EB8D26}"/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>
  <namedSheetView name="Danny" id="{9C534221-7D80-4334-95C3-1327152B3336}"/>
</namedSheetViews>
</file>

<file path=xl/namedSheetViews/namedSheetView4.xml><?xml version="1.0" encoding="utf-8"?>
<namedSheetViews xmlns="http://schemas.microsoft.com/office/spreadsheetml/2019/namedsheetviews" xmlns:x="http://schemas.openxmlformats.org/spreadsheetml/2006/main">
  <namedSheetView name="Danny" id="{505AA44F-79E9-49D4-935F-D120EE6D6899}"/>
</namedSheetView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94.737726736108" backgroundQuery="1" createdVersion="6" refreshedVersion="6" minRefreshableVersion="3" recordCount="0" supportSubquery="1" supportAdvancedDrill="1" xr:uid="{8B7DFF0D-21C5-4CBD-9230-71C9E7649EF2}">
  <cacheSource type="external" connectionId="2"/>
  <cacheFields count="18">
    <cacheField name="[MechanicalDutiesPlan].[Asset tag].[Asset tag]" caption="Asset tag" numFmtId="0" level="1">
      <sharedItems count="143">
        <s v="4331-BL-40661"/>
        <s v="4331-CP-40677"/>
        <s v="4331-FL-40676"/>
        <s v="4331-PU-40664"/>
        <s v="4331-PU-40668"/>
        <s v="4331-PU-40669"/>
        <s v="4331-PU-40673"/>
        <s v="4331-PU-40675"/>
        <s v="4331-PU-417"/>
        <s v="4313-PU-407"/>
        <s v="4313-PU-408"/>
        <s v="4313-PU-409"/>
        <s v="4314-FL-401"/>
        <s v="4314-FL-405"/>
        <s v="4314-PU-405"/>
        <s v="4314-PU-406"/>
        <s v="4316-PU-410"/>
        <s v="4316-PU-411"/>
        <s v="4316-TK-40424"/>
        <s v="4316-TK-40426"/>
        <s v="4311-PU-404"/>
        <s v="4311-PU-418"/>
        <s v="4533-PU-412"/>
        <s v="4533-PU-413"/>
        <s v="4533-PU-419"/>
        <s v="4533-PU-420"/>
        <s v="4533-PU-421"/>
        <s v="4131-CP-404"/>
        <s v="4131-PU-401"/>
        <s v="4131-PU-407"/>
        <s v="4131-PU-410"/>
        <s v="4131-PU-411"/>
        <s v="4131-PU-412"/>
        <s v="4131-PU-434A"/>
        <s v="4131-PU-434B"/>
        <s v="4122-PU-401"/>
        <s v="4122-PU-402"/>
        <s v="4122-PU-403"/>
        <s v="2263-FL-201"/>
        <s v="2263-HT-212"/>
        <s v="2265-PU-241"/>
        <s v="2262-CP-203"/>
        <s v="2262-CP-204"/>
        <s v="2262-CP-205"/>
        <s v="2262-CP-210"/>
        <s v="2262-PU-219"/>
        <s v="2262-PU-220"/>
        <s v="2262-PU-221"/>
        <s v="2262-PU-222"/>
        <s v="2261-PU-217"/>
        <s v="2261-PU-218"/>
        <s v="2261-PU-239"/>
        <s v="2261-PU-296"/>
        <s v="2261-SA-209"/>
        <s v="2261-SC-201"/>
        <s v="2261-TH-202"/>
        <s v="2243-FC-211"/>
        <s v="2243-FC-212"/>
        <s v="2243-FC-213"/>
        <s v="2243-PU-213"/>
        <s v="2244-FC-231"/>
        <s v="2244-FC-232"/>
        <s v="2244-FC-233"/>
        <s v="2244-FC-234"/>
        <s v="2244-PU-215"/>
        <s v="2244-PU-285"/>
        <s v="2244-SA-207"/>
        <s v="2246-FC-241"/>
        <s v="2246-PU-277"/>
        <s v="2246-PU-288"/>
        <s v="2246-SA-210"/>
        <s v="2247-FC-221"/>
        <s v="2247-FC-222"/>
        <s v="2247-FC-223"/>
        <s v="2247-PU-214"/>
        <s v="2247-PU-287"/>
        <s v="2249-PU-238"/>
        <s v="2248-AN-201"/>
        <s v="2248-PU-225"/>
        <s v="2248-XM-226"/>
        <s v="2242-FC-201"/>
        <s v="2242-FC-202"/>
        <s v="2242-FC-203"/>
        <s v="2242-FC-204"/>
        <s v="2242-FC-205"/>
        <s v="2242-PU-233"/>
        <s v="2242-PU-236"/>
        <s v="2242-PU-275"/>
        <s v="2223-ML-201"/>
        <s v="2222-CY-201"/>
        <s v="2222-SA-201"/>
        <s v="2229-PU-235"/>
        <s v="2221-PU-201"/>
        <s v="2282-PU-253"/>
        <s v="2282-PU-255"/>
        <s v="2282-PU-256"/>
        <s v="2282-PU-258"/>
        <s v="2282-PU-259"/>
        <s v="2282-PU-289"/>
        <s v="2287-DC-209"/>
        <s v="2287-FE-212"/>
        <s v="2287-PU-245"/>
        <s v="2287-PU-269"/>
        <s v="2287-PU-270"/>
        <s v="2287-PU-271"/>
        <s v="2287-PU-272"/>
        <s v="2287-PU-273"/>
        <s v="2283-PU-244"/>
        <s v="2283-PU-262"/>
        <s v="2283-PU-266"/>
        <s v="2283-PU-268"/>
        <s v="2281-CP-209"/>
        <s v="2281-DC-201"/>
        <s v="2281-ML-203"/>
        <s v="2281-PU-226"/>
        <s v="2281-PU-227"/>
        <s v="2281-PU-242"/>
        <s v="2284-PU-279"/>
        <s v="2284-PU-280"/>
        <s v="2284-PU-281"/>
        <s v="2284-PU-282"/>
        <s v="2284-PU-284"/>
        <s v="2284-PU-291"/>
        <s v="2284-PU-292"/>
        <s v="2284-PU-295"/>
        <s v="2252-ML-202"/>
        <s v="2254-CY-202"/>
        <s v="2253-PU-212"/>
        <s v="2259-PU-237"/>
        <s v="2272-PU-216"/>
        <s v="2271-SA-202"/>
        <s v="2271-SA-208"/>
        <s v="2271-TH-201"/>
        <s v="2279-PU-240"/>
        <s v="2323-BL-201"/>
        <s v="2323-BL-202"/>
        <s v="2323-FA-204"/>
        <s v="2323-FA-205"/>
        <s v="2321-CP-207"/>
        <s v="2321-CP-208"/>
        <s v="2315-PU-232"/>
        <s v="2312-PU-230"/>
        <s v="2312-PU-231"/>
      </sharedItems>
    </cacheField>
    <cacheField name="[MechanicalDutiesPlan].[WBS_1_EN].[WBS_1_EN]" caption="WBS_1_EN" numFmtId="0" hierarchy="3" level="1">
      <sharedItems count="2">
        <s v="ON-SITE INFRASTRUCTURE UTILITIES AND FACILITIES"/>
        <s v="SULFIDE CONCENTRATOR"/>
      </sharedItems>
    </cacheField>
    <cacheField name="[MechanicalDutiesPlan].[WBS_2_EN].[WBS_2_EN]" caption="WBS_2_EN" numFmtId="0" hierarchy="4" level="1">
      <sharedItems count="5">
        <s v="ON-SITE GENERAL UTILITIES"/>
        <s v="ON-SITE PERMANENT ACCOMODATION CAMP"/>
        <s v="ON-SITE WATER STORAGE, TREATMENT, AND DISTRIBUTION"/>
        <s v="CONCENTRATOR"/>
        <s v="CONCENTRATOR UTILITIES"/>
      </sharedItems>
    </cacheField>
    <cacheField name="[MechanicalDutiesPlan].[WBS_3_EN].[WBS_3_EN]" caption="WBS_3_EN" numFmtId="0" hierarchy="5" level="1">
      <sharedItems count="12">
        <s v="WASTE TREATMENT AND MANAGEMENT"/>
        <s v="WATER SERVICES"/>
        <s v="AMENITIES"/>
        <s v="DESALINATION PLANT"/>
        <s v="SEA WATER"/>
        <s v="CONCENTRATE THICKENING, STORAGE, FILTRATION, AND LOAD OUT"/>
        <s v="FLOTATION"/>
        <s v="PRIMARY GRINDING"/>
        <s v="REAGENTS"/>
        <s v="REGRINDING"/>
        <s v="TAILINGS THICKENING AND PUMPING"/>
        <s v="AIR SERVICES"/>
      </sharedItems>
    </cacheField>
    <cacheField name="[MechanicalDutiesPlan].[WBS_4_EN].[WBS_4_EN]" caption="WBS_4_EN" numFmtId="0" hierarchy="6" level="1">
      <sharedItems count="39">
        <s v="Sewerage"/>
        <s v="Fire Water"/>
        <s v="Gland Water"/>
        <s v="Potable Water"/>
        <s v="Raw Water (Sea Water)"/>
        <s v="Raw Water"/>
        <s v="Desalination Plant"/>
        <s v="Sea Water Pumps"/>
        <s v="Concentrate Filtration"/>
        <s v="Concentrate Load Out"/>
        <s v="Concentrate Storage &amp; Filter Feed"/>
        <s v="Concentrate Thickening"/>
        <s v="Cleaner 1"/>
        <s v="Cleaner 2"/>
        <s v="Cleaner Scalper"/>
        <s v="Cleaner Scavenger"/>
        <s v="Flotation General"/>
        <s v="Particle Size Monitoring (PSM) &amp; On-Stream Analysis (OSA)"/>
        <s v="Rougher"/>
        <s v="Ball Mill"/>
        <s v="Primary Grinding Classification"/>
        <s v="Primary Grinding General"/>
        <s v="Primary Grinding Mill Discharge"/>
        <s v="Collector"/>
        <s v="Flocculent"/>
        <s v="Frother"/>
        <s v="Lime"/>
        <s v="Promoter"/>
        <s v="Regrind Mill"/>
        <s v="Regrind Mill Classification"/>
        <s v="Regrind Mill Discharge"/>
        <s v="Regrinding General"/>
        <s v="Tailings Pumping"/>
        <s v="Tailings Thickener"/>
        <s v="Tails Thickening &amp; Pumping General"/>
        <s v="Blower Air"/>
        <s v="Plant Air (High Pressure)"/>
        <s v="Cooling Water"/>
        <s v="Process Water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nstraint].[Constraint]" caption="Constraint" numFmtId="0" hierarchy="20" level="1">
      <sharedItems containsSemiMixedTypes="0" containsNonDate="0" containsString="0"/>
    </cacheField>
    <cacheField name="[MechanicalDutiesPlan].[Date plan (Day)].[Date plan (Day)]" caption="Date plan (Day)" numFmtId="0" hierarchy="32" level="1">
      <sharedItems count="278">
        <s v="1-Abr"/>
        <s v="2-Abr"/>
        <s v="3-Abr"/>
        <s v="4-Abr"/>
        <s v="5-Abr"/>
        <s v="6-Abr"/>
        <s v="7-Abr"/>
        <s v="8-Abr"/>
        <s v="9-Abr"/>
        <s v="10-Abr"/>
        <s v="11-Abr"/>
        <s v="12-Abr"/>
        <s v="13-Abr"/>
        <s v="14-Abr"/>
        <s v="15-Abr"/>
        <s v="16-Abr"/>
        <s v="17-Abr"/>
        <s v="18-Abr"/>
        <s v="19-Abr"/>
        <s v="20-Abr"/>
        <s v="21-Abr"/>
        <s v="22-Abr"/>
        <s v="23-Abr"/>
        <s v="24-Abr"/>
        <s v="25-Abr"/>
        <s v="26-Abr"/>
        <s v="27-Abr"/>
        <s v="28-Abr"/>
        <s v="29-Abr"/>
        <s v="30-Abr"/>
        <s v="1-May"/>
        <s v="2-May"/>
        <s v="3-May"/>
        <s v="4-May"/>
        <s v="5-May"/>
        <s v="6-May"/>
        <s v="7-May"/>
        <s v="8-May"/>
        <s v="9-May"/>
        <s v="10-May"/>
        <s v="11-May"/>
        <s v="12-May"/>
        <s v="13-May"/>
        <s v="14-May"/>
        <s v="15-May"/>
        <s v="16-May"/>
        <s v="17-May"/>
        <s v="18-May"/>
        <s v="19-May"/>
        <s v="20-May"/>
        <s v="21-May"/>
        <s v="22-May"/>
        <s v="23-May"/>
        <s v="24-May"/>
        <s v="25-May"/>
        <s v="26-May"/>
        <s v="27-May"/>
        <s v="28-May"/>
        <s v="29-May"/>
        <s v="30-May"/>
        <s v="31-May"/>
        <s v="1-Jun"/>
        <s v="2-Jun"/>
        <s v="3-Jun"/>
        <s v="4-Jun"/>
        <s v="5-Jun"/>
        <s v="6-Jun"/>
        <s v="7-Jun"/>
        <s v="8-Jun"/>
        <s v="9-Jun"/>
        <s v="10-Jun"/>
        <s v="11-Jun"/>
        <s v="12-Jun"/>
        <s v="13-Jun"/>
        <s v="14-Jun"/>
        <s v="15-Jun"/>
        <s v="16-Jun"/>
        <s v="17-Jun"/>
        <s v="18-Jun"/>
        <s v="19-Jun"/>
        <s v="20-Jun"/>
        <s v="21-Jun"/>
        <s v="22-Jun"/>
        <s v="23-Jun"/>
        <s v="24-Jun"/>
        <s v="25-Jun"/>
        <s v="26-Jun"/>
        <s v="27-Jun"/>
        <s v="28-Jun"/>
        <s v="29-Jun"/>
        <s v="30-Jun"/>
        <s v="24-Mar" u="1"/>
        <s v="30-Mar" u="1"/>
        <s v="31-Mar" u="1"/>
        <s v="1-Jul" u="1"/>
        <s v="2-Jul" u="1"/>
        <s v="3-Jul" u="1"/>
        <s v="4-Jul" u="1"/>
        <s v="5-Jul" u="1"/>
        <s v="6-Jul" u="1"/>
        <s v="7-Jul" u="1"/>
        <s v="8-Jul" u="1"/>
        <s v="9-Jul" u="1"/>
        <s v="10-Jul" u="1"/>
        <s v="11-Jul" u="1"/>
        <s v="12-Jul" u="1"/>
        <s v="13-Jul" u="1"/>
        <s v="14-Jul" u="1"/>
        <s v="15-Jul" u="1"/>
        <s v="16-Jul" u="1"/>
        <s v="17-Jul" u="1"/>
        <s v="18-Jul" u="1"/>
        <s v="19-Jul" u="1"/>
        <s v="20-Jul" u="1"/>
        <s v="21-Jul" u="1"/>
        <s v="22-Jul" u="1"/>
        <s v="23-Jul" u="1"/>
        <s v="24-Jul" u="1"/>
        <s v="25-Jul" u="1"/>
        <s v="26-Jul" u="1"/>
        <s v="27-Jul" u="1"/>
        <s v="28-Jul" u="1"/>
        <s v="29-Jul" u="1"/>
        <s v="30-Jul" u="1"/>
        <s v="31-Jul" u="1"/>
        <s v="1-Ago" u="1"/>
        <s v="2-Ago" u="1"/>
        <s v="3-Ago" u="1"/>
        <s v="4-Ago" u="1"/>
        <s v="5-Ago" u="1"/>
        <s v="6-Ago" u="1"/>
        <s v="7-Ago" u="1"/>
        <s v="8-Ago" u="1"/>
        <s v="9-Ago" u="1"/>
        <s v="10-Ago" u="1"/>
        <s v="11-Ago" u="1"/>
        <s v="12-Ago" u="1"/>
        <s v="13-Ago" u="1"/>
        <s v="14-Ago" u="1"/>
        <s v="15-Ago" u="1"/>
        <s v="16-Ago" u="1"/>
        <s v="17-Ago" u="1"/>
        <s v="18-Ago" u="1"/>
        <s v="19-Ago" u="1"/>
        <s v="20-Ago" u="1"/>
        <s v="21-Ago" u="1"/>
        <s v="22-Ago" u="1"/>
        <s v="23-Ago" u="1"/>
        <s v="24-Ago" u="1"/>
        <s v="25-Ago" u="1"/>
        <s v="26-Ago" u="1"/>
        <s v="27-Ago" u="1"/>
        <s v="28-Ago" u="1"/>
        <s v="29-Ago" u="1"/>
        <s v="30-Ago" u="1"/>
        <s v="31-Ago" u="1"/>
        <s v="1-Set" u="1"/>
        <s v="2-Set" u="1"/>
        <s v="3-Set" u="1"/>
        <s v="4-Set" u="1"/>
        <s v="5-Set" u="1"/>
        <s v="6-Set" u="1"/>
        <s v="7-Set" u="1"/>
        <s v="8-Set" u="1"/>
        <s v="9-Set" u="1"/>
        <s v="10-Set" u="1"/>
        <s v="11-Set" u="1"/>
        <s v="12-Set" u="1"/>
        <s v="13-Set" u="1"/>
        <s v="14-Set" u="1"/>
        <s v="15-Set" u="1"/>
        <s v="16-Set" u="1"/>
        <s v="17-Set" u="1"/>
        <s v="18-Set" u="1"/>
        <s v="19-Set" u="1"/>
        <s v="20-Set" u="1"/>
        <s v="21-Set" u="1"/>
        <s v="22-Set" u="1"/>
        <s v="23-Set" u="1"/>
        <s v="24-Set" u="1"/>
        <s v="25-Set" u="1"/>
        <s v="26-Set" u="1"/>
        <s v="27-Set" u="1"/>
        <s v="28-Set" u="1"/>
        <s v="29-Set" u="1"/>
        <s v="30-Set" u="1"/>
        <s v="1-Oct" u="1"/>
        <s v="2-Oct" u="1"/>
        <s v="3-Oct" u="1"/>
        <s v="4-Oct" u="1"/>
        <s v="5-Oct" u="1"/>
        <s v="6-Oct" u="1"/>
        <s v="7-Oct" u="1"/>
        <s v="8-Oct" u="1"/>
        <s v="9-Oct" u="1"/>
        <s v="10-Oct" u="1"/>
        <s v="11-Oct" u="1"/>
        <s v="12-Oct" u="1"/>
        <s v="13-Oct" u="1"/>
        <s v="14-Oct" u="1"/>
        <s v="15-Oct" u="1"/>
        <s v="16-Oct" u="1"/>
        <s v="17-Oct" u="1"/>
        <s v="18-Oct" u="1"/>
        <s v="19-Oct" u="1"/>
        <s v="20-Oct" u="1"/>
        <s v="21-Oct" u="1"/>
        <s v="22-Oct" u="1"/>
        <s v="23-Oct" u="1"/>
        <s v="24-Oct" u="1"/>
        <s v="25-Oct" u="1"/>
        <s v="26-Oct" u="1"/>
        <s v="27-Oct" u="1"/>
        <s v="28-Oct" u="1"/>
        <s v="29-Oct" u="1"/>
        <s v="30-Oct" u="1"/>
        <s v="31-Oct" u="1"/>
        <s v="1-Nov" u="1"/>
        <s v="2-Nov" u="1"/>
        <s v="3-Nov" u="1"/>
        <s v="4-Nov" u="1"/>
        <s v="5-Nov" u="1"/>
        <s v="6-Nov" u="1"/>
        <s v="7-Nov" u="1"/>
        <s v="8-Nov" u="1"/>
        <s v="9-Nov" u="1"/>
        <s v="10-Nov" u="1"/>
        <s v="11-Nov" u="1"/>
        <s v="12-Nov" u="1"/>
        <s v="13-Nov" u="1"/>
        <s v="14-Nov" u="1"/>
        <s v="15-Nov" u="1"/>
        <s v="16-Nov" u="1"/>
        <s v="17-Nov" u="1"/>
        <s v="18-Nov" u="1"/>
        <s v="19-Nov" u="1"/>
        <s v="20-Nov" u="1"/>
        <s v="21-Nov" u="1"/>
        <s v="22-Nov" u="1"/>
        <s v="23-Nov" u="1"/>
        <s v="24-Nov" u="1"/>
        <s v="25-Nov" u="1"/>
        <s v="26-Nov" u="1"/>
        <s v="27-Nov" u="1"/>
        <s v="28-Nov" u="1"/>
        <s v="29-Nov" u="1"/>
        <s v="30-Nov" u="1"/>
        <s v="1-Dic" u="1"/>
        <s v="2-Dic" u="1"/>
        <s v="3-Dic" u="1"/>
        <s v="4-Dic" u="1"/>
        <s v="5-Dic" u="1"/>
        <s v="6-Dic" u="1"/>
        <s v="7-Dic" u="1"/>
        <s v="8-Dic" u="1"/>
        <s v="9-Dic" u="1"/>
        <s v="10-Dic" u="1"/>
        <s v="11-Dic" u="1"/>
        <s v="12-Dic" u="1"/>
        <s v="13-Dic" u="1"/>
        <s v="14-Dic" u="1"/>
        <s v="15-Dic" u="1"/>
        <s v="16-Dic" u="1"/>
        <s v="17-Dic" u="1"/>
        <s v="18-Dic" u="1"/>
        <s v="19-Dic" u="1"/>
        <s v="20-Dic" u="1"/>
        <s v="21-Dic" u="1"/>
        <s v="22-Dic" u="1"/>
        <s v="23-Dic" u="1"/>
        <s v="24-Dic" u="1"/>
        <s v="25-Dic" u="1"/>
        <s v="26-Dic" u="1"/>
        <s v="27-Dic" u="1"/>
        <s v="28-Dic" u="1"/>
        <s v="29-Dic" u="1"/>
        <s v="30-Dic" u="1"/>
        <s v="31-Dic" u="1"/>
      </sharedItems>
    </cacheField>
    <cacheField name="[MechanicalDutiesPlan].[Date plan (Month)].[Date plan (Month)]" caption="Date plan (Month)" numFmtId="0" hierarchy="31" level="1">
      <sharedItems count="10">
        <s v="Abr"/>
        <s v="May"/>
        <s v="Jun"/>
        <s v="Mar" u="1"/>
        <s v="Jul" u="1"/>
        <s v="Ago" u="1"/>
        <s v="Set" u="1"/>
        <s v="Oct" u="1"/>
        <s v="Nov" u="1"/>
        <s v="Dic" u="1"/>
      </sharedItems>
    </cacheField>
    <cacheField name="[MechanicalDutiesPlan].[Date plan (Year)].[Date plan (Year)]" caption="Date plan (Year)" numFmtId="0" hierarchy="30" level="1">
      <sharedItems count="1">
        <s v="2021"/>
      </sharedItems>
    </cacheField>
    <cacheField name="[MechanicalDutiesPlan].[Maintenance type].[Maintenance type]" caption="Maintenance type" numFmtId="0" hierarchy="18" level="1">
      <sharedItems count="3">
        <s v="INSP"/>
        <s v="PREV"/>
        <s v="LUBR"/>
      </sharedItems>
    </cacheField>
    <cacheField name="[Measures].[Sum of Man hour]" caption="Sum of Man hour" numFmtId="0" hierarchy="39" level="32767"/>
    <cacheField name="[MechanicalDutiesPlan].[Primary task].[Primary task]" caption="Primary task" numFmtId="0" hierarchy="16" level="1">
      <sharedItems count="424">
        <s v="Insp vibración y temp carcasa"/>
        <s v="Inspección soportes eje de carcasa"/>
        <s v="Verif elementos unión y fugas"/>
        <s v="Verif poleas y fajas de soplador"/>
        <s v="Verif/cambio manguito flex"/>
        <s v="Verif/rellenar nivel aceite sopl"/>
        <s v="Verificar limpiar filtro aspiración"/>
        <s v="Verificar valvulas de soplador"/>
        <s v="Verif elementos unión de compresor"/>
        <s v="Verificar nivel aceite compresor"/>
        <s v="Verificar parámetros del compresor"/>
        <s v="Verificar poleas y fajas transmis"/>
        <s v="Verificar valvulas de acumulador"/>
        <s v="Limpieza y lubrica piñón cremallera"/>
        <s v="Limpieza y lubricación bastidor"/>
        <s v="Verificar condi, desg empaquetadur"/>
        <s v="Verificar condici, no exista vibra"/>
        <s v="Verificar condición del bastidor"/>
        <s v="Verificar condición placa piñón"/>
        <s v="Verificar condición, desgast placa"/>
        <s v="Verificar condición, fuga conexión"/>
        <s v="Verificar condición, presion, aire"/>
        <s v="Verificar fuga conexion sello hidr"/>
        <s v="Verificar fugas en cilindro neum"/>
        <s v="Verificar nivel aceite hidráulico"/>
        <s v="Inspec mecánica de presió y caudal"/>
        <s v="Limp inyectores bomba dosificadora"/>
        <s v="Insp d elementos d carcasa d bomba"/>
        <s v="Insp vibraciones d carcasa d bomba"/>
        <s v="Limp d rejilla d succión d carcasa"/>
        <s v="Verif cond y/o fugs sello y juntas"/>
        <s v="Insp vibracion y ruido d carcasa"/>
        <s v="Verif. condición d carcasa d bomba"/>
        <s v="Verif condición silenciador d aire"/>
        <s v="Verificar fugas en bomba neumática"/>
        <s v="Verificar funcionam/presion/caudal"/>
        <s v="Verificar fugas x sellos d bomba"/>
        <s v="Verificar funcion presion y caudal"/>
        <s v="Verificar silenciador d carcasa"/>
        <s v="Inspección conjunto rotor de bomba"/>
        <s v="Inspección del acople de bomba"/>
        <s v="Inspección elemento de unión acople"/>
        <s v="Insp fugas y elem. unión d acople"/>
        <s v="Insp gnrl de caja rodamientos bomba"/>
        <s v="Inspecc fugas en sellos de bomba"/>
        <s v="Lubric de rodamientos de bomba"/>
        <s v="Lubricación del acople de bomba"/>
        <s v="Camb sellos radiales y/o juntas rod"/>
        <s v="Insp de prensa estopas de carcasa"/>
        <s v="Inspección d soporte de rodamientos"/>
        <s v="Inspección de acople de bomba"/>
        <s v="Inspección de carcasa de bomba"/>
        <s v="Insp corrosión y pintura de carcasa"/>
        <s v="Insp d vibra temper y elem d acople"/>
        <s v="Insp estado de corrosión y pintura"/>
        <s v="Insp fuga y o-ring d sello mecánico"/>
        <s v="Insp fugas línea succión y descarga"/>
        <s v="Inspec fugas por la vávulas filtro"/>
        <s v="Inspec nivel medio filtrante filtro"/>
        <s v="Verific estado malla y puert alimen"/>
        <s v="Verificación del estado del filtro"/>
        <s v="Insp nivel d aceite d caja de rodam"/>
        <s v="Inspec de juntas de sellos de bomba"/>
        <s v="Inspección sello laberinto de bomba"/>
        <s v="Inspec d juntas de sellos de bomba"/>
        <s v="Inspección general de motor diesel"/>
        <s v="Insp sist motriz mecanismo agitador"/>
        <s v="Inspección general de tanque"/>
        <s v="Inspección válvulas y nivel tanque"/>
        <s v="Inspe de válvulas y nivel de tanque"/>
        <s v="Inspec elementos de unión de tanque"/>
        <s v="Inspec uniones/fugas carcasa bomba"/>
        <s v="Inspeccionar elemento unión y fugas"/>
        <s v="Insp de caja rodamientos bomba"/>
        <s v="Cambio filtro combustible de bomba"/>
        <s v="Inspección menor de acople de bomba"/>
        <s v="Insp d estado d corrosión y pintura"/>
        <s v="Insp fuga línea succión y descarga"/>
        <s v="Insp fugas y estado oring sello mec"/>
        <s v="Insp vibra, temper y elmntos acople"/>
        <s v="Inspec corrosión pintura d carcasa"/>
        <s v="Cambio de aceite del separador"/>
        <s v="Inspe filtro silenciador d admisión"/>
        <s v="Inspec d nivel de aceite de carcasa"/>
        <s v="Inspec d poleas fajas d transmisión"/>
        <s v="Inspec de fugas y unión de carcasa"/>
        <s v="Inspec silenciador, vávulas relief"/>
        <s v="Limpieza de silenciador d descarga"/>
        <s v="Limpieza filtro silenciador d admi"/>
        <s v="Insp caja de rodamientos de bomba"/>
        <s v="Insp mantto de acople de bomba"/>
        <s v="Insp sello mecánico de bomba"/>
        <s v="Inspección general de acople"/>
        <s v="Extraer muestra aceite reductor vel"/>
        <s v="Insp estructura bandeja descarga"/>
        <s v="Insp motorreductor carro de lavado"/>
        <s v="Insp nivel aceite reductor vel (2)"/>
        <s v="Insp nivel de aceite tanque hidra"/>
        <s v="Insp reductor de velocidad (2)"/>
        <s v="Inspección de barra de lavado"/>
        <s v="Inspección de bloque de placas"/>
        <s v="Inspección de bomba de engranajes"/>
        <s v="Inspección de ejes y paletas"/>
        <s v="Inspección de enrolladores"/>
        <s v="Inspección de motores hidráulicos"/>
        <s v="Inspección del cabezal fijo"/>
        <s v="Inspección del cabezal móvil"/>
        <s v="Inspección del tanque hidráulico"/>
        <s v="Inspección motorreductor"/>
        <s v="Limpieza enfriador de aceite/ aire"/>
        <s v="Insp de estructura del carro"/>
        <s v="Insp de la estructura de testero"/>
        <s v="Insp de los elementos de izaje"/>
        <s v="Insp de ruidos, vibración y fugas"/>
        <s v="Insp gral de equipo d motorreductor"/>
        <s v="Verificar fugas aceite, vibración"/>
        <s v="Inspección caja rodamientos bomba"/>
        <s v="Inspección desgaste fajas bomba"/>
        <s v="Lubricación de rodamientos de bomba"/>
        <s v="Cambio de filtro de aire"/>
        <s v="Cambio del filtro de aceite"/>
        <s v="Extracción de muestra de aceite"/>
        <s v="Inspección de compresor de aire"/>
        <s v="Inspección de fajas y poleas"/>
        <s v="Inspección de reductor de velocidad"/>
        <s v="Inspección del acumulador"/>
        <s v="Inspección del filtro de aceite"/>
        <s v="Inspección del filtro de aire"/>
        <s v="Inspección del nivel de aceite"/>
        <s v="Inspección del separador de aceite"/>
        <s v="Inspección sistema de enfriamiento"/>
        <s v="Camb elemento separador aceite"/>
        <s v="Cambio de elemento de pre secado"/>
        <s v="Insp filtros pre secado secador"/>
        <s v="Insp separador aceite compresor"/>
        <s v="Insp sistema enfriamiento compresor"/>
        <s v="Inspección acumulador de compresor"/>
        <s v="Inspección del secador de aire"/>
        <s v="Inspección fajas y poleas compresor"/>
        <s v="Inspección filtro aceite compresor"/>
        <s v="Inspec nivel de aceite de reductor"/>
        <s v="Inspección del nivel aceite carcasa"/>
        <s v="Insp nivel d aceite caja d rodamien"/>
        <s v="Insp sello laberinto sellos d bomba"/>
        <s v="Cambio/ajuste prensaestopa"/>
        <s v="Inspección de carcasa"/>
        <s v="Inspección de sellos"/>
        <s v="Lubricación de rodamimentos"/>
        <s v="Cambio d aceite de reductor d bomba"/>
        <s v="Insp estado corros y pint d estator"/>
        <s v="Inspe d reductor planetario d bomba"/>
        <s v="Inspe d variables d operación bomba"/>
        <s v="Inspe fugas succ y descar d estator"/>
        <s v="Inspec d nivel d aceite d estator"/>
        <s v="Inspec fugas en sellos d reductor"/>
        <s v="Inspec vibra y temperatura d bomba"/>
        <s v="Inspección vibración y temperatura"/>
        <s v="Insp. caja rod. porta rod. bomba"/>
        <s v="Cambio ajuste prensoestopa bomba"/>
        <s v="Inspección de sellos de bomba"/>
        <s v="Insp estado pintura d cuerpo princ."/>
        <s v="Insp ingreso y descarg d muestreadr"/>
        <s v="Insp y limp obstruc d muestreador"/>
        <s v="Insp y limp obstruc. cortad no ajus"/>
        <s v="Insp y limp obstruc. d cortad ajust"/>
        <s v="Verif desgast cortador no ajustable"/>
        <s v="Verif. cond bridas entrada y salida"/>
        <s v="Verif. cond d recubrimiento de goma"/>
        <s v="Verific abertura d cortador ajust."/>
        <s v="Verific cond d recubrimiento d goma"/>
        <s v="Verific desgaste cortador ajustable"/>
        <s v="Verific. cond recubrimiento d goma"/>
        <s v="Verificación condición d cuchillas"/>
        <s v="Inspec d pernos d anclaje d zaranda"/>
        <s v="Inspec d tuberia aspersores de agua"/>
        <s v="Inspección de parrilla de zaranda"/>
        <s v="Insp conjunto de unidad hidraulica"/>
        <s v="Insp elevador de rastra d espesador"/>
        <s v="Insp externa cuerpo mezclador mx202"/>
        <s v="Insp presion de unidad hidraulica"/>
        <s v="Inspección bridas mezclador mx202"/>
        <s v="Inspección de tanque de espesador"/>
        <s v="Insp estmangueras aire cilin doble"/>
        <s v="Insp p aire FRL cilin doble efecto"/>
        <s v="Inspección de correas"/>
        <s v="Inspección general del tanque"/>
        <s v="Lubricación de los rodamientos"/>
        <s v="Verif tuer pern cil dobl efc base"/>
        <s v="Verifi est cub o guar válv dardo"/>
        <s v="Verificación de fugas de grasa"/>
        <s v="Verificar est piezas corrediza eje"/>
        <s v="Lubr d caja rodamientos d bomba"/>
        <s v="Inspec estado y ajust pernos sujec"/>
        <s v="Inspec presión aire cilindro doble"/>
        <s v="Inspeccion estado de junta fork"/>
        <s v="Lubricac botella portarodam celda"/>
        <s v="Verifica pernos cilindr valv dardo"/>
        <s v="Verifica sellado válvulas dardo"/>
        <s v="Verificación fuga grasa portarodam"/>
        <s v="Verificación guarda válvula dardo"/>
        <s v="Verificación piezas corredizas eje"/>
        <s v="Insp ajust brazos sujec eje v.dardo"/>
        <s v="Insp junta fork valv dardo d celda"/>
        <s v="Insp lentes pulpa tubos descenso"/>
        <s v="Insp mang de aire cilind valv dardo"/>
        <s v="Insp presión aire frl cilin v.dardo"/>
        <s v="Insp válvula asiento tubería aire"/>
        <s v="Inspección de tuberías flexibles"/>
        <s v="Limpieza bandejas de agua de lavado"/>
        <s v="Limpieza spray de agua de lavado"/>
        <s v="Verif guarda válvula dardo d celda"/>
        <s v="Verif pernos cilindr de valv dardo"/>
        <s v="Verif piezas corredizas eje v.dardo"/>
        <s v="Verif sellado v.dardo con asiento"/>
        <s v="Insp y limp cortad no ajustable"/>
        <s v="Insp y limp d cortad ajustable"/>
        <s v="Insp. Desg. fajas y poleas bomba"/>
        <s v="Inspección de carcasa bomba"/>
        <s v="Lub. de rod. Col. port. rod. bomba"/>
        <s v="Insp boquillas d líneas d muestras"/>
        <s v="Insp comp y conductos neumáticos"/>
        <s v="Insp cortadoras líneas de muestras"/>
        <s v="Insp filtro lodo de líneas muestras"/>
        <s v="Insp flujos en líneas de muestras"/>
        <s v="Insp frenos flujo del multiplexor"/>
        <s v="Insp general sonda del analizador"/>
        <s v="Insp mangueras d líneas d muestras"/>
        <s v="Insp nivel de agua tanque de sonda"/>
        <s v="Insp presiones sist refrig de sonda"/>
        <s v="Insp tubos d celdas d muest d sonda"/>
        <s v="Inspección visual y operación sonda"/>
        <s v="Limp cortadoras muestras analizador"/>
        <s v="Limpiar el exterior del multiplexor"/>
        <s v="Limpiar embudos líneas de muestras"/>
        <s v="Limpiar filtros del multiplexor"/>
        <s v="Limpieza calibrador muestra d sonda"/>
        <s v="Verificar comp neumátic analizador"/>
        <s v="Limp el filtro el embudo d muestras"/>
        <s v="Limp exterior e interior d depósito"/>
        <s v="Limpiar cortador de muestras"/>
        <s v="Lubric los cojinete d deslizamiento"/>
        <s v="Verific el funcionamiento d divisor"/>
        <s v="Verific movimien d divisor y fuelle"/>
        <s v="Verificar fugas y velocidad d flujo"/>
        <s v="Camb filtro aceit sist hidráulico"/>
        <s v="Exm tap vent pern suj sist hid redu"/>
        <s v="Ins est ajus pern braz suje inf eje"/>
        <s v="Insp est junta fork"/>
        <s v="Insp est mangu aire cilindro doble"/>
        <s v="Inspección rotor estator agitador"/>
        <s v="Inspección válvula dardo"/>
        <s v="Lub sellos entre tub aire reductor"/>
        <s v="Ver tuer per guar vál dar puen celd"/>
        <s v="Ver tuerc pern cil dob efec base"/>
        <s v="Veri est piezas de corrediza en eje"/>
        <s v="Verif ajuste respirador reductor"/>
        <s v="Verif tuer pern standpipe piso celd"/>
        <s v="Verif tuerc pernos brida eje rotor"/>
        <s v="Verificación de fugas de aceite"/>
        <s v="Verificación de presión de aceite"/>
        <s v="Verificación de válvula daro"/>
        <s v="Verificación del nivel de aceite"/>
        <s v="Verificación pernos y tuercas"/>
        <s v="Lubri d caja rodamientos d bomba"/>
        <s v="Cambio aceite sist de lubricación"/>
        <s v="Cambio de espiral"/>
        <s v="Cambio de filtros"/>
        <s v="Cambio de malla del trommel"/>
        <s v="Insp elementos de unión del acople"/>
        <s v="Insp elemts de unión del acople"/>
        <s v="Inspección carro de alimentación"/>
        <s v="Inspección de cilindro de elevación"/>
        <s v="Inspección de componentes"/>
        <s v="Inspección de la bomba"/>
        <s v="Inspección de la caja"/>
        <s v="Inspección de la canaleta"/>
        <s v="Inspección de la tapa de carga"/>
        <s v="Inspección de la tapa de descarga"/>
        <s v="Inspección de los apoyos del piñon"/>
        <s v="Inspección de los pads de descarga"/>
        <s v="Inspección de pads de alimentación"/>
        <s v="Inspección de sello"/>
        <s v="Inspección del casco del molino"/>
        <s v="Inspección del chute"/>
        <s v="Inspección del estado del freno"/>
        <s v="Inspección del trunnion"/>
        <s v="Inspección elementos de acople"/>
        <s v="Inspección elementos unión acople"/>
        <s v="Inspección reductor de velocidad"/>
        <s v="Inspección sistema de lubricación"/>
        <s v="Lubricación de los apoyos del piñon"/>
        <s v="Verificar el nivel de aceite"/>
        <s v="Cambio de apex"/>
        <s v="Cambio de revestimiento del ciclón"/>
        <s v="Cambio de vortex"/>
        <s v="Inspección de válvula"/>
        <s v="Inspección del ciclón"/>
        <s v="Inspección del distribuidor"/>
        <s v="Lubricación de válvula"/>
        <s v="Cambio de impulsor de bomba"/>
        <s v="Cambio estopas de carcasa de bomba"/>
        <s v="Cambio spare parte húmeda de bomba"/>
        <s v="Insp general sistema enfriamiento"/>
        <s v="Inspección acople de alta de bomba"/>
        <s v="Inspección acople de baja de bomba"/>
        <s v="Inspección de reductor de bomba"/>
        <s v="Inspección de spool de bomba"/>
        <s v="Inspección stuffing box de carcasa"/>
        <s v="Lubricación rodamientos de bomba"/>
        <s v="Comprobar ajuste tornillos cabezal"/>
        <s v="Insp fugas sellos y tubería carcasa"/>
        <s v="Inspec de vibración caja engranaje"/>
        <s v="Inspec válvulas succión y descarga"/>
        <s v="Inspección extremos brida en bomba"/>
        <s v="Monit temperatura caja engranaje"/>
        <s v="Insp de vibración caja engranaje"/>
        <s v="Inspeccion sello y juntas tuberías"/>
        <s v="Inspec nivel aceite caja rodamiento"/>
        <s v="Inspección de juntas sello de bomba"/>
        <s v="Inspección sello laberinto de sello"/>
        <s v="Insp verif vibración caja engranaje"/>
        <s v="Inspec de bridas en la bomba"/>
        <s v="Inspec válvulas succión de bomba"/>
        <s v="Insp lamina porta filtros colector"/>
        <s v="Insp limpieza de filtros d colector"/>
        <s v="Insp sellos y carcasa de colector"/>
        <s v="Insp vibración turbina de extractor"/>
        <s v="Inspección álabe y elemento unión"/>
        <s v="Inspección de extractor de colector"/>
        <s v="Inspec elementos de acople tornillo"/>
        <s v="Inspec fugas/aceite/juntas reductor"/>
        <s v="Inspec/ajuste prensa estopa tornill"/>
        <s v="Inspeccion carcasa del tornillo"/>
        <s v="Inspec vibración y temp port rodami"/>
        <s v="Inspección general estator de bomba"/>
        <s v="Inspección general reductor bomba"/>
        <s v="Inspección sonora rotor de bomba"/>
        <s v="Inspección de reductor"/>
        <s v="Inspección de ruido en estator"/>
        <s v="Inspección estado corrosión pintura"/>
        <s v="Inspección fugas en sello mecánico"/>
        <s v="Inspección línas succión y descarga"/>
        <s v="Inspección vibración y temperatura."/>
        <s v="Inspec estado corrosión y pintura"/>
        <s v="Inspec fugas en sello mecánico"/>
        <s v="Inspección de fugas"/>
        <s v="Inspec fugas o fisuras distribuidor"/>
        <s v="Inspec junta y sello válv amortigua"/>
        <s v="Inspeccion desgas cuerp intermedio"/>
        <s v="Inspección desgast diafragma bomba"/>
        <s v="Inspección fugas cámara compresión"/>
        <s v="Inspección junta y sello de válvula"/>
        <s v="Inspección nivel aceite engranaje"/>
        <s v="Inspecc ducto de admisión compresor"/>
        <s v="Inspecc ducto descarga de compresor"/>
        <s v="Inspección de carcasa de compresor"/>
        <s v="Inspec de carcasa de colector"/>
        <s v="Inspec extractor colector de polvo"/>
        <s v="Inspec gral del activador colector"/>
        <s v="Inspec gral válvula manual colector"/>
        <s v="Inspec lamina de filtros colector"/>
        <s v="Inspec limpieza filtros de colector"/>
        <s v="Inspec turbina extractor d colector"/>
        <s v="Lubricación de rodajes de extractor"/>
        <s v="Insp apoyos piñón de molino"/>
        <s v="Insp desg paredes cajón pre mezcla"/>
        <s v="Insp desg paredes de cajón descarga"/>
        <s v="Insp elem suj sello ruid vibr trunn"/>
        <s v="Insp elem sujec ruid vibr trun desc"/>
        <s v="Insp elem unión de liner de la tapa"/>
        <s v="Insp elem unión liners del casco"/>
        <s v="Insp elementos unión liners tapa"/>
        <s v="Insp general elem activ de molino"/>
        <s v="Insp tensado y desgaste conj poleas"/>
        <s v="Insp vibr y ruido chumaceras molino"/>
        <s v="Inspección válvula manual de molino"/>
        <s v="Lubricación d caja de roda de bomba"/>
        <s v="Verificar elementos unión y fugas"/>
        <s v="Verificar ruido y elementos unión"/>
        <s v="Inspección sello y juntas tuberías"/>
        <s v="Insp de fugas por sello mecánico"/>
        <s v="Insp de vibración y temp de carcasa"/>
        <s v="Insp elem unión y fugas carcasa"/>
        <s v="Insp ruido y elementos unión acople"/>
        <s v="Insp elemts d union, posibles fugas"/>
        <s v="Insp fugas x sello mecánico d bomba"/>
        <s v="Insp ruido elemts d unión d acople"/>
        <s v="Insp vibración y temp de carcasa"/>
        <s v="Insp elemtos unión acople"/>
        <s v="Inspección cilindro de elevación"/>
        <s v="Inspección de elementos"/>
        <s v="Inspección de la bomba 1"/>
        <s v="Inspección de la bomba 2"/>
        <s v="Inspección de la bomba 3"/>
        <s v="Inspección de los apoyos del piñón"/>
        <s v="Inspección del chute de descarga"/>
        <s v="Lubricación de los apoyos del piñón"/>
        <s v="Lubricación dientes de corona"/>
        <s v="Lubricación reductor de velocidad"/>
        <s v="Inspección de caja de rodamientos"/>
        <s v="Inspección de desgaste de las fajas"/>
        <s v="Lubricación d caja de rodamientos"/>
        <s v="Insp accionamiento motor hidraulic"/>
        <s v="Insp d presion d und hidraulica"/>
        <s v="Insp d und hidraulica de espesador"/>
        <s v="Insp elevador d levante d espesador"/>
        <s v="Inspec d colgad tuberia floculante"/>
        <s v="Inspeccion de tanque desaireacion"/>
        <s v="Inspeccion de tanque espesador"/>
        <s v="Izaje d rastra levante d espesador"/>
        <s v="Cambio de aceite caja soplador"/>
        <s v="Extraer muestra de aceite soplador"/>
        <s v="Insp de ducto de descarga"/>
        <s v="Insp ducto de admisión soplador"/>
        <s v="Inspe elemen d unión acople rígido"/>
        <s v="Inspec d vibración de acople rígido"/>
        <s v="Inspección de carcasa soplador"/>
        <s v="Limpieza filtro d aire ducto adm"/>
        <s v="Inspec juego entre álabe y ducto"/>
        <s v="Inspección ducto y elementos unión"/>
        <s v="Inspección elementos de unión"/>
        <s v="Inspección del filtros post secado"/>
        <s v="Inspección del secador"/>
        <s v="Inspección filtro posterior de aire"/>
      </sharedItems>
    </cacheField>
    <cacheField name="[MechanicalDutiesPlan].[Amount Craft].[Amount Craft]" caption="Amount Craft" numFmtId="0" hierarchy="22" level="1">
      <sharedItems containsSemiMixedTypes="0" containsString="0" containsNumber="1" containsInteger="1" minValue="1" maxValue="6" count="6">
        <n v="2"/>
        <n v="1"/>
        <n v="4"/>
        <n v="3"/>
        <n v="6"/>
        <n v="5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2]"/>
            <x15:cachedUniqueName index="1" name="[MechanicalDutiesPlan].[Amount Craft].&amp;[1]"/>
            <x15:cachedUniqueName index="2" name="[MechanicalDutiesPlan].[Amount Craft].&amp;[4]"/>
            <x15:cachedUniqueName index="3" name="[MechanicalDutiesPlan].[Amount Craft].&amp;[3]"/>
            <x15:cachedUniqueName index="4" name="[MechanicalDutiesPlan].[Amount Craft].&amp;[6]"/>
            <x15:cachedUniqueName index="5" name="[MechanicalDutiesPlan].[Amount Craft].&amp;[5]"/>
          </x15:cachedUniqueNames>
        </ext>
      </extLst>
    </cacheField>
    <cacheField name="[MechanicalDutiesPlan].[Time].[Time]" caption="Time" numFmtId="0" hierarchy="21" level="1">
      <sharedItems containsSemiMixedTypes="0" containsString="0" containsNumber="1" minValue="0.15" maxValue="24" count="14">
        <n v="0.25"/>
        <n v="1"/>
        <n v="0.5"/>
        <n v="2"/>
        <n v="1.5"/>
        <n v="3"/>
        <n v="0.15"/>
        <n v="4"/>
        <n v="0.2"/>
        <n v="8"/>
        <n v="6"/>
        <n v="12"/>
        <n v="24"/>
        <n v="0.75"/>
      </sharedItems>
    </cacheField>
    <cacheField name="[MechanicalDutiesPlan].[Frequency].[Frequency]" caption="Frequency" numFmtId="0" hierarchy="23" level="1">
      <sharedItems containsSemiMixedTypes="0" containsString="0" containsNumber="1" containsInteger="1" minValue="1" maxValue="2000" count="11">
        <n v="1"/>
        <n v="6"/>
        <n v="1000"/>
        <n v="2000"/>
        <n v="660"/>
        <n v="1500"/>
        <n v="165"/>
        <n v="2"/>
        <n v="3"/>
        <n v="330"/>
        <n v="140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1]"/>
            <x15:cachedUniqueName index="1" name="[MechanicalDutiesPlan].[Frequency].&amp;[6]"/>
            <x15:cachedUniqueName index="2" name="[MechanicalDutiesPlan].[Frequency].&amp;[1000]"/>
            <x15:cachedUniqueName index="3" name="[MechanicalDutiesPlan].[Frequency].&amp;[2000]"/>
            <x15:cachedUniqueName index="4" name="[MechanicalDutiesPlan].[Frequency].&amp;[660]"/>
            <x15:cachedUniqueName index="5" name="[MechanicalDutiesPlan].[Frequency].&amp;[1500]"/>
            <x15:cachedUniqueName index="6" name="[MechanicalDutiesPlan].[Frequency].&amp;[165]"/>
            <x15:cachedUniqueName index="7" name="[MechanicalDutiesPlan].[Frequency].&amp;[2]"/>
            <x15:cachedUniqueName index="8" name="[MechanicalDutiesPlan].[Frequency].&amp;[3]"/>
            <x15:cachedUniqueName index="9" name="[MechanicalDutiesPlan].[Frequency].&amp;[330]"/>
            <x15:cachedUniqueName index="10" name="[MechanicalDutiesPlan].[Frequency].&amp;[1400]"/>
          </x15:cachedUniqueNames>
        </ext>
      </extLst>
    </cacheField>
    <cacheField name="[MechanicalDutiesPlan].[Unidad Periodo].[Unidad Periodo]" caption="Unidad Periodo" numFmtId="0" hierarchy="24" level="1">
      <sharedItems count="3">
        <s v="M"/>
        <s v="S"/>
        <s v="H"/>
      </sharedItems>
    </cacheField>
    <cacheField name="[MechanicalDutiesPlan].[Specialist].[Specialist]" caption="Specialist" numFmtId="0" hierarchy="19" level="1">
      <sharedItems containsSemiMixedTypes="0" containsNonDate="0" containsString="0"/>
    </cacheField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0" memberValueDatatype="130" unbalanced="0"/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0" memberValueDatatype="130" unbalanced="0"/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0" memberValueDatatype="130" unbalanced="0"/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2" memberValueDatatype="130" unbalanced="0">
      <fieldsUsage count="2">
        <fieldUsage x="-1"/>
        <fieldUsage x="17"/>
      </fieldsUsage>
    </cacheHierarchy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4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5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2" memberValueDatatype="130" unbalanced="0">
      <fieldsUsage count="2">
        <fieldUsage x="-1"/>
        <fieldUsage x="16"/>
      </fieldsUsage>
    </cacheHierarchy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0" memberValueDatatype="7" unbalanced="0"/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5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94.737729050925" backgroundQuery="1" createdVersion="6" refreshedVersion="6" minRefreshableVersion="3" recordCount="0" supportSubquery="1" supportAdvancedDrill="1" xr:uid="{BD3695D0-2AF9-407C-B328-FE38C8B72B6D}">
  <cacheSource type="external" connectionId="2"/>
  <cacheFields count="22">
    <cacheField name="[MechanicalDutiesPlan].[Asset tag].[Asset tag]" caption="Asset tag" numFmtId="0" level="1">
      <sharedItems containsNonDate="0" count="4">
        <s v="4314-FL-401"/>
        <s v="4314-FL-405"/>
        <s v="4314-PU-405"/>
        <s v="4314-PU-406"/>
      </sharedItems>
    </cacheField>
    <cacheField name="[MechanicalDutiesPlan].[WBS_1_EN].[WBS_1_EN]" caption="WBS_1_EN" numFmtId="0" hierarchy="3" level="1">
      <sharedItems count="1">
        <s v="ON-SITE INFRASTRUCTURE UTILITIES AND FACILITIES"/>
      </sharedItems>
    </cacheField>
    <cacheField name="[MechanicalDutiesPlan].[WBS_2_EN].[WBS_2_EN]" caption="WBS_2_EN" numFmtId="0" hierarchy="4" level="1">
      <sharedItems count="3">
        <s v="ON-SITE GENERAL UTILITIES"/>
        <s v="ON-SITE PERMANENT ACCOMODATION CAMP"/>
        <s v="ON-SITE WATER STORAGE, TREATMENT, AND DISTRIBUTION"/>
      </sharedItems>
    </cacheField>
    <cacheField name="[MechanicalDutiesPlan].[WBS_3_EN].[WBS_3_EN]" caption="WBS_3_EN" numFmtId="0" hierarchy="5" level="1">
      <sharedItems count="6">
        <s v="WASTE TREATMENT AND MANAGEMENT"/>
        <s v="WATER SERVICES"/>
        <s v="AMENITIES"/>
        <s v="SEWERAGE TREATMENT AND DISPOSAL (ACCOMMODATION SITE)"/>
        <s v="DESALINATION PLANT"/>
        <s v="SEA WATER"/>
      </sharedItems>
    </cacheField>
    <cacheField name="[MechanicalDutiesPlan].[WBS_4_EN].[WBS_4_EN]" caption="WBS_4_EN" numFmtId="0" hierarchy="6" level="1">
      <sharedItems count="8">
        <s v="Sewerage"/>
        <s v="Fire Water"/>
        <s v="Gland Water"/>
        <s v="Potable Water"/>
        <s v="Raw Water (Sea Water)"/>
        <s v="Raw Water"/>
        <s v="Desalination Plant"/>
        <s v="Sea Water Pumps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mponent].[Component]" caption="Component" numFmtId="0" hierarchy="14" level="1">
      <sharedItems containsNonDate="0" count="7">
        <s v="Acoplamiento"/>
        <s v="Sistema de aire/ escape"/>
        <s v="Sistema de combustión"/>
        <s v="Sistema de enfriamiento"/>
        <s v="Sistema de lubricación"/>
        <s v="Carcasa"/>
        <s v="Soporte de rodamientos"/>
      </sharedItems>
    </cacheField>
    <cacheField name="[MechanicalDutiesPlan].[key_system].[key_system]" caption="key_system" numFmtId="0" hierarchy="11" level="1">
      <sharedItems containsNonDate="0" count="2">
        <s v="4313-PU-408|01"/>
        <s v="4313-PU-408|02"/>
      </sharedItems>
    </cacheField>
    <cacheField name="[MechanicalDutiesPlan].[Primary task].[Primary task]" caption="Primary task" numFmtId="0" hierarchy="16" level="1">
      <sharedItems containsNonDate="0" count="14">
        <s v="Inspección de acople de bomba"/>
        <s v="Inspección d sistema d aire/ escape"/>
        <s v="Inspección sistema de aire/ escape"/>
        <s v="Inspección de sistema de combustión"/>
        <s v="Inspección de tanque de combustible"/>
        <s v="Drenado de filtro de combustible"/>
        <s v="Inspección d sistema d enfriamiento"/>
        <s v="Inspección de nivel de refrigerante"/>
        <s v="Inspección d sistema de lubricación"/>
        <s v="Extrac de muestra de aceite d lubri"/>
        <s v="Insp de prensa estopas de carcasa"/>
        <s v="Inspección de carcasa de bomba"/>
        <s v="Inspección d soporte de rodamientos"/>
        <s v="Camb sellos radiales y/o juntas rod"/>
      </sharedItems>
    </cacheField>
    <cacheField name="[MechanicalDutiesPlan].[Constraint].[Constraint]" caption="Constraint" numFmtId="0" hierarchy="20" level="1">
      <sharedItems containsSemiMixedTypes="0" containsNonDate="0" containsString="0"/>
    </cacheField>
    <cacheField name="[MechanicalDutiesPlan].[Date plan (Day)].[Date plan (Day)]" caption="Date plan (Day)" numFmtId="0" hierarchy="32" level="1">
      <sharedItems count="276">
        <s v="1-Abr"/>
        <s v="7-Abr"/>
        <s v="9-Abr"/>
        <s v="12-Abr"/>
        <s v="13-Abr"/>
        <s v="14-Abr"/>
        <s v="15-Abr"/>
        <s v="16-Abr"/>
        <s v="20-Abr"/>
        <s v="22-Abr"/>
        <s v="23-Abr"/>
        <s v="24-Abr"/>
        <s v="25-Abr"/>
        <s v="26-Abr"/>
        <s v="27-Abr"/>
        <s v="28-Abr"/>
        <s v="29-Abr"/>
        <s v="30-Abr"/>
        <s v="1-May"/>
        <s v="2-May"/>
        <s v="3-May"/>
        <s v="4-May"/>
        <s v="5-May"/>
        <s v="6-May"/>
        <s v="7-May"/>
        <s v="8-May"/>
        <s v="9-May"/>
        <s v="10-May"/>
        <s v="11-May"/>
        <s v="12-May"/>
        <s v="13-May"/>
        <s v="14-May"/>
        <s v="15-May"/>
        <s v="18-May"/>
        <s v="20-May"/>
        <s v="21-May"/>
        <s v="22-May"/>
        <s v="23-May"/>
        <s v="24-May"/>
        <s v="25-May"/>
        <s v="26-May"/>
        <s v="27-May"/>
        <s v="28-May"/>
        <s v="29-May"/>
        <s v="30-May"/>
        <s v="1-Jun"/>
        <s v="2-Jun"/>
        <s v="3-Jun"/>
        <s v="4-Jun"/>
        <s v="5-Jun"/>
        <s v="7-Jun"/>
        <s v="8-Jun"/>
        <s v="9-Jun"/>
        <s v="10-Jun"/>
        <s v="11-Jun"/>
        <s v="12-Jun"/>
        <s v="13-Jun"/>
        <s v="14-Jun"/>
        <s v="15-Jun"/>
        <s v="16-Jun"/>
        <s v="17-Jun"/>
        <s v="18-Jun"/>
        <s v="19-Jun"/>
        <s v="20-Jun"/>
        <s v="21-Jun"/>
        <s v="22-Jun"/>
        <s v="23-Jun"/>
        <s v="24-Jun"/>
        <s v="25-Jun"/>
        <s v="26-Jun"/>
        <s v="27-Jun"/>
        <s v="28-Jun"/>
        <s v="29-Jun"/>
        <s v="30-Jun"/>
        <s v="6-Abr" u="1"/>
        <s v="8-Abr" u="1"/>
        <s v="17-Abr" u="1"/>
        <s v="18-Abr" u="1"/>
        <s v="19-Abr" u="1"/>
        <s v="21-Abr" u="1"/>
        <s v="16-May" u="1"/>
        <s v="17-May" u="1"/>
        <s v="19-May" u="1"/>
        <s v="31-May" u="1"/>
        <s v="10-Abr" u="1"/>
        <s v="11-Abr" u="1"/>
        <s v="6-Jun" u="1"/>
        <s v="2-Abr" u="1"/>
        <s v="4-Abr" u="1"/>
        <s v="24-Mar" u="1"/>
        <s v="30-Mar" u="1"/>
        <s v="31-Mar" u="1"/>
        <s v="1-Jul" u="1"/>
        <s v="2-Jul" u="1"/>
        <s v="3-Jul" u="1"/>
        <s v="4-Jul" u="1"/>
        <s v="5-Jul" u="1"/>
        <s v="6-Jul" u="1"/>
        <s v="7-Jul" u="1"/>
        <s v="8-Jul" u="1"/>
        <s v="9-Jul" u="1"/>
        <s v="10-Jul" u="1"/>
        <s v="11-Jul" u="1"/>
        <s v="12-Jul" u="1"/>
        <s v="13-Jul" u="1"/>
        <s v="14-Jul" u="1"/>
        <s v="15-Jul" u="1"/>
        <s v="16-Jul" u="1"/>
        <s v="17-Jul" u="1"/>
        <s v="18-Jul" u="1"/>
        <s v="19-Jul" u="1"/>
        <s v="20-Jul" u="1"/>
        <s v="21-Jul" u="1"/>
        <s v="22-Jul" u="1"/>
        <s v="23-Jul" u="1"/>
        <s v="24-Jul" u="1"/>
        <s v="25-Jul" u="1"/>
        <s v="26-Jul" u="1"/>
        <s v="27-Jul" u="1"/>
        <s v="28-Jul" u="1"/>
        <s v="29-Jul" u="1"/>
        <s v="30-Jul" u="1"/>
        <s v="31-Jul" u="1"/>
        <s v="1-Ago" u="1"/>
        <s v="2-Ago" u="1"/>
        <s v="3-Ago" u="1"/>
        <s v="4-Ago" u="1"/>
        <s v="5-Ago" u="1"/>
        <s v="6-Ago" u="1"/>
        <s v="7-Ago" u="1"/>
        <s v="8-Ago" u="1"/>
        <s v="9-Ago" u="1"/>
        <s v="10-Ago" u="1"/>
        <s v="11-Ago" u="1"/>
        <s v="12-Ago" u="1"/>
        <s v="13-Ago" u="1"/>
        <s v="14-Ago" u="1"/>
        <s v="15-Ago" u="1"/>
        <s v="16-Ago" u="1"/>
        <s v="17-Ago" u="1"/>
        <s v="18-Ago" u="1"/>
        <s v="19-Ago" u="1"/>
        <s v="20-Ago" u="1"/>
        <s v="21-Ago" u="1"/>
        <s v="22-Ago" u="1"/>
        <s v="23-Ago" u="1"/>
        <s v="24-Ago" u="1"/>
        <s v="25-Ago" u="1"/>
        <s v="26-Ago" u="1"/>
        <s v="27-Ago" u="1"/>
        <s v="28-Ago" u="1"/>
        <s v="29-Ago" u="1"/>
        <s v="30-Ago" u="1"/>
        <s v="31-Ago" u="1"/>
        <s v="1-Set" u="1"/>
        <s v="2-Set" u="1"/>
        <s v="3-Set" u="1"/>
        <s v="4-Set" u="1"/>
        <s v="5-Set" u="1"/>
        <s v="6-Set" u="1"/>
        <s v="7-Set" u="1"/>
        <s v="8-Set" u="1"/>
        <s v="9-Set" u="1"/>
        <s v="10-Set" u="1"/>
        <s v="11-Set" u="1"/>
        <s v="12-Set" u="1"/>
        <s v="13-Set" u="1"/>
        <s v="14-Set" u="1"/>
        <s v="15-Set" u="1"/>
        <s v="16-Set" u="1"/>
        <s v="17-Set" u="1"/>
        <s v="18-Set" u="1"/>
        <s v="19-Set" u="1"/>
        <s v="20-Set" u="1"/>
        <s v="21-Set" u="1"/>
        <s v="22-Set" u="1"/>
        <s v="23-Set" u="1"/>
        <s v="24-Set" u="1"/>
        <s v="25-Set" u="1"/>
        <s v="26-Set" u="1"/>
        <s v="27-Set" u="1"/>
        <s v="28-Set" u="1"/>
        <s v="29-Set" u="1"/>
        <s v="30-Set" u="1"/>
        <s v="1-Oct" u="1"/>
        <s v="2-Oct" u="1"/>
        <s v="3-Oct" u="1"/>
        <s v="4-Oct" u="1"/>
        <s v="5-Oct" u="1"/>
        <s v="6-Oct" u="1"/>
        <s v="7-Oct" u="1"/>
        <s v="8-Oct" u="1"/>
        <s v="9-Oct" u="1"/>
        <s v="10-Oct" u="1"/>
        <s v="11-Oct" u="1"/>
        <s v="12-Oct" u="1"/>
        <s v="13-Oct" u="1"/>
        <s v="14-Oct" u="1"/>
        <s v="15-Oct" u="1"/>
        <s v="16-Oct" u="1"/>
        <s v="17-Oct" u="1"/>
        <s v="18-Oct" u="1"/>
        <s v="19-Oct" u="1"/>
        <s v="20-Oct" u="1"/>
        <s v="21-Oct" u="1"/>
        <s v="22-Oct" u="1"/>
        <s v="23-Oct" u="1"/>
        <s v="24-Oct" u="1"/>
        <s v="25-Oct" u="1"/>
        <s v="26-Oct" u="1"/>
        <s v="27-Oct" u="1"/>
        <s v="28-Oct" u="1"/>
        <s v="29-Oct" u="1"/>
        <s v="30-Oct" u="1"/>
        <s v="31-Oct" u="1"/>
        <s v="1-Nov" u="1"/>
        <s v="2-Nov" u="1"/>
        <s v="3-Nov" u="1"/>
        <s v="4-Nov" u="1"/>
        <s v="5-Nov" u="1"/>
        <s v="6-Nov" u="1"/>
        <s v="7-Nov" u="1"/>
        <s v="8-Nov" u="1"/>
        <s v="9-Nov" u="1"/>
        <s v="10-Nov" u="1"/>
        <s v="11-Nov" u="1"/>
        <s v="12-Nov" u="1"/>
        <s v="13-Nov" u="1"/>
        <s v="14-Nov" u="1"/>
        <s v="15-Nov" u="1"/>
        <s v="16-Nov" u="1"/>
        <s v="17-Nov" u="1"/>
        <s v="18-Nov" u="1"/>
        <s v="19-Nov" u="1"/>
        <s v="20-Nov" u="1"/>
        <s v="21-Nov" u="1"/>
        <s v="22-Nov" u="1"/>
        <s v="23-Nov" u="1"/>
        <s v="24-Nov" u="1"/>
        <s v="25-Nov" u="1"/>
        <s v="26-Nov" u="1"/>
        <s v="27-Nov" u="1"/>
        <s v="28-Nov" u="1"/>
        <s v="29-Nov" u="1"/>
        <s v="30-Nov" u="1"/>
        <s v="1-Dic" u="1"/>
        <s v="2-Dic" u="1"/>
        <s v="3-Dic" u="1"/>
        <s v="4-Dic" u="1"/>
        <s v="5-Dic" u="1"/>
        <s v="6-Dic" u="1"/>
        <s v="7-Dic" u="1"/>
        <s v="8-Dic" u="1"/>
        <s v="9-Dic" u="1"/>
        <s v="10-Dic" u="1"/>
        <s v="11-Dic" u="1"/>
        <s v="12-Dic" u="1"/>
        <s v="13-Dic" u="1"/>
        <s v="14-Dic" u="1"/>
        <s v="15-Dic" u="1"/>
        <s v="16-Dic" u="1"/>
        <s v="17-Dic" u="1"/>
        <s v="18-Dic" u="1"/>
        <s v="19-Dic" u="1"/>
        <s v="20-Dic" u="1"/>
        <s v="21-Dic" u="1"/>
        <s v="22-Dic" u="1"/>
        <s v="23-Dic" u="1"/>
        <s v="24-Dic" u="1"/>
        <s v="25-Dic" u="1"/>
        <s v="26-Dic" u="1"/>
        <s v="27-Dic" u="1"/>
        <s v="28-Dic" u="1"/>
        <s v="29-Dic" u="1"/>
        <s v="30-Dic" u="1"/>
        <s v="31-Dic" u="1"/>
      </sharedItems>
    </cacheField>
    <cacheField name="[MechanicalDutiesPlan].[Date plan (Month)].[Date plan (Month)]" caption="Date plan (Month)" numFmtId="0" hierarchy="31" level="1">
      <sharedItems count="10">
        <s v="Abr"/>
        <s v="May"/>
        <s v="Jun"/>
        <s v="Mar" u="1"/>
        <s v="Jul" u="1"/>
        <s v="Ago" u="1"/>
        <s v="Set" u="1"/>
        <s v="Oct" u="1"/>
        <s v="Nov" u="1"/>
        <s v="Dic" u="1"/>
      </sharedItems>
    </cacheField>
    <cacheField name="[MechanicalDutiesPlan].[Date plan (Year)].[Date plan (Year)]" caption="Date plan (Year)" numFmtId="0" hierarchy="30" level="1">
      <sharedItems count="1">
        <s v="2021"/>
      </sharedItems>
    </cacheField>
    <cacheField name="[MechanicalDutiesPlan].[Frequency].[Frequency]" caption="Frequency" numFmtId="0" hierarchy="23" level="1">
      <sharedItems containsSemiMixedTypes="0" containsNonDate="0" containsString="0" containsNumber="1" containsInteger="1" minValue="165" maxValue="660" count="2">
        <n v="165"/>
        <n v="66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165]"/>
            <x15:cachedUniqueName index="1" name="[MechanicalDutiesPlan].[Frequency].&amp;[660]"/>
          </x15:cachedUniqueNames>
        </ext>
      </extLst>
    </cacheField>
    <cacheField name="[MechanicalDutiesPlan].[Maintenance type].[Maintenance type]" caption="Maintenance type" numFmtId="0" hierarchy="18" level="1">
      <sharedItems containsNonDate="0" count="2">
        <s v="INSP"/>
        <s v="PREV"/>
      </sharedItems>
    </cacheField>
    <cacheField name="[MechanicalDutiesPlan].[Time].[Time]" caption="Time" numFmtId="0" hierarchy="21" level="1">
      <sharedItems containsSemiMixedTypes="0" containsNonDate="0" containsString="0" containsNumber="1" minValue="0.25" maxValue="2" count="3">
        <n v="0.25"/>
        <n v="2"/>
        <n v="1"/>
      </sharedItems>
    </cacheField>
    <cacheField name="[MechanicalDutiesPlan].[Amount Craft].[Amount Craft]" caption="Amount Craft" numFmtId="0" hierarchy="22" level="1">
      <sharedItems containsSemiMixedTypes="0" containsNonDate="0" containsString="0" containsNumber="1" containsInteger="1" minValue="1" maxValue="4" count="3">
        <n v="1"/>
        <n v="2"/>
        <n v="4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1]"/>
            <x15:cachedUniqueName index="1" name="[MechanicalDutiesPlan].[Amount Craft].&amp;[2]"/>
            <x15:cachedUniqueName index="2" name="[MechanicalDutiesPlan].[Amount Craft].&amp;[4]"/>
          </x15:cachedUniqueNames>
        </ext>
      </extLst>
    </cacheField>
    <cacheField name="[MechanicalDutiesPlan].[Unidad Periodo].[Unidad Periodo]" caption="Unidad Periodo" numFmtId="0" hierarchy="24" level="1">
      <sharedItems containsNonDate="0" count="1">
        <s v="H"/>
      </sharedItems>
    </cacheField>
    <cacheField name="[MechanicalDutiesPlan].[Last date task done].[Last date task done]" caption="Last date task done" numFmtId="0" hierarchy="25" level="1">
      <sharedItems containsSemiMixedTypes="0" containsNonDate="0" containsDate="1" containsString="0" minDate="2021-03-11T00:00:00" maxDate="2021-03-26T00:00:00" count="2">
        <d v="2021-03-11T00:00:00"/>
        <d v="2021-03-25T00:00:00"/>
      </sharedItems>
    </cacheField>
    <cacheField name="[Measures].[Sum of Man hour]" caption="Sum of Man hour" numFmtId="0" hierarchy="39" level="32767"/>
    <cacheField name="[MechanicalDutiesPlan].[System].[System]" caption="System" numFmtId="0" hierarchy="12" level="1">
      <sharedItems containsNonDate="0" count="1">
        <s v="0"/>
      </sharedItems>
    </cacheField>
    <cacheField name="[MechanicalDutiesPlan].[Specialist].[Specialist]" caption="Specialist" numFmtId="0" hierarchy="19" level="1">
      <sharedItems containsSemiMixedTypes="0" containsNonDate="0" containsString="0"/>
    </cacheField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2" memberValueDatatype="130" unbalanced="0">
      <fieldsUsage count="2">
        <fieldUsage x="-1"/>
        <fieldUsage x="20"/>
      </fieldsUsage>
    </cacheHierarchy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4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2" memberValueDatatype="130" unbalanced="0">
      <fieldsUsage count="2">
        <fieldUsage x="-1"/>
        <fieldUsage x="21"/>
      </fieldsUsage>
    </cacheHierarchy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5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6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2" memberValueDatatype="130" unbalanced="0">
      <fieldsUsage count="2">
        <fieldUsage x="-1"/>
        <fieldUsage x="17"/>
      </fieldsUsage>
    </cacheHierarchy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2" memberValueDatatype="7" unbalanced="0">
      <fieldsUsage count="2">
        <fieldUsage x="-1"/>
        <fieldUsage x="18"/>
      </fieldsUsage>
    </cacheHierarchy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5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11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94.737730671295" backgroundQuery="1" createdVersion="6" refreshedVersion="6" minRefreshableVersion="3" recordCount="0" supportSubquery="1" supportAdvancedDrill="1" xr:uid="{21B512B7-6DF5-49EE-97FA-22890244DB9F}">
  <cacheSource type="external" connectionId="2"/>
  <cacheFields count="19">
    <cacheField name="[MechanicalDutiesPlan].[Asset tag].[Asset tag]" caption="Asset tag" numFmtId="0" level="1">
      <sharedItems containsNonDate="0" count="109">
        <s v="2263-FL-201"/>
        <s v="2263-HT-212"/>
        <s v="2263-XM-210"/>
        <s v="2265-PU-241"/>
        <s v="2262-CP-203"/>
        <s v="2262-CP-204"/>
        <s v="2262-CP-205"/>
        <s v="2262-CP-210"/>
        <s v="2262-PU-219"/>
        <s v="2262-PU-220"/>
        <s v="2262-PU-221"/>
        <s v="2262-TK-206"/>
        <s v="2262-TK-217"/>
        <s v="2261-PU-217"/>
        <s v="2261-PU-218"/>
        <s v="2261-PU-239"/>
        <s v="2261-PU-296"/>
        <s v="2261-SC-201"/>
        <s v="2261-TH-202"/>
        <s v="2243-FC-211"/>
        <s v="2243-FC-212"/>
        <s v="2243-FC-213"/>
        <s v="2243-PU-213"/>
        <s v="2244-FC-231"/>
        <s v="2244-FC-232"/>
        <s v="2244-FC-233"/>
        <s v="2244-FC-234"/>
        <s v="2244-PU-215"/>
        <s v="2244-PU-285"/>
        <s v="2246-FC-241"/>
        <s v="2246-PU-277"/>
        <s v="2246-PU-288"/>
        <s v="2247-FC-221"/>
        <s v="2247-FC-222"/>
        <s v="2247-FC-223"/>
        <s v="2247-PU-214"/>
        <s v="2247-PU-287"/>
        <s v="2249-PU-238"/>
        <s v="2248-AN-201"/>
        <s v="2248-PU-225"/>
        <s v="2242-FC-201"/>
        <s v="2242-FC-202"/>
        <s v="2242-FC-203"/>
        <s v="2242-FC-204"/>
        <s v="2242-FC-205"/>
        <s v="2242-PU-233"/>
        <s v="2242-PU-236"/>
        <s v="2242-PU-275"/>
        <s v="2223-ML-201"/>
        <s v="2224-CP-211"/>
        <s v="2222-CY-201"/>
        <s v="2229-PU-235"/>
        <s v="2221-PU-201"/>
        <s v="2282-PU-253"/>
        <s v="2282-PU-255"/>
        <s v="2282-PU-256"/>
        <s v="2282-PU-258"/>
        <s v="2282-PU-259"/>
        <s v="2282-PU-289"/>
        <s v="2287-BL-204"/>
        <s v="2287-BN-212"/>
        <s v="2287-DC-209"/>
        <s v="2287-FE-212"/>
        <s v="2287-PU-245"/>
        <s v="2287-PU-269"/>
        <s v="2287-PU-270"/>
        <s v="2287-PU-271"/>
        <s v="2287-PU-272"/>
        <s v="2287-PU-273"/>
        <s v="2287-TK-212"/>
        <s v="2283-PU-262"/>
        <s v="2283-PU-266"/>
        <s v="2283-PU-268"/>
        <s v="2281-CP-209"/>
        <s v="2281-DC-201"/>
        <s v="2281-FA-206"/>
        <s v="2281-FE-207"/>
        <s v="2281-FE-208"/>
        <s v="2281-ML-203"/>
        <s v="2281-PU-226"/>
        <s v="2281-PU-227"/>
        <s v="2281-PU-242"/>
        <s v="2281-SB-201"/>
        <s v="2281-TK-226"/>
        <s v="2281-TK-227"/>
        <s v="2284-PU-279"/>
        <s v="2284-PU-280"/>
        <s v="2284-PU-281"/>
        <s v="2284-PU-282"/>
        <s v="2284-PU-291"/>
        <s v="2284-PU-292"/>
        <s v="2284-PU-295"/>
        <s v="2284-SB-202"/>
        <s v="2284-TK-215"/>
        <s v="2255-BN-211"/>
        <s v="2252-ML-202"/>
        <s v="2254-CY-202"/>
        <s v="2259-PU-237"/>
        <s v="2271-TH-201"/>
        <s v="2279-PU-240"/>
        <s v="2323-BL-201"/>
        <s v="2323-BL-202"/>
        <s v="2323-FA-204"/>
        <s v="2323-FA-205"/>
        <s v="2321-CP-207"/>
        <s v="2321-CP-208"/>
        <s v="2315-PU-232"/>
        <s v="2312-PU-230"/>
        <s v="2312-PU-231"/>
      </sharedItems>
    </cacheField>
    <cacheField name="[MechanicalDutiesPlan].[WBS_1_EN].[WBS_1_EN]" caption="WBS_1_EN" numFmtId="0" hierarchy="3" level="1">
      <sharedItems count="1">
        <s v="SULFIDE CONCENTRATOR"/>
      </sharedItems>
    </cacheField>
    <cacheField name="[MechanicalDutiesPlan].[WBS_2_EN].[WBS_2_EN]" caption="WBS_2_EN" numFmtId="0" hierarchy="4" level="1">
      <sharedItems count="2">
        <s v="CONCENTRATOR"/>
        <s v="CONCENTRATOR UTILITIES"/>
      </sharedItems>
    </cacheField>
    <cacheField name="[MechanicalDutiesPlan].[WBS_3_EN].[WBS_3_EN]" caption="WBS_3_EN" numFmtId="0" hierarchy="5" level="1">
      <sharedItems containsNonDate="0" count="8">
        <s v="AIR SERVICES"/>
        <s v="WATER SERVICES"/>
        <s v="CONCENTRATE THICKENING, STORAGE, FILTRATION, AND LOAD OUT" u="1"/>
        <s v="FLOTATION" u="1"/>
        <s v="PRIMARY GRINDING" u="1"/>
        <s v="REAGENTS" u="1"/>
        <s v="REGRINDING" u="1"/>
        <s v="TAILINGS THICKENING AND PUMPING" u="1"/>
      </sharedItems>
    </cacheField>
    <cacheField name="[MechanicalDutiesPlan].[WBS_4_EN].[WBS_4_EN]" caption="WBS_4_EN" numFmtId="0" hierarchy="6" level="1">
      <sharedItems containsNonDate="0" count="30">
        <s v="Concentrate Filtration"/>
        <s v="Concentrate Load Out"/>
        <s v="Concentrate Storage &amp; Filter Feed"/>
        <s v="Concentrate Thickening"/>
        <s v="Cleaner 1"/>
        <s v="Cleaner 2"/>
        <s v="Cleaner Scalper"/>
        <s v="Cleaner Scavenger"/>
        <s v="Flotation General"/>
        <s v="Particle Size Monitoring (PSM) &amp; On-Stream Analysis (OSA)"/>
        <s v="Rougher"/>
        <s v="Ball Mill"/>
        <s v="Ball Mill Media Feed System"/>
        <s v="Primary Grinding Classification"/>
        <s v="Primary Grinding General"/>
        <s v="Primary Grinding Mill Discharge"/>
        <s v="Collector"/>
        <s v="Flocculent"/>
        <s v="Frother"/>
        <s v="Lime"/>
        <s v="Promoter"/>
        <s v="Regrind Mill"/>
        <s v="Regrind Mill Classification"/>
        <s v="Regrinding General"/>
        <s v="Tailings Thickener"/>
        <s v="Tails Thickening &amp; Pumping General"/>
        <s v="Blower Air"/>
        <s v="Plant Air (High Pressure)"/>
        <s v="Cooling Water"/>
        <s v="Process Water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mponent].[Component]" caption="Component" numFmtId="0" hierarchy="14" level="1">
      <sharedItems containsNonDate="0" count="100">
        <s v="Bomba de engranajes (2)"/>
        <s v="Tanque hidráulico"/>
        <s v="Bandeja de descarga"/>
        <s v="Bloque de placas"/>
        <s v="Cabezal fijo"/>
        <s v="Cabezal móvil"/>
        <s v="Sistema de sacudidas"/>
        <s v="Carro de lavado"/>
        <s v="Sistema de enrollado"/>
        <s v="Motorreductor"/>
        <s v="Separador agua/aire"/>
        <s v="Poleas y fajas"/>
        <s v="Carcasa"/>
        <s v="Columna porta rodamientos"/>
        <s v="Reductor de velocidad"/>
        <s v="Compresor de aire"/>
        <s v="Separador de aceite"/>
        <s v="Sistema de enfriamiento"/>
        <s v="Acumulador de aire"/>
        <s v="Secador de aire"/>
        <s v="Acople"/>
        <s v="Caja de rodamientos"/>
        <s v="Sellos"/>
        <s v="Sistema motriz"/>
        <s v="Reductor planetario"/>
        <s v="Conjunto bomba"/>
        <s v="Estator"/>
        <s v="Sello prensaestopa"/>
        <s v="Zaranda"/>
        <s v="Mecanismo de levante"/>
        <s v="Unidad hidraulica"/>
        <s v="Bridas MX202"/>
        <s v="Cuerpo MX202"/>
        <s v="Botella porta rodamientos"/>
        <s v="Válvula tipo dardo"/>
        <s v="Botella portarodamientos"/>
        <s v="Sistema de lavado de burbujas"/>
        <s v="Tubos de descenso"/>
        <s v="Sonda del analizador"/>
        <s v="Reductor"/>
        <s v="Agitador"/>
        <s v="Piñon 1"/>
        <s v="Piñon 2"/>
        <s v="Reductor de Velocidad A"/>
        <s v="Reductor inching drive"/>
        <s v="Cilindro de elevación"/>
        <s v="Bomba de lubricación 1 de motor A"/>
        <s v="Bomba de lubricación 1 de motor B"/>
        <s v="Bomba de lubricación 2 de motor A"/>
        <s v="Bomba de lubricación 2 de motor B"/>
        <s v="Bomba 1 de lubricación de chumaceras piñón 1"/>
        <s v="Bomba 2 de lubricación de chumaceras piñón 1"/>
        <s v="Bomba de lubricación 1 del reductor A"/>
        <s v="Bomba de lubricación 2 del reductor A"/>
        <s v="Bomba de lubricación 3 del reductor A"/>
        <s v="Sistema de lubricación A"/>
        <s v="Bomba 1 de lubricación del piñón 2"/>
        <s v="Bomba 2 de lubricación del piñón 2"/>
        <s v="Bomba de lubricación 1 del reductor B"/>
        <s v="Bomba de lubricación 2 del reductor B"/>
        <s v="Bomba de lubricación 3 del reductor B"/>
        <s v="Sistema de lubricación"/>
        <s v="Bomba 1 acondicionadora de aceite de lubricación de rodamientos"/>
        <s v="Bomba 1 principal de aceite de lubricación de rodamientos"/>
        <s v="Bomba 2 acondicionadora de aceite de lubricación de rodamientos"/>
        <s v="Bomba 2 principal de aceite de lubricación de rodamientos"/>
        <s v="Bomba 3 acondicionadora de aceite de lubricación de rodamientos"/>
        <s v="Bomba 3 principal de aceite de lubricación de rodamientos"/>
        <s v="Bomba 4 principal de aceite de lubricación de rodamientos"/>
        <s v="Bomba 5 principal de aceite de lubricación de rodamientos"/>
        <s v="Compresor"/>
        <s v="Batería de ciclones"/>
        <s v="Distribuidor radial"/>
        <s v="Válvula de alimentación"/>
        <s v="Canaleta de descarga underflow"/>
        <s v="Canaleta de rebalse overflow"/>
        <s v="Acople de alta"/>
        <s v="Acople de baja"/>
        <s v="Portarodamientos"/>
        <s v="Caja de engranajes"/>
        <s v="Ducto de admisión"/>
        <s v="Ducto de descarga"/>
        <s v="Tolva"/>
        <s v="Extractor"/>
        <s v="Porta rodamiento"/>
        <s v="Rotor"/>
        <s v="Ducto"/>
        <s v="Silenciador"/>
        <s v="Piñón"/>
        <s v="Chumaceras principales"/>
        <s v="Trunnion de carga"/>
        <s v="Trunnion de descarga"/>
        <s v="Scrubber"/>
        <s v="Tanque"/>
        <s v="Bomba 1 de acondicionamiento"/>
        <s v="Bomba 2 de acondicionamiento"/>
        <s v="Bomba 1 de alta presión de rodamientos"/>
        <s v="Bomba 2 de alta presión de rodamientos"/>
        <s v="Bomba 3 de alta presión de rodamientos"/>
        <s v="Acople rígido"/>
      </sharedItems>
    </cacheField>
    <cacheField name="[MechanicalDutiesPlan].[key_system].[key_system]" caption="key_system" numFmtId="0" hierarchy="11" level="1">
      <sharedItems containsNonDate="0" count="173">
        <s v="2263-FL-201|01"/>
        <s v="2263-FL-201|02"/>
        <s v="2263-FL-201|03"/>
        <s v="2263-HT-212|01"/>
        <s v="2263-HT-212|02"/>
        <s v="2263-XM-210|01"/>
        <s v="2265-PU-241|01"/>
        <s v="2265-PU-241|02"/>
        <s v="2262-CP-203|01"/>
        <s v="2262-CP-203|02"/>
        <s v="2262-CP-203|03"/>
        <s v="2262-CP-204|01"/>
        <s v="2262-CP-204|02"/>
        <s v="2262-CP-204|03"/>
        <s v="2262-CP-205|01"/>
        <s v="2262-CP-205|02"/>
        <s v="2262-CP-205|03"/>
        <s v="2262-CP-210|01"/>
        <s v="2262-CP-210|02"/>
        <s v="2262-CP-210|03"/>
        <s v="2262-PU-219|01"/>
        <s v="2262-PU-219|02"/>
        <s v="2262-PU-220|01"/>
        <s v="2262-PU-220|02"/>
        <s v="2262-PU-221|01"/>
        <s v="2262-PU-221|02"/>
        <s v="2262-TK-206|02"/>
        <s v="2262-TK-217|02"/>
        <s v="2261-PU-217|01"/>
        <s v="2261-PU-217|02"/>
        <s v="2261-PU-218|01"/>
        <s v="2261-PU-218|02"/>
        <s v="2261-PU-239|01"/>
        <s v="2261-PU-239|02"/>
        <s v="2261-PU-296|02"/>
        <s v="2261-SC-201|01"/>
        <s v="2261-TH-202|01"/>
        <s v="2261-TH-202|04"/>
        <s v="2243-FC-211|01"/>
        <s v="2243-FC-211|02"/>
        <s v="2243-FC-212|01"/>
        <s v="2243-FC-212|02"/>
        <s v="2243-FC-213|01"/>
        <s v="2243-FC-213|02"/>
        <s v="2243-PU-213|02"/>
        <s v="2244-FC-231|01"/>
        <s v="2244-FC-232|01"/>
        <s v="2244-FC-233|01"/>
        <s v="2244-FC-234|01"/>
        <s v="2244-PU-215|02"/>
        <s v="2244-PU-285|02"/>
        <s v="2246-FC-241|01"/>
        <s v="2246-PU-277|02"/>
        <s v="2246-PU-288|02"/>
        <s v="2247-FC-221|01"/>
        <s v="2247-FC-221|02"/>
        <s v="2247-FC-222|01"/>
        <s v="2247-FC-222|02"/>
        <s v="2247-FC-223|01"/>
        <s v="2247-FC-223|02"/>
        <s v="2247-PU-214|02"/>
        <s v="2247-PU-287|02"/>
        <s v="2249-PU-238|01"/>
        <s v="2249-PU-238|02"/>
        <s v="2248-AN-201|01"/>
        <s v="2248-PU-225|02"/>
        <s v="2242-FC-201|01"/>
        <s v="2242-FC-201|02"/>
        <s v="2242-FC-202|01"/>
        <s v="2242-FC-202|02"/>
        <s v="2242-FC-203|01"/>
        <s v="2242-FC-203|02"/>
        <s v="2242-FC-204|01"/>
        <s v="2242-FC-204|02"/>
        <s v="2242-FC-205|01"/>
        <s v="2242-FC-205|02"/>
        <s v="2242-PU-233|02"/>
        <s v="2242-PU-236|01"/>
        <s v="2242-PU-236|02"/>
        <s v="2242-PU-275|02"/>
        <s v="2223-ML-201|01"/>
        <s v="2223-ML-201|05"/>
        <s v="2223-ML-201|07"/>
        <s v="2223-ML-201|08"/>
        <s v="2223-ML-201|09"/>
        <s v="2223-ML-201|10"/>
        <s v="2224-CP-211|02"/>
        <s v="2222-CY-201|01"/>
        <s v="2222-CY-201|02"/>
        <s v="2229-PU-235|01"/>
        <s v="2229-PU-235|02"/>
        <s v="2221-PU-201|01"/>
        <s v="2221-PU-201|02"/>
        <s v="2282-PU-253|02"/>
        <s v="2282-PU-255|02"/>
        <s v="2282-PU-256|02"/>
        <s v="2282-PU-258|02"/>
        <s v="2282-PU-259|01"/>
        <s v="2282-PU-259|02"/>
        <s v="2282-PU-289|02"/>
        <s v="2287-BL-204|02"/>
        <s v="2287-BN-212|01"/>
        <s v="2287-DC-209|01"/>
        <s v="2287-FE-212|01"/>
        <s v="2287-PU-245|01"/>
        <s v="2287-PU-245|02"/>
        <s v="2287-PU-269|01"/>
        <s v="2287-PU-269|02"/>
        <s v="2287-PU-270|01"/>
        <s v="2287-PU-270|02"/>
        <s v="2287-PU-271|01"/>
        <s v="2287-PU-271|02"/>
        <s v="2287-PU-272|01"/>
        <s v="2287-PU-272|02"/>
        <s v="2287-PU-273|01"/>
        <s v="2287-PU-273|02"/>
        <s v="2287-TK-212|02"/>
        <s v="2283-PU-262|01"/>
        <s v="2283-PU-262|02"/>
        <s v="2283-PU-266|02"/>
        <s v="2283-PU-268|02"/>
        <s v="2281-CP-209|02"/>
        <s v="2281-DC-201|01"/>
        <s v="2281-FA-206|02"/>
        <s v="2281-FE-207|01"/>
        <s v="2281-FE-208|01"/>
        <s v="2281-ML-203|01"/>
        <s v="2281-ML-203|02"/>
        <s v="2281-PU-226|02"/>
        <s v="2281-PU-227|02"/>
        <s v="2281-PU-242|01"/>
        <s v="2281-PU-242|02"/>
        <s v="2281-SB-201|01"/>
        <s v="2281-TK-226|02"/>
        <s v="2281-TK-227|02"/>
        <s v="2284-PU-279|02"/>
        <s v="2284-PU-280|02"/>
        <s v="2284-PU-281|02"/>
        <s v="2284-PU-282|02"/>
        <s v="2284-PU-291|02"/>
        <s v="2284-PU-292|02"/>
        <s v="2284-PU-295|02"/>
        <s v="2284-SB-202|01"/>
        <s v="2284-TK-215|01"/>
        <s v="2284-TK-215|02"/>
        <s v="2255-BN-211|01"/>
        <s v="2252-ML-202|01"/>
        <s v="2252-ML-202|04"/>
        <s v="2252-ML-202|06"/>
        <s v="2252-ML-202|07"/>
        <s v="2254-CY-202|01"/>
        <s v="2254-CY-202|02"/>
        <s v="2259-PU-237|01"/>
        <s v="2259-PU-237|02"/>
        <s v="2271-TH-201|01"/>
        <s v="2279-PU-240|01"/>
        <s v="2279-PU-240|02"/>
        <s v="2323-BL-201|01"/>
        <s v="2323-BL-201|02"/>
        <s v="2323-BL-202|01"/>
        <s v="2323-BL-202|02"/>
        <s v="2323-FA-204|02"/>
        <s v="2323-FA-205|02"/>
        <s v="2321-CP-207|01"/>
        <s v="2321-CP-207|02"/>
        <s v="2321-CP-207|03"/>
        <s v="2321-CP-208|01"/>
        <s v="2321-CP-208|02"/>
        <s v="2321-CP-208|03"/>
        <s v="2315-PU-232|01"/>
        <s v="2315-PU-232|02"/>
        <s v="2312-PU-230|02"/>
        <s v="2312-PU-231|02"/>
      </sharedItems>
    </cacheField>
    <cacheField name="[MechanicalDutiesPlan].[Primary task].[Primary task]" caption="Primary task" numFmtId="0" hierarchy="16" level="1">
      <sharedItems containsNonDate="0" count="186">
        <s v="Inspección de bomba de engranajes"/>
        <s v="Insp nivel de aceite tanque hidra"/>
        <s v="Inspección del tanque hidráulico"/>
        <s v="Insp estructura bandeja descarga"/>
        <s v="Inspección de bloque de placas"/>
        <s v="Inspección del cabezal fijo"/>
        <s v="Insp nivel aceite reductor vel (2)"/>
        <s v="Insp reductor de velocidad (2)"/>
        <s v="Inspección del cabezal móvil"/>
        <s v="Extraer muestra aceite reductor vel"/>
        <s v="Inspección de ejes y paletas"/>
        <s v="Inspección de motores hidráulicos"/>
        <s v="Insp motorreductor carro de lavado"/>
        <s v="Inspección de barra de lavado"/>
        <s v="Inspección de enrolladores"/>
        <s v="Inspección motorreductor"/>
        <s v="Verificar fugas aceite, vibración"/>
        <s v="Insp gral de equipo d motorreductor"/>
        <s v="Insp de entrada d aire d separador"/>
        <s v="Inspec d salida d aire d separador"/>
        <s v="Inspección de descarga de separador"/>
        <s v="Inspección de entrada de core blow"/>
        <s v="Inspección desgaste fajas bomba"/>
        <s v="Inspección de carcasa de bomba"/>
        <s v="Inspección caja rodamientos bomba"/>
        <s v="Lubricación de rodamientos de bomba"/>
        <s v="Inspección de fajas y poleas"/>
        <s v="Inspección de reductor de velocidad"/>
        <s v="Inspección del nivel de aceite"/>
        <s v="Extracción de muestra de aceite"/>
        <s v="Inspección de compresor de aire"/>
        <s v="Inspección del filtro de aire"/>
        <s v="Inspección del filtro de aceite"/>
        <s v="Inspección del separador de aceite"/>
        <s v="Inspección sistema de enfriamiento"/>
        <s v="Inspección del acumulador"/>
        <s v="Inspección fajas y poleas compresor"/>
        <s v="Insp separador aceite compresor"/>
        <s v="Inspección filtro aceite compresor"/>
        <s v="Insp sistema enfriamiento compresor"/>
        <s v="Inspección acumulador de compresor"/>
        <s v="Insp filtros pre secado secador"/>
        <s v="Inspección del secador de aire"/>
        <s v="Inspec nivel de aceite de reductor"/>
        <s v="Inspección del nivel aceite carcasa"/>
        <s v="Insp fugas y elem. unión d acople"/>
        <s v="Insp nivel d aceite d caja de rodam"/>
        <s v="Inspección sello laberinto de bomba"/>
        <s v="Insp nivel d aceite caja d rodamien"/>
        <s v="Insp sello laberinto sellos d bomba"/>
        <s v="Insp sist motriz mecanismo agitador"/>
        <s v="Inspe d reductor planetario d bomba"/>
        <s v="Inspección vibración y temperatura"/>
        <s v="Inspec vibra y temperatura d bomba"/>
        <s v="Insp estado corros y pint d estator"/>
        <s v="Inspe d variables d operación bomba"/>
        <s v="Inspe fugas succ y descar d estator"/>
        <s v="Inspec d nivel d aceite d estator"/>
        <s v="Insp. caja rod. porta rod. bomba"/>
        <s v="Inspección de sellos de bomba"/>
        <s v="Inspec d pernos d anclaje d zaranda"/>
        <s v="Insp elevador de rastra d espesador"/>
        <s v="Insp conjunto de unidad hidraulica"/>
        <s v="Insp presion de unidad hidraulica"/>
        <s v="Inspección bridas mezclador mx202"/>
        <s v="Insp externa cuerpo mezclador mx202"/>
        <s v="Verificación de fugas de grasa"/>
        <s v="Insp estmangueras aire cilin doble"/>
        <s v="Verifi est cub o guar válv dardo"/>
        <s v="Verificación fuga grasa portarodam"/>
        <s v="Limpieza bandejas de agua de lavado"/>
        <s v="Insp lentes pulpa tubos descenso"/>
        <s v="Insp mang de aire cilind valv dardo"/>
        <s v="Verif guarda válvula dardo d celda"/>
        <s v="Insp. Desg. fajas y poleas bomba"/>
        <s v="Inspección de carcasa bomba"/>
        <s v="Lub. de rod. Col. port. rod. bomba"/>
        <s v="Insp general sonda del analizador"/>
        <s v="Insp nivel de agua tanque de sonda"/>
        <s v="Insp presiones sist refrig de sonda"/>
        <s v="Inspección visual y operación sonda"/>
        <s v="Exm tap vent pern suj sist hid redu"/>
        <s v="Verif ajuste respirador reductor"/>
        <s v="Verificación de fugas de aceite"/>
        <s v="Verificación de presión de aceite"/>
        <s v="Verificación del nivel de aceite"/>
        <s v="Verificación pernos y tuercas"/>
        <s v="Verif tuer pern standpipe piso celd"/>
        <s v="Verif tuerc pernos brida eje rotor"/>
        <s v="Insp est mangu aire cilindro doble"/>
        <s v="Verificación de válvula daro"/>
        <s v="Inspección de los apoyos del piñon"/>
        <s v="Lubricación de los apoyos del piñon"/>
        <s v="Inspección reductor de velocidad"/>
        <s v="Inspección de cilindro de elevación"/>
        <s v="Inspección de la bomba"/>
        <s v="Inspección sistema de lubricación"/>
        <s v="Verificar valvulas de acumulador"/>
        <s v="Verif elementos unión de compresor"/>
        <s v="Verificar nivel aceite de compresor"/>
        <s v="Verificar parámetros del compresor"/>
        <s v="Inspección del ciclón"/>
        <s v="Inspección del distribuidor"/>
        <s v="Inspección de válvula"/>
        <s v="Inspección de la canaleta"/>
        <s v="Inspección acople de alta de bomba"/>
        <s v="Inspección acople de baja de bomba"/>
        <s v="Inspección de reductor de bomba"/>
        <s v="Insp general sistema enfriamiento"/>
        <s v="Inspección stuffing box de carcasa"/>
        <s v="Insp caja de rodamientos de bomba"/>
        <s v="Inspec de vibración caja engranaje"/>
        <s v="Monit temperatura caja engranaje"/>
        <s v="Insp fugas sellos y tubería carcasa"/>
        <s v="Insp de vibración caja engranaje"/>
        <s v="Inspeccion sello y juntas tuberías"/>
        <s v="Inspec nivel aceite caja rodamiento"/>
        <s v="Inspección de juntas sello de bomba"/>
        <s v="Inspección sello laberinto de sello"/>
        <s v="Insp verif vibración caja engranaje"/>
        <s v="Insp fuga y elementos unión carcasa"/>
        <s v="Insp nivel aceite carcasa soplador"/>
        <s v="Insp vibración y temperatur carcasa"/>
        <s v="Insp filtro y silenciador ducto adm"/>
        <s v="Insp silenciad, check, relief ducto"/>
        <s v="Insp d estructuras soportes d tolva"/>
        <s v="Inspección de tolva"/>
        <s v="Insp vibración turbina de extractor"/>
        <s v="Inspección de extractor de colector"/>
        <s v="Inspec fugas/aceite/juntas reductor"/>
        <s v="Inspección general reductor bomba"/>
        <s v="Inspección general estator de bomba"/>
        <s v="Inspec vibración y temp port rodami"/>
        <s v="Inspección sonora rotor de bomba"/>
        <s v="Inspección de reductor"/>
        <s v="Inspección estado corrosión pintura"/>
        <s v="Inspección fugas en sello mecánico"/>
        <s v="Inspección línas succión y descarga"/>
        <s v="Inspección vibración y temperatura."/>
        <s v="Inspección de ruido en estator"/>
        <s v="Inspec estado corrosión y pintura"/>
        <s v="Inspec fugas en sello mecánico"/>
        <s v="Inspección de fugas"/>
        <s v="Inspecc ducto de admisión compresor"/>
        <s v="Inspecc ducto descarga de compresor"/>
        <s v="Inspec extractor colector de polvo"/>
        <s v="Inspec turbina extractor d colector"/>
        <s v="Lubricación de rodajes de extractor"/>
        <s v="Inspección ducto y elementos unión"/>
        <s v="Inspección elementos de unión"/>
        <s v="Insp fugas aceite elemen d reductor"/>
        <s v="Insp apoyos piñón de molino"/>
        <s v="Insp tensado y desgaste conj poleas"/>
        <s v="Insp vibr y ruido chumaceras molino"/>
        <s v="Insp elem suj sello ruid vibr trunn"/>
        <s v="Insp elem sujec ruid vibr trun desc"/>
        <s v="Insp de fugas en estructura"/>
        <s v="Verificar elementos unión y fugas"/>
        <s v="Inspección sello y juntas tuberías"/>
        <s v="Insp elem unión y fugas carcasa"/>
        <s v="Insp elemts d union, posibles fugas"/>
        <s v="Inspec. fugas scrubber de lavador"/>
        <s v="Insp de válvulas y nivel de tanque"/>
        <s v="Inspección general de tanque"/>
        <s v="Inspección de los apoyos del piñón"/>
        <s v="Lubricación de los apoyos del piñón"/>
        <s v="Inspección cilindro de elevación"/>
        <s v="Inspección de la bomba 1"/>
        <s v="Inspección de la bomba 2"/>
        <s v="Inspección de la bomba 3"/>
        <s v="Inspección de desgaste de las fajas"/>
        <s v="Inspección de carcasa"/>
        <s v="Inspección de caja de rodamientos"/>
        <s v="Lubricación de rodamimentos"/>
        <s v="Insp elevador d levante d espesador"/>
        <s v="Insp d presion d und hidraulica"/>
        <s v="Insp d und hidraulica de espesador"/>
        <s v="Inspec d vibración de acople rígido"/>
        <s v="Inspección de carcasa soplador"/>
        <s v="Extraer muestra de aceite soplador"/>
        <s v="Insp ducto de admisión soplador"/>
        <s v="Insp de ducto de descarga"/>
        <s v="Inspección del filtros post secado"/>
        <s v="Inspección del secador"/>
        <s v="Inspección filtro posterior de aire"/>
        <s v="Inspec d juntas de sellos de bomba"/>
      </sharedItems>
    </cacheField>
    <cacheField name="[MechanicalDutiesPlan].[Constraint].[Constraint]" caption="Constraint" numFmtId="0" hierarchy="20" level="1">
      <sharedItems containsNonDate="0" count="1">
        <s v="MAR"/>
      </sharedItems>
    </cacheField>
    <cacheField name="[MechanicalDutiesPlan].[Date plan (Day)].[Date plan (Day)]" caption="Date plan (Day)" numFmtId="0" hierarchy="32" level="1">
      <sharedItems containsNonDate="0" count="254">
        <s v="1-Abr"/>
        <s v="8-Abr"/>
        <s v="10-Abr"/>
        <s v="15-Abr"/>
        <s v="22-Abr"/>
        <s v="24-Abr"/>
        <s v="25-Abr"/>
        <s v="29-Abr"/>
        <s v="6-May"/>
        <s v="8-May"/>
        <s v="10-May"/>
        <s v="11-May"/>
        <s v="13-May"/>
        <s v="20-May"/>
        <s v="22-May"/>
        <s v="23-May"/>
        <s v="24-May"/>
        <s v="25-May"/>
        <s v="27-May"/>
        <s v="3-Jun"/>
        <s v="5-Jun"/>
        <s v="8-Jun"/>
        <s v="10-Jun"/>
        <s v="16-Jun"/>
        <s v="17-Jun"/>
        <s v="18-Jun"/>
        <s v="19-Jun"/>
        <s v="20-Jun"/>
        <s v="21-Jun"/>
        <s v="22-Jun"/>
        <s v="23-Jun"/>
        <s v="24-Jun"/>
        <s v="25-Jun"/>
        <s v="28-Jun"/>
        <s v="1-Jul"/>
        <s v="3-Jul"/>
        <s v="4-Jul"/>
        <s v="5-Jul"/>
        <s v="6-Jul"/>
        <s v="8-Jul"/>
        <s v="15-Jul"/>
        <s v="17-Jul"/>
        <s v="18-Jul"/>
        <s v="20-Jul"/>
        <s v="21-Jul"/>
        <s v="22-Jul"/>
        <s v="23-Jul"/>
        <s v="25-Jul"/>
        <s v="29-Jul"/>
        <s v="31-Jul"/>
        <s v="2-Ago"/>
        <s v="3-Ago"/>
        <s v="5-Ago"/>
        <s v="12-Ago"/>
        <s v="14-Ago"/>
        <s v="17-Ago"/>
        <s v="19-Ago"/>
        <s v="22-Ago"/>
        <s v="23-Ago"/>
        <s v="25-Ago"/>
        <s v="26-Ago"/>
        <s v="27-Ago"/>
        <s v="28-Ago"/>
        <s v="31-Ago"/>
        <s v="2-Set"/>
        <s v="7-Set"/>
        <s v="8-Set"/>
        <s v="9-Set"/>
        <s v="10-Set"/>
        <s v="11-Set"/>
        <s v="12-Set"/>
        <s v="13-Set"/>
        <s v="14-Set"/>
        <s v="16-Set"/>
        <s v="17-Set"/>
        <s v="19-Set"/>
        <s v="20-Set"/>
        <s v="22-Set"/>
        <s v="23-Set"/>
        <s v="24-Set"/>
        <s v="25-Set"/>
        <s v="26-Set"/>
        <s v="28-Set"/>
        <s v="30-Set"/>
        <s v="7-Oct"/>
        <s v="9-Oct"/>
        <s v="10-Oct"/>
        <s v="11-Oct"/>
        <s v="12-Oct"/>
        <s v="14-Oct"/>
        <s v="21-Oct"/>
        <s v="22-Oct"/>
        <s v="23-Oct"/>
        <s v="25-Oct"/>
        <s v="26-Oct"/>
        <s v="28-Oct"/>
        <s v="4-Nov"/>
        <s v="6-Nov"/>
        <s v="9-Nov"/>
        <s v="11-Nov"/>
        <s v="14-Nov"/>
        <s v="18-Nov"/>
        <s v="20-Nov"/>
        <s v="22-Nov"/>
        <s v="23-Nov"/>
        <s v="25-Nov"/>
        <s v="29-Nov"/>
        <s v="30-Nov"/>
        <s v="1-Dic"/>
        <s v="2-Dic"/>
        <s v="3-Dic"/>
        <s v="4-Dic"/>
        <s v="6-Dic"/>
        <s v="7-Dic"/>
        <s v="9-Dic"/>
        <s v="11-Dic"/>
        <s v="16-Dic"/>
        <s v="17-Dic"/>
        <s v="18-Dic"/>
        <s v="21-Dic"/>
        <s v="22-Dic"/>
        <s v="23-Dic"/>
        <s v="25-Dic"/>
        <s v="30-Dic"/>
        <s v="31-Dic"/>
        <s v="1-Ene"/>
        <s v="4-Ene"/>
        <s v="6-Ene"/>
        <s v="11-Ene"/>
        <s v="13-Ene"/>
        <s v="15-Ene"/>
        <s v="17-Ene"/>
        <s v="18-Ene"/>
        <s v="20-Ene"/>
        <s v="22-Ene"/>
        <s v="23-Ene"/>
        <s v="25-Ene"/>
        <s v="27-Ene"/>
        <s v="29-Ene"/>
        <s v="1-Feb"/>
        <s v="3-Feb"/>
        <s v="9-Feb"/>
        <s v="10-Feb"/>
        <s v="12-Feb"/>
        <s v="15-Feb"/>
        <s v="17-Feb"/>
        <s v="20-Feb"/>
        <s v="21-Feb"/>
        <s v="22-Feb"/>
        <s v="23-Feb"/>
        <s v="24-Feb"/>
        <s v="25-Feb"/>
        <s v="26-Feb"/>
        <s v="28-Feb"/>
        <s v="1-Mar"/>
        <s v="3-Mar"/>
        <s v="4-Mar"/>
        <s v="5-Mar"/>
        <s v="6-Mar"/>
        <s v="9-Mar"/>
        <s v="10-Mar"/>
        <s v="11-Mar"/>
        <s v="12-Mar"/>
        <s v="15-Mar"/>
        <s v="17-Mar"/>
        <s v="22-Mar"/>
        <s v="23-Mar"/>
        <s v="24-Mar"/>
        <s v="25-Mar"/>
        <s v="26-Mar"/>
        <s v="27-Mar"/>
        <s v="29-Mar"/>
        <s v="31-Mar"/>
        <s v="6-Abr"/>
        <s v="7-Abr"/>
        <s v="9-Abr"/>
        <s v="11-Abr"/>
        <s v="12-Abr"/>
        <s v="14-Abr"/>
        <s v="21-Abr"/>
        <s v="23-Abr"/>
        <s v="26-Abr"/>
        <s v="28-Abr"/>
        <s v="3-May"/>
        <s v="5-May"/>
        <s v="7-May"/>
        <s v="12-May"/>
        <s v="14-May"/>
        <s v="15-May"/>
        <s v="16-May"/>
        <s v="17-May"/>
        <s v="18-May"/>
        <s v="19-May"/>
        <s v="21-May"/>
        <s v="26-May"/>
        <s v="31-May"/>
        <s v="1-Jun"/>
        <s v="2-Jun"/>
        <s v="4-Jun"/>
        <s v="7-Jun"/>
        <s v="9-Jun"/>
        <s v="15-Jun"/>
        <s v="30-Jun"/>
        <s v="2-Jul"/>
        <s v="7-Jul"/>
        <s v="14-Jul"/>
        <s v="16-Jul"/>
        <s v="19-Jul"/>
        <s v="28-Jul"/>
        <s v="30-Jul"/>
        <s v="4-Ago"/>
        <s v="6-Ago"/>
        <s v="7-Ago"/>
        <s v="8-Ago"/>
        <s v="9-Ago"/>
        <s v="10-Ago"/>
        <s v="11-Ago"/>
        <s v="13-Ago"/>
        <s v="15-Ago"/>
        <s v="16-Ago"/>
        <s v="18-Ago"/>
        <s v="20-Ago"/>
        <s v="24-Ago"/>
        <s v="30-Ago"/>
        <s v="1-Set"/>
        <s v="6-Set"/>
        <s v="15-Set"/>
        <s v="27-Set"/>
        <s v="29-Set"/>
        <s v="6-Oct"/>
        <s v="8-Oct"/>
        <s v="13-Oct"/>
        <s v="16-Oct"/>
        <s v="20-Oct"/>
        <s v="27-Oct"/>
        <s v="29-Oct"/>
        <s v="30-Oct"/>
        <s v="31-Oct"/>
        <s v="3-Nov"/>
        <s v="5-Nov"/>
        <s v="7-Nov"/>
        <s v="8-Nov"/>
        <s v="10-Nov"/>
        <s v="13-Nov"/>
        <s v="15-Nov"/>
        <s v="17-Nov"/>
        <s v="19-Nov"/>
        <s v="24-Nov"/>
        <s v="28-Nov"/>
        <s v="8-Dic"/>
        <s v="15-Dic"/>
        <s v="19-Dic"/>
        <s v="20-Dic"/>
        <s v="29-Dic"/>
      </sharedItems>
    </cacheField>
    <cacheField name="[MechanicalDutiesPlan].[Date plan (Month)].[Date plan (Month)]" caption="Date plan (Month)" numFmtId="0" hierarchy="31" level="1">
      <sharedItems count="9">
        <s v="Abr"/>
        <s v="May"/>
        <s v="Jun"/>
        <s v="Jul"/>
        <s v="Ago"/>
        <s v="Set"/>
        <s v="Oct"/>
        <s v="Nov"/>
        <s v="Dic"/>
      </sharedItems>
    </cacheField>
    <cacheField name="[MechanicalDutiesPlan].[Date plan (Year)].[Date plan (Year)]" caption="Date plan (Year)" numFmtId="0" hierarchy="30" level="1">
      <sharedItems count="1">
        <s v="2021"/>
      </sharedItems>
    </cacheField>
    <cacheField name="[MechanicalDutiesPlan].[Frequency].[Frequency]" caption="Frequency" numFmtId="0" hierarchy="23" level="1">
      <sharedItems containsSemiMixedTypes="0" containsNonDate="0" containsString="0" containsNumber="1" containsInteger="1" minValue="1" maxValue="660" count="5">
        <n v="165"/>
        <n v="660"/>
        <n v="1"/>
        <n v="330"/>
        <n v="2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165]"/>
            <x15:cachedUniqueName index="1" name="[MechanicalDutiesPlan].[Frequency].&amp;[660]"/>
            <x15:cachedUniqueName index="2" name="[MechanicalDutiesPlan].[Frequency].&amp;[1]"/>
            <x15:cachedUniqueName index="3" name="[MechanicalDutiesPlan].[Frequency].&amp;[330]"/>
            <x15:cachedUniqueName index="4" name="[MechanicalDutiesPlan].[Frequency].&amp;[2]"/>
          </x15:cachedUniqueNames>
        </ext>
      </extLst>
    </cacheField>
    <cacheField name="[MechanicalDutiesPlan].[Maintenance type].[Maintenance type]" caption="Maintenance type" numFmtId="0" hierarchy="18" level="1">
      <sharedItems containsNonDate="0" count="3">
        <s v="INSP"/>
        <s v="PREV"/>
        <s v="LUBR"/>
      </sharedItems>
    </cacheField>
    <cacheField name="[MechanicalDutiesPlan].[Time].[Time]" caption="Time" numFmtId="0" hierarchy="21" level="1">
      <sharedItems containsSemiMixedTypes="0" containsNonDate="0" containsString="0" containsNumber="1" minValue="0.2" maxValue="4" count="8">
        <n v="0.25"/>
        <n v="0.5"/>
        <n v="2"/>
        <n v="4"/>
        <n v="1"/>
        <n v="1.5"/>
        <n v="0.2"/>
        <n v="0.75"/>
      </sharedItems>
    </cacheField>
    <cacheField name="[MechanicalDutiesPlan].[Amount Craft].[Amount Craft]" caption="Amount Craft" numFmtId="0" hierarchy="22" level="1">
      <sharedItems containsSemiMixedTypes="0" containsNonDate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1]"/>
            <x15:cachedUniqueName index="1" name="[MechanicalDutiesPlan].[Amount Craft].&amp;[2]"/>
          </x15:cachedUniqueNames>
        </ext>
      </extLst>
    </cacheField>
    <cacheField name="[MechanicalDutiesPlan].[Unidad Periodo].[Unidad Periodo]" caption="Unidad Periodo" numFmtId="0" hierarchy="24" level="1">
      <sharedItems containsNonDate="0" count="3">
        <s v="H"/>
        <s v="M"/>
        <s v="S"/>
      </sharedItems>
    </cacheField>
    <cacheField name="[Measures].[Sum of Man hour]" caption="Sum of Man hour" numFmtId="0" hierarchy="39" level="32767"/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0" memberValueDatatype="130" unbalanced="0"/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4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5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6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2" memberValueDatatype="130" unbalanced="0">
      <fieldsUsage count="2">
        <fieldUsage x="-1"/>
        <fieldUsage x="17"/>
      </fieldsUsage>
    </cacheHierarchy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0" memberValueDatatype="7" unbalanced="0"/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5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11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94.737732986112" backgroundQuery="1" createdVersion="6" refreshedVersion="6" minRefreshableVersion="3" recordCount="0" supportSubquery="1" supportAdvancedDrill="1" xr:uid="{74310184-3269-4992-8230-6D7B117D88D7}">
  <cacheSource type="external" connectionId="2"/>
  <cacheFields count="17">
    <cacheField name="[MechanicalDutiesPlan].[Asset tag].[Asset tag]" caption="Asset tag" numFmtId="0" level="1">
      <sharedItems count="96">
        <s v="2263-FL-201"/>
        <s v="2263-HT-212"/>
        <s v="2265-PU-241"/>
        <s v="2262-CP-203"/>
        <s v="2262-CP-204"/>
        <s v="2262-CP-205"/>
        <s v="2262-CP-210"/>
        <s v="2262-PU-219"/>
        <s v="2262-PU-220"/>
        <s v="2262-PU-221"/>
        <s v="2262-PU-222"/>
        <s v="2261-PU-217"/>
        <s v="2261-PU-218"/>
        <s v="2261-PU-239"/>
        <s v="2261-PU-296"/>
        <s v="2261-SC-201"/>
        <s v="2261-TH-202"/>
        <s v="2243-FC-211"/>
        <s v="2243-FC-212"/>
        <s v="2243-FC-213"/>
        <s v="2243-PU-213"/>
        <s v="2244-FC-231"/>
        <s v="2244-FC-232"/>
        <s v="2244-FC-233"/>
        <s v="2244-FC-234"/>
        <s v="2244-PU-215"/>
        <s v="2244-PU-285"/>
        <s v="2246-FC-241"/>
        <s v="2246-PU-277"/>
        <s v="2246-PU-288"/>
        <s v="2247-FC-221"/>
        <s v="2247-FC-222"/>
        <s v="2247-FC-223"/>
        <s v="2247-PU-214"/>
        <s v="2247-PU-287"/>
        <s v="2249-PU-238"/>
        <s v="2248-AN-201"/>
        <s v="2248-PU-225"/>
        <s v="2242-FC-201"/>
        <s v="2242-FC-202"/>
        <s v="2242-FC-203"/>
        <s v="2242-FC-204"/>
        <s v="2242-FC-205"/>
        <s v="2242-PU-233"/>
        <s v="2242-PU-236"/>
        <s v="2242-PU-275"/>
        <s v="2223-ML-201"/>
        <s v="2222-CY-201"/>
        <s v="2229-PU-235"/>
        <s v="2221-PU-201"/>
        <s v="2282-PU-253"/>
        <s v="2282-PU-255"/>
        <s v="2282-PU-256"/>
        <s v="2282-PU-258"/>
        <s v="2282-PU-259"/>
        <s v="2282-PU-289"/>
        <s v="2287-DC-209"/>
        <s v="2287-FE-212"/>
        <s v="2287-PU-245"/>
        <s v="2287-PU-269"/>
        <s v="2287-PU-270"/>
        <s v="2287-PU-271"/>
        <s v="2287-PU-272"/>
        <s v="2287-PU-273"/>
        <s v="2283-PU-262"/>
        <s v="2283-PU-266"/>
        <s v="2283-PU-268"/>
        <s v="2281-CP-209"/>
        <s v="2281-DC-201"/>
        <s v="2281-ML-203"/>
        <s v="2281-PU-226"/>
        <s v="2281-PU-227"/>
        <s v="2281-PU-242"/>
        <s v="2284-PU-279"/>
        <s v="2284-PU-280"/>
        <s v="2284-PU-281"/>
        <s v="2284-PU-282"/>
        <s v="2284-PU-291"/>
        <s v="2284-PU-292"/>
        <s v="2284-PU-295"/>
        <s v="2252-ML-202"/>
        <s v="2254-CY-202"/>
        <s v="2253-PU-212"/>
        <s v="2259-PU-237"/>
        <s v="2272-PU-216"/>
        <s v="2271-TH-201"/>
        <s v="2279-PU-240"/>
        <s v="2323-BL-201"/>
        <s v="2323-BL-202"/>
        <s v="2323-FA-204"/>
        <s v="2323-FA-205"/>
        <s v="2321-CP-207"/>
        <s v="2321-CP-208"/>
        <s v="2315-PU-232"/>
        <s v="2312-PU-230"/>
        <s v="2312-PU-231"/>
      </sharedItems>
    </cacheField>
    <cacheField name="[MechanicalDutiesPlan].[WBS_1_EN].[WBS_1_EN]" caption="WBS_1_EN" numFmtId="0" hierarchy="3" level="1">
      <sharedItems count="1">
        <s v="SULFIDE CONCENTRATOR"/>
      </sharedItems>
    </cacheField>
    <cacheField name="[MechanicalDutiesPlan].[WBS_2_EN].[WBS_2_EN]" caption="WBS_2_EN" numFmtId="0" hierarchy="4" level="1">
      <sharedItems count="2">
        <s v="CONCENTRATOR"/>
        <s v="CONCENTRATOR UTILITIES"/>
      </sharedItems>
    </cacheField>
    <cacheField name="[MechanicalDutiesPlan].[WBS_3_EN].[WBS_3_EN]" caption="WBS_3_EN" numFmtId="0" hierarchy="5" level="1">
      <sharedItems count="8">
        <s v="CONCENTRATE THICKENING, STORAGE, FILTRATION, AND LOAD OUT"/>
        <s v="FLOTATION"/>
        <s v="PRIMARY GRINDING"/>
        <s v="REAGENTS"/>
        <s v="REGRINDING"/>
        <s v="TAILINGS THICKENING AND PUMPING"/>
        <s v="AIR SERVICES"/>
        <s v="WATER SERVICES"/>
      </sharedItems>
    </cacheField>
    <cacheField name="[MechanicalDutiesPlan].[WBS_4_EN].[WBS_4_EN]" caption="WBS_4_EN" numFmtId="0" hierarchy="6" level="1">
      <sharedItems count="31">
        <s v="Concentrate Filtration"/>
        <s v="Concentrate Load Out"/>
        <s v="Concentrate Storage &amp; Filter Feed"/>
        <s v="Concentrate Thickening"/>
        <s v="Cleaner 1"/>
        <s v="Cleaner 2"/>
        <s v="Cleaner Scalper"/>
        <s v="Cleaner Scavenger"/>
        <s v="Flotation General"/>
        <s v="Particle Size Monitoring (PSM) &amp; On-Stream Analysis (OSA)"/>
        <s v="Rougher"/>
        <s v="Ball Mill"/>
        <s v="Primary Grinding Classification"/>
        <s v="Primary Grinding General"/>
        <s v="Primary Grinding Mill Discharge"/>
        <s v="Collector"/>
        <s v="Flocculent"/>
        <s v="Frother"/>
        <s v="Lime"/>
        <s v="Promoter"/>
        <s v="Regrind Mill"/>
        <s v="Regrind Mill Classification"/>
        <s v="Regrind Mill Discharge"/>
        <s v="Regrinding General"/>
        <s v="Tailings Pumping"/>
        <s v="Tailings Thickener"/>
        <s v="Tails Thickening &amp; Pumping General"/>
        <s v="Blower Air"/>
        <s v="Plant Air (High Pressure)"/>
        <s v="Cooling Water"/>
        <s v="Process Water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nstraint].[Constraint]" caption="Constraint" numFmtId="0" hierarchy="20" level="1">
      <sharedItems containsSemiMixedTypes="0" containsNonDate="0" containsString="0"/>
    </cacheField>
    <cacheField name="[MechanicalDutiesPlan].[Date plan (Day)].[Date plan (Day)]" caption="Date plan (Day)" numFmtId="0" hierarchy="32" level="1">
      <sharedItems count="278">
        <s v="2-Abr"/>
        <s v="3-Abr"/>
        <s v="4-Abr"/>
        <s v="5-Abr"/>
        <s v="6-Abr"/>
        <s v="7-Abr"/>
        <s v="8-Abr"/>
        <s v="9-Abr"/>
        <s v="10-Abr"/>
        <s v="11-Abr"/>
        <s v="12-Abr"/>
        <s v="13-Abr"/>
        <s v="14-Abr"/>
        <s v="15-Abr"/>
        <s v="16-Abr"/>
        <s v="17-Abr"/>
        <s v="18-Abr"/>
        <s v="19-Abr"/>
        <s v="20-Abr"/>
        <s v="21-Abr"/>
        <s v="22-Abr"/>
        <s v="23-Abr"/>
        <s v="24-Abr"/>
        <s v="25-Abr"/>
        <s v="26-Abr"/>
        <s v="27-Abr"/>
        <s v="28-Abr"/>
        <s v="29-Abr"/>
        <s v="30-Abr"/>
        <s v="1-May"/>
        <s v="2-May"/>
        <s v="3-May"/>
        <s v="4-May"/>
        <s v="5-May"/>
        <s v="6-May"/>
        <s v="7-May"/>
        <s v="8-May"/>
        <s v="9-May"/>
        <s v="10-May"/>
        <s v="11-May"/>
        <s v="12-May"/>
        <s v="13-May"/>
        <s v="14-May"/>
        <s v="15-May"/>
        <s v="16-May"/>
        <s v="17-May"/>
        <s v="18-May"/>
        <s v="19-May"/>
        <s v="20-May"/>
        <s v="21-May"/>
        <s v="22-May"/>
        <s v="23-May"/>
        <s v="24-May"/>
        <s v="25-May"/>
        <s v="26-May"/>
        <s v="27-May"/>
        <s v="28-May"/>
        <s v="29-May"/>
        <s v="30-May"/>
        <s v="31-May"/>
        <s v="1-Jun"/>
        <s v="2-Jun"/>
        <s v="3-Jun"/>
        <s v="4-Jun"/>
        <s v="5-Jun"/>
        <s v="6-Jun"/>
        <s v="7-Jun"/>
        <s v="8-Jun"/>
        <s v="9-Jun"/>
        <s v="10-Jun"/>
        <s v="11-Jun"/>
        <s v="12-Jun"/>
        <s v="13-Jun"/>
        <s v="14-Jun"/>
        <s v="15-Jun"/>
        <s v="16-Jun"/>
        <s v="17-Jun"/>
        <s v="18-Jun"/>
        <s v="19-Jun"/>
        <s v="20-Jun"/>
        <s v="21-Jun"/>
        <s v="22-Jun"/>
        <s v="23-Jun"/>
        <s v="24-Jun"/>
        <s v="25-Jun"/>
        <s v="26-Jun"/>
        <s v="27-Jun"/>
        <s v="28-Jun"/>
        <s v="29-Jun"/>
        <s v="30-Jun"/>
        <s v="24-Mar" u="1"/>
        <s v="30-Mar" u="1"/>
        <s v="31-Mar" u="1"/>
        <s v="1-Jul" u="1"/>
        <s v="2-Jul" u="1"/>
        <s v="3-Jul" u="1"/>
        <s v="4-Jul" u="1"/>
        <s v="5-Jul" u="1"/>
        <s v="6-Jul" u="1"/>
        <s v="7-Jul" u="1"/>
        <s v="8-Jul" u="1"/>
        <s v="9-Jul" u="1"/>
        <s v="10-Jul" u="1"/>
        <s v="11-Jul" u="1"/>
        <s v="12-Jul" u="1"/>
        <s v="13-Jul" u="1"/>
        <s v="14-Jul" u="1"/>
        <s v="15-Jul" u="1"/>
        <s v="16-Jul" u="1"/>
        <s v="17-Jul" u="1"/>
        <s v="18-Jul" u="1"/>
        <s v="19-Jul" u="1"/>
        <s v="20-Jul" u="1"/>
        <s v="21-Jul" u="1"/>
        <s v="22-Jul" u="1"/>
        <s v="23-Jul" u="1"/>
        <s v="24-Jul" u="1"/>
        <s v="25-Jul" u="1"/>
        <s v="26-Jul" u="1"/>
        <s v="27-Jul" u="1"/>
        <s v="28-Jul" u="1"/>
        <s v="29-Jul" u="1"/>
        <s v="30-Jul" u="1"/>
        <s v="31-Jul" u="1"/>
        <s v="1-Ago" u="1"/>
        <s v="2-Ago" u="1"/>
        <s v="3-Ago" u="1"/>
        <s v="4-Ago" u="1"/>
        <s v="5-Ago" u="1"/>
        <s v="6-Ago" u="1"/>
        <s v="7-Ago" u="1"/>
        <s v="8-Ago" u="1"/>
        <s v="9-Ago" u="1"/>
        <s v="10-Ago" u="1"/>
        <s v="11-Ago" u="1"/>
        <s v="12-Ago" u="1"/>
        <s v="13-Ago" u="1"/>
        <s v="14-Ago" u="1"/>
        <s v="15-Ago" u="1"/>
        <s v="16-Ago" u="1"/>
        <s v="17-Ago" u="1"/>
        <s v="18-Ago" u="1"/>
        <s v="19-Ago" u="1"/>
        <s v="20-Ago" u="1"/>
        <s v="21-Ago" u="1"/>
        <s v="22-Ago" u="1"/>
        <s v="23-Ago" u="1"/>
        <s v="24-Ago" u="1"/>
        <s v="25-Ago" u="1"/>
        <s v="26-Ago" u="1"/>
        <s v="27-Ago" u="1"/>
        <s v="28-Ago" u="1"/>
        <s v="29-Ago" u="1"/>
        <s v="30-Ago" u="1"/>
        <s v="31-Ago" u="1"/>
        <s v="1-Set" u="1"/>
        <s v="2-Set" u="1"/>
        <s v="3-Set" u="1"/>
        <s v="4-Set" u="1"/>
        <s v="5-Set" u="1"/>
        <s v="6-Set" u="1"/>
        <s v="7-Set" u="1"/>
        <s v="8-Set" u="1"/>
        <s v="9-Set" u="1"/>
        <s v="10-Set" u="1"/>
        <s v="11-Set" u="1"/>
        <s v="12-Set" u="1"/>
        <s v="13-Set" u="1"/>
        <s v="14-Set" u="1"/>
        <s v="15-Set" u="1"/>
        <s v="16-Set" u="1"/>
        <s v="17-Set" u="1"/>
        <s v="18-Set" u="1"/>
        <s v="19-Set" u="1"/>
        <s v="20-Set" u="1"/>
        <s v="21-Set" u="1"/>
        <s v="22-Set" u="1"/>
        <s v="23-Set" u="1"/>
        <s v="24-Set" u="1"/>
        <s v="25-Set" u="1"/>
        <s v="26-Set" u="1"/>
        <s v="27-Set" u="1"/>
        <s v="28-Set" u="1"/>
        <s v="29-Set" u="1"/>
        <s v="30-Set" u="1"/>
        <s v="1-Oct" u="1"/>
        <s v="2-Oct" u="1"/>
        <s v="3-Oct" u="1"/>
        <s v="4-Oct" u="1"/>
        <s v="5-Oct" u="1"/>
        <s v="6-Oct" u="1"/>
        <s v="7-Oct" u="1"/>
        <s v="8-Oct" u="1"/>
        <s v="9-Oct" u="1"/>
        <s v="10-Oct" u="1"/>
        <s v="11-Oct" u="1"/>
        <s v="12-Oct" u="1"/>
        <s v="13-Oct" u="1"/>
        <s v="14-Oct" u="1"/>
        <s v="15-Oct" u="1"/>
        <s v="16-Oct" u="1"/>
        <s v="17-Oct" u="1"/>
        <s v="18-Oct" u="1"/>
        <s v="19-Oct" u="1"/>
        <s v="20-Oct" u="1"/>
        <s v="21-Oct" u="1"/>
        <s v="22-Oct" u="1"/>
        <s v="23-Oct" u="1"/>
        <s v="24-Oct" u="1"/>
        <s v="25-Oct" u="1"/>
        <s v="26-Oct" u="1"/>
        <s v="27-Oct" u="1"/>
        <s v="28-Oct" u="1"/>
        <s v="29-Oct" u="1"/>
        <s v="30-Oct" u="1"/>
        <s v="31-Oct" u="1"/>
        <s v="1-Nov" u="1"/>
        <s v="2-Nov" u="1"/>
        <s v="3-Nov" u="1"/>
        <s v="4-Nov" u="1"/>
        <s v="5-Nov" u="1"/>
        <s v="6-Nov" u="1"/>
        <s v="7-Nov" u="1"/>
        <s v="8-Nov" u="1"/>
        <s v="9-Nov" u="1"/>
        <s v="10-Nov" u="1"/>
        <s v="11-Nov" u="1"/>
        <s v="12-Nov" u="1"/>
        <s v="13-Nov" u="1"/>
        <s v="14-Nov" u="1"/>
        <s v="15-Nov" u="1"/>
        <s v="16-Nov" u="1"/>
        <s v="17-Nov" u="1"/>
        <s v="18-Nov" u="1"/>
        <s v="19-Nov" u="1"/>
        <s v="20-Nov" u="1"/>
        <s v="21-Nov" u="1"/>
        <s v="22-Nov" u="1"/>
        <s v="23-Nov" u="1"/>
        <s v="24-Nov" u="1"/>
        <s v="25-Nov" u="1"/>
        <s v="26-Nov" u="1"/>
        <s v="27-Nov" u="1"/>
        <s v="28-Nov" u="1"/>
        <s v="29-Nov" u="1"/>
        <s v="30-Nov" u="1"/>
        <s v="1-Dic" u="1"/>
        <s v="2-Dic" u="1"/>
        <s v="3-Dic" u="1"/>
        <s v="4-Dic" u="1"/>
        <s v="5-Dic" u="1"/>
        <s v="6-Dic" u="1"/>
        <s v="7-Dic" u="1"/>
        <s v="8-Dic" u="1"/>
        <s v="9-Dic" u="1"/>
        <s v="10-Dic" u="1"/>
        <s v="11-Dic" u="1"/>
        <s v="12-Dic" u="1"/>
        <s v="13-Dic" u="1"/>
        <s v="14-Dic" u="1"/>
        <s v="15-Dic" u="1"/>
        <s v="16-Dic" u="1"/>
        <s v="17-Dic" u="1"/>
        <s v="18-Dic" u="1"/>
        <s v="19-Dic" u="1"/>
        <s v="20-Dic" u="1"/>
        <s v="21-Dic" u="1"/>
        <s v="22-Dic" u="1"/>
        <s v="23-Dic" u="1"/>
        <s v="24-Dic" u="1"/>
        <s v="25-Dic" u="1"/>
        <s v="26-Dic" u="1"/>
        <s v="27-Dic" u="1"/>
        <s v="28-Dic" u="1"/>
        <s v="29-Dic" u="1"/>
        <s v="30-Dic" u="1"/>
        <s v="31-Dic" u="1"/>
        <s v="1-Abr" u="1"/>
      </sharedItems>
    </cacheField>
    <cacheField name="[MechanicalDutiesPlan].[Date plan (Month)].[Date plan (Month)]" caption="Date plan (Month)" numFmtId="0" hierarchy="31" level="1">
      <sharedItems count="10">
        <s v="Abr"/>
        <s v="May"/>
        <s v="Jun"/>
        <s v="Mar" u="1"/>
        <s v="Jul" u="1"/>
        <s v="Ago" u="1"/>
        <s v="Set" u="1"/>
        <s v="Oct" u="1"/>
        <s v="Nov" u="1"/>
        <s v="Dic" u="1"/>
      </sharedItems>
    </cacheField>
    <cacheField name="[MechanicalDutiesPlan].[Date plan (Year)].[Date plan (Year)]" caption="Date plan (Year)" numFmtId="0" hierarchy="30" level="1">
      <sharedItems count="1">
        <s v="2021"/>
      </sharedItems>
    </cacheField>
    <cacheField name="[MechanicalDutiesPlan].[Maintenance type].[Maintenance type]" caption="Maintenance type" numFmtId="0" hierarchy="18" level="1">
      <sharedItems count="3">
        <s v="PREV"/>
        <s v="INSP"/>
        <s v="LUBR"/>
      </sharedItems>
    </cacheField>
    <cacheField name="[Measures].[Sum of Man hour]" caption="Sum of Man hour" numFmtId="0" hierarchy="39" level="32767"/>
    <cacheField name="[MechanicalDutiesPlan].[Primary task].[Primary task]" caption="Primary task" numFmtId="0" hierarchy="16" level="1">
      <sharedItems count="204">
        <s v="Extraer muestra aceite reductor vel"/>
        <s v="Insp estructura bandeja descarga"/>
        <s v="Insp motorreductor carro de lavado"/>
        <s v="Insp nivel aceite reductor vel (2)"/>
        <s v="Insp nivel de aceite tanque hidra"/>
        <s v="Insp reductor de velocidad (2)"/>
        <s v="Inspección de barra de lavado"/>
        <s v="Inspección de bloque de placas"/>
        <s v="Inspección de bomba de engranajes"/>
        <s v="Inspección de ejes y paletas"/>
        <s v="Inspección de enrolladores"/>
        <s v="Inspección de motores hidráulicos"/>
        <s v="Inspección del cabezal fijo"/>
        <s v="Inspección del cabezal móvil"/>
        <s v="Inspección del tanque hidráulico"/>
        <s v="Inspección motorreductor"/>
        <s v="Insp gral de equipo d motorreductor"/>
        <s v="Verificar fugas aceite, vibración"/>
        <s v="Inspección caja rodamientos bomba"/>
        <s v="Inspección de carcasa de bomba"/>
        <s v="Inspección desgaste fajas bomba"/>
        <s v="Lubricación de rodamientos de bomba"/>
        <s v="Cambio de filtro de aire"/>
        <s v="Cambio del filtro de aceite"/>
        <s v="Extracción de muestra de aceite"/>
        <s v="Inspección de compresor de aire"/>
        <s v="Inspección de fajas y poleas"/>
        <s v="Inspección de reductor de velocidad"/>
        <s v="Inspección del acumulador"/>
        <s v="Inspección del filtro de aceite"/>
        <s v="Inspección del filtro de aire"/>
        <s v="Inspección del nivel de aceite"/>
        <s v="Inspección del separador de aceite"/>
        <s v="Inspección sistema de enfriamiento"/>
        <s v="Camb elemento separador aceite"/>
        <s v="Cambio de elemento de pre secado"/>
        <s v="Insp filtros pre secado secador"/>
        <s v="Insp separador aceite compresor"/>
        <s v="Insp sistema enfriamiento compresor"/>
        <s v="Inspección acumulador de compresor"/>
        <s v="Inspección del secador de aire"/>
        <s v="Inspección fajas y poleas compresor"/>
        <s v="Inspección filtro aceite compresor"/>
        <s v="Inspec nivel de aceite de reductor"/>
        <s v="Inspección del nivel aceite carcasa"/>
        <s v="Inspección elemento de unión acople"/>
        <s v="Insp fugas y elem. unión d acople"/>
        <s v="Insp nivel d aceite d caja de rodam"/>
        <s v="Inspección sello laberinto de bomba"/>
        <s v="Insp nivel d aceite caja d rodamien"/>
        <s v="Insp sello laberinto sellos d bomba"/>
        <s v="Inspección de carcasa"/>
        <s v="Inspección de sellos"/>
        <s v="Lubricación de rodamimentos"/>
        <s v="Insp estado corros y pint d estator"/>
        <s v="Inspe d reductor planetario d bomba"/>
        <s v="Inspe d variables d operación bomba"/>
        <s v="Inspe fugas succ y descar d estator"/>
        <s v="Inspec d nivel d aceite d estator"/>
        <s v="Inspec fugas en sellos d reductor"/>
        <s v="Inspec vibra y temperatura d bomba"/>
        <s v="Inspección vibración y temperatura"/>
        <s v="Insp. caja rod. porta rod. bomba"/>
        <s v="Inspección de sellos de bomba"/>
        <s v="Inspec d pernos d anclaje d zaranda"/>
        <s v="Insp conjunto de unidad hidraulica"/>
        <s v="Insp elevador de rastra d espesador"/>
        <s v="Insp externa cuerpo mezclador mx202"/>
        <s v="Insp presion de unidad hidraulica"/>
        <s v="Inspección bridas mezclador mx202"/>
        <s v="Insp estmangueras aire cilin doble"/>
        <s v="Insp p aire FRL cilin doble efecto"/>
        <s v="Lubricación de los rodamientos"/>
        <s v="Verif tuer pern cil dobl efc base"/>
        <s v="Verifi est cub o guar válv dardo"/>
        <s v="Verificación de fugas de grasa"/>
        <s v="Verificar est piezas corrediza eje"/>
        <s v="Lubr d caja rodamientos d bomba"/>
        <s v="Inspec estado y ajust pernos sujec"/>
        <s v="Inspec presión aire cilindro doble"/>
        <s v="Lubricac botella portarodam celda"/>
        <s v="Verifica pernos cilindr valv dardo"/>
        <s v="Verificación fuga grasa portarodam"/>
        <s v="Verificación guarda válvula dardo"/>
        <s v="Verificación piezas corredizas eje"/>
        <s v="Insp ajust brazos sujec eje v.dardo"/>
        <s v="Insp lentes pulpa tubos descenso"/>
        <s v="Insp mang de aire cilind valv dardo"/>
        <s v="Insp presión aire frl cilin v.dardo"/>
        <s v="Limpieza bandejas de agua de lavado"/>
        <s v="Verif guarda válvula dardo d celda"/>
        <s v="Verif pernos cilindr de valv dardo"/>
        <s v="Verif piezas corredizas eje v.dardo"/>
        <s v="Insp. Desg. fajas y poleas bomba"/>
        <s v="Inspección de carcasa bomba"/>
        <s v="Lub. de rod. Col. port. rod. bomba"/>
        <s v="Insp general sonda del analizador"/>
        <s v="Insp nivel de agua tanque de sonda"/>
        <s v="Insp presiones sist refrig de sonda"/>
        <s v="Inspección visual y operación sonda"/>
        <s v="Exm tap vent pern suj sist hid redu"/>
        <s v="Ins est ajus pern braz suje inf eje"/>
        <s v="Insp est mangu aire cilindro doble"/>
        <s v="Ver tuer per guar vál dar puen celd"/>
        <s v="Ver tuerc pern cil dob efec base"/>
        <s v="Veri est piezas de corrediza en eje"/>
        <s v="Verif ajuste respirador reductor"/>
        <s v="Verif tuer pern standpipe piso celd"/>
        <s v="Verif tuerc pernos brida eje rotor"/>
        <s v="Verificación de fugas de aceite"/>
        <s v="Verificación de presión de aceite"/>
        <s v="Verificación de válvula daro"/>
        <s v="Verificación del nivel de aceite"/>
        <s v="Verificación pernos y tuercas"/>
        <s v="Lubri d caja rodamientos d bomba"/>
        <s v="Cambio de filtros"/>
        <s v="Inspección de cilindro de elevación"/>
        <s v="Inspección de la bomba"/>
        <s v="Inspección de los apoyos del piñon"/>
        <s v="Inspección reductor de velocidad"/>
        <s v="Inspección sistema de lubricación"/>
        <s v="Lubricación de los apoyos del piñon"/>
        <s v="Verificar el nivel de aceite"/>
        <s v="Inspección de la canaleta"/>
        <s v="Inspección de válvula"/>
        <s v="Inspección del ciclón"/>
        <s v="Inspección del distribuidor"/>
        <s v="Insp caja de rodamientos de bomba"/>
        <s v="Insp general sistema enfriamiento"/>
        <s v="Inspección acople de alta de bomba"/>
        <s v="Inspección acople de baja de bomba"/>
        <s v="Inspección de reductor de bomba"/>
        <s v="Inspección stuffing box de carcasa"/>
        <s v="Lubricación rodamientos de bomba"/>
        <s v="Insp fugas sellos y tubería carcasa"/>
        <s v="Inspec de vibración caja engranaje"/>
        <s v="Monit temperatura caja engranaje"/>
        <s v="Insp de vibración caja engranaje"/>
        <s v="Inspeccion sello y juntas tuberías"/>
        <s v="Inspec nivel aceite caja rodamiento"/>
        <s v="Inspección de juntas sello de bomba"/>
        <s v="Inspección sello laberinto de sello"/>
        <s v="Insp verif vibración caja engranaje"/>
        <s v="Insp vibración turbina de extractor"/>
        <s v="Inspección de extractor de colector"/>
        <s v="Inspec fugas/aceite/juntas reductor"/>
        <s v="Inspec vibración y temp port rodami"/>
        <s v="Inspección general estator de bomba"/>
        <s v="Inspección general reductor bomba"/>
        <s v="Inspección sonora rotor de bomba"/>
        <s v="Inspección de reductor"/>
        <s v="Inspección de ruido en estator"/>
        <s v="Inspección estado corrosión pintura"/>
        <s v="Inspección fugas en sello mecánico"/>
        <s v="Inspección línas succión y descarga"/>
        <s v="Inspección vibración y temperatura."/>
        <s v="Inspec estado corrosión y pintura"/>
        <s v="Inspec fugas en sello mecánico"/>
        <s v="Inspección de fugas"/>
        <s v="Inspección nivel aceite engranaje"/>
        <s v="Inspecc ducto de admisión compresor"/>
        <s v="Inspecc ducto descarga de compresor"/>
        <s v="Inspección de carcasa de compresor"/>
        <s v="Inspec extractor colector de polvo"/>
        <s v="Inspec turbina extractor d colector"/>
        <s v="Lubricación de rodajes de extractor"/>
        <s v="Insp apoyos piñón de molino"/>
        <s v="Insp elem suj sello ruid vibr trunn"/>
        <s v="Insp elem sujec ruid vibr trun desc"/>
        <s v="Insp tensado y desgaste conj poleas"/>
        <s v="Insp vibr y ruido chumaceras molino"/>
        <s v="Lubricación d caja de roda de bomba"/>
        <s v="Verificar elementos unión y fugas"/>
        <s v="Inspección sello y juntas tuberías"/>
        <s v="Insp elem unión y fugas carcasa"/>
        <s v="Insp elemts d union, posibles fugas"/>
        <s v="Inspección cilindro de elevación"/>
        <s v="Inspección de la bomba 1"/>
        <s v="Inspección de la bomba 2"/>
        <s v="Inspección de la bomba 3"/>
        <s v="Inspección de los apoyos del piñón"/>
        <s v="Lubricación de los apoyos del piñón"/>
        <s v="Lubricación de válvula"/>
        <s v="Inspección de caja de rodamientos"/>
        <s v="Inspección de desgaste de las fajas"/>
        <s v="Lubricación d caja de rodamientos"/>
        <s v="Insp accionamiento motor hidraulic"/>
        <s v="Insp d presion d und hidraulica"/>
        <s v="Insp d und hidraulica de espesador"/>
        <s v="Insp elevador d levante d espesador"/>
        <s v="Inspec d colgad tuberia floculante"/>
        <s v="Inspeccion de tanque desaireacion"/>
        <s v="Izaje d rastra levante d espesador"/>
        <s v="Extraer muestra de aceite soplador"/>
        <s v="Insp de ducto de descarga"/>
        <s v="Insp ducto de admisión soplador"/>
        <s v="Inspec d vibración de acople rígido"/>
        <s v="Inspección de carcasa soplador"/>
        <s v="Inspección ducto y elementos unión"/>
        <s v="Inspección elementos de unión"/>
        <s v="Inspección del filtros post secado"/>
        <s v="Inspección del secador"/>
        <s v="Inspección filtro posterior de aire"/>
        <s v="Inspec d juntas de sellos de bomba"/>
      </sharedItems>
    </cacheField>
    <cacheField name="[MechanicalDutiesPlan].[Amount Craft].[Amount Craft]" caption="Amount Craft" numFmtId="0" hierarchy="22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1]"/>
            <x15:cachedUniqueName index="1" name="[MechanicalDutiesPlan].[Amount Craft].&amp;[2]"/>
          </x15:cachedUniqueNames>
        </ext>
      </extLst>
    </cacheField>
    <cacheField name="[MechanicalDutiesPlan].[Time].[Time]" caption="Time" numFmtId="0" hierarchy="21" level="1">
      <sharedItems containsSemiMixedTypes="0" containsString="0" containsNumber="1" minValue="0.2" maxValue="4" count="9">
        <n v="0.25"/>
        <n v="0.5"/>
        <n v="1.5"/>
        <n v="2"/>
        <n v="4"/>
        <n v="1"/>
        <n v="3"/>
        <n v="0.2"/>
        <n v="0.75"/>
      </sharedItems>
    </cacheField>
    <cacheField name="[MechanicalDutiesPlan].[Frequency].[Frequency]" caption="Frequency" numFmtId="0" hierarchy="23" level="1">
      <sharedItems containsSemiMixedTypes="0" containsString="0" containsNumber="1" containsInteger="1" minValue="1" maxValue="2000" count="6">
        <n v="660"/>
        <n v="165"/>
        <n v="1"/>
        <n v="2000"/>
        <n v="330"/>
        <n v="100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660]"/>
            <x15:cachedUniqueName index="1" name="[MechanicalDutiesPlan].[Frequency].&amp;[165]"/>
            <x15:cachedUniqueName index="2" name="[MechanicalDutiesPlan].[Frequency].&amp;[1]"/>
            <x15:cachedUniqueName index="3" name="[MechanicalDutiesPlan].[Frequency].&amp;[2000]"/>
            <x15:cachedUniqueName index="4" name="[MechanicalDutiesPlan].[Frequency].&amp;[330]"/>
            <x15:cachedUniqueName index="5" name="[MechanicalDutiesPlan].[Frequency].&amp;[1000]"/>
          </x15:cachedUniqueNames>
        </ext>
      </extLst>
    </cacheField>
    <cacheField name="[MechanicalDutiesPlan].[Unidad Periodo].[Unidad Periodo]" caption="Unidad Periodo" numFmtId="0" hierarchy="24" level="1">
      <sharedItems count="2">
        <s v="H"/>
        <s v="M"/>
      </sharedItems>
    </cacheField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0" memberValueDatatype="130" unbalanced="0"/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0" memberValueDatatype="130" unbalanced="0"/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0" memberValueDatatype="130" unbalanced="0"/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4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5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2" memberValueDatatype="130" unbalanced="0">
      <fieldsUsage count="2">
        <fieldUsage x="-1"/>
        <fieldUsage x="16"/>
      </fieldsUsage>
    </cacheHierarchy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0" memberValueDatatype="7" unbalanced="0"/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5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94.737737152776" backgroundQuery="1" createdVersion="6" refreshedVersion="6" minRefreshableVersion="3" recordCount="0" supportSubquery="1" supportAdvancedDrill="1" xr:uid="{0416CEB3-8E2A-4679-8130-8666AB49F70D}">
  <cacheSource type="external" connectionId="2"/>
  <cacheFields count="18">
    <cacheField name="[MechanicalDutiesPlan].[Asset tag].[Asset tag]" caption="Asset tag" numFmtId="0" level="1">
      <sharedItems count="59">
        <s v="2263-FL-201"/>
        <s v="2263-HT-212"/>
        <s v="2265-PU-241"/>
        <s v="2262-PU-219"/>
        <s v="2261-PU-217"/>
        <s v="2261-SA-209"/>
        <s v="2243-FC-211"/>
        <s v="2243-FC-212"/>
        <s v="2243-FC-213"/>
        <s v="2244-FC-231"/>
        <s v="2244-FC-232"/>
        <s v="2244-FC-233"/>
        <s v="2244-FC-234"/>
        <s v="2244-SA-207"/>
        <s v="2246-FC-241"/>
        <s v="2246-SA-210"/>
        <s v="2242-FC-201"/>
        <s v="2242-FC-202"/>
        <s v="2242-FC-203"/>
        <s v="2242-FC-204"/>
        <s v="2242-FC-205"/>
        <s v="2223-ML-201"/>
        <s v="2222-CY-201"/>
        <s v="2222-SA-201"/>
        <s v="2229-PU-235"/>
        <s v="2221-PU-201"/>
        <s v="2283-PU-262"/>
        <s v="2283-PU-266"/>
        <s v="2283-PU-268"/>
        <s v="2281-CP-209"/>
        <s v="2281-DC-201"/>
        <s v="2281-ML-203"/>
        <s v="2281-PU-227"/>
        <s v="2281-PU-242"/>
        <s v="2284-PU-279"/>
        <s v="2284-PU-280"/>
        <s v="2284-PU-281"/>
        <s v="2284-PU-282"/>
        <s v="2284-PU-291"/>
        <s v="2284-PU-292"/>
        <s v="2284-PU-295"/>
        <s v="2252-ML-202"/>
        <s v="2254-CY-202"/>
        <s v="2253-PU-212"/>
        <s v="2259-PU-237"/>
        <s v="2272-PU-216"/>
        <s v="2271-SA-202"/>
        <s v="2271-SA-208"/>
        <s v="2271-TH-201"/>
        <s v="2279-PU-240"/>
        <s v="2323-BL-201"/>
        <s v="2323-BL-202"/>
        <s v="2323-FA-204"/>
        <s v="2323-FA-205"/>
        <s v="2321-CP-207"/>
        <s v="2321-CP-208"/>
        <s v="2315-PU-232"/>
        <s v="2312-PU-230"/>
        <s v="2312-PU-231"/>
      </sharedItems>
    </cacheField>
    <cacheField name="[MechanicalDutiesPlan].[WBS_1_EN].[WBS_1_EN]" caption="WBS_1_EN" numFmtId="0" hierarchy="3" level="1">
      <sharedItems count="1">
        <s v="SULFIDE CONCENTRATOR"/>
      </sharedItems>
    </cacheField>
    <cacheField name="[MechanicalDutiesPlan].[WBS_2_EN].[WBS_2_EN]" caption="WBS_2_EN" numFmtId="0" hierarchy="4" level="1">
      <sharedItems count="2">
        <s v="CONCENTRATOR"/>
        <s v="CONCENTRATOR UTILITIES"/>
      </sharedItems>
    </cacheField>
    <cacheField name="[MechanicalDutiesPlan].[WBS_3_EN].[WBS_3_EN]" caption="WBS_3_EN" numFmtId="0" hierarchy="5" level="1">
      <sharedItems count="8">
        <s v="CONCENTRATE THICKENING, STORAGE, FILTRATION, AND LOAD OUT"/>
        <s v="FLOTATION"/>
        <s v="PRIMARY GRINDING"/>
        <s v="REAGENTS"/>
        <s v="REGRINDING"/>
        <s v="TAILINGS THICKENING AND PUMPING"/>
        <s v="AIR SERVICES"/>
        <s v="WATER SERVICES"/>
      </sharedItems>
    </cacheField>
    <cacheField name="[MechanicalDutiesPlan].[WBS_4_EN].[WBS_4_EN]" caption="WBS_4_EN" numFmtId="0" hierarchy="6" level="1">
      <sharedItems count="26">
        <s v="Concentrate Filtration"/>
        <s v="Concentrate Load Out"/>
        <s v="Concentrate Storage &amp; Filter Feed"/>
        <s v="Concentrate Thickening"/>
        <s v="Cleaner 1"/>
        <s v="Cleaner 2"/>
        <s v="Cleaner Scalper"/>
        <s v="Rougher"/>
        <s v="Ball Mill"/>
        <s v="Primary Grinding Classification"/>
        <s v="Primary Grinding General"/>
        <s v="Primary Grinding Mill Discharge"/>
        <s v="Frother"/>
        <s v="Lime"/>
        <s v="Promoter"/>
        <s v="Regrind Mill"/>
        <s v="Regrind Mill Classification"/>
        <s v="Regrind Mill Discharge"/>
        <s v="Regrinding General"/>
        <s v="Tailings Pumping"/>
        <s v="Tailings Thickener"/>
        <s v="Tails Thickening &amp; Pumping General"/>
        <s v="Blower Air"/>
        <s v="Plant Air (High Pressure)"/>
        <s v="Cooling Water"/>
        <s v="Process Water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nstraint].[Constraint]" caption="Constraint" numFmtId="0" hierarchy="20" level="1">
      <sharedItems containsSemiMixedTypes="0" containsNonDate="0" containsString="0"/>
    </cacheField>
    <cacheField name="[MechanicalDutiesPlan].[Date plan (Day)].[Date plan (Day)]" caption="Date plan (Day)" numFmtId="0" hierarchy="32" level="1">
      <sharedItems count="278">
        <s v="2-Abr"/>
        <s v="3-Abr"/>
        <s v="4-Abr"/>
        <s v="5-Abr"/>
        <s v="6-Abr"/>
        <s v="7-Abr"/>
        <s v="8-Abr"/>
        <s v="9-Abr"/>
        <s v="10-Abr"/>
        <s v="11-Abr"/>
        <s v="12-Abr"/>
        <s v="13-Abr"/>
        <s v="14-Abr"/>
        <s v="15-Abr"/>
        <s v="16-Abr"/>
        <s v="17-Abr"/>
        <s v="18-Abr"/>
        <s v="19-Abr"/>
        <s v="20-Abr"/>
        <s v="21-Abr"/>
        <s v="22-Abr"/>
        <s v="23-Abr"/>
        <s v="24-Abr"/>
        <s v="25-Abr"/>
        <s v="26-Abr"/>
        <s v="27-Abr"/>
        <s v="28-Abr"/>
        <s v="29-Abr"/>
        <s v="30-Abr"/>
        <s v="24-Mar" u="1"/>
        <s v="30-Mar" u="1"/>
        <s v="31-Mar" u="1"/>
        <s v="1-May" u="1"/>
        <s v="2-May" u="1"/>
        <s v="3-May" u="1"/>
        <s v="4-May" u="1"/>
        <s v="5-May" u="1"/>
        <s v="6-May" u="1"/>
        <s v="7-May" u="1"/>
        <s v="8-May" u="1"/>
        <s v="9-May" u="1"/>
        <s v="10-May" u="1"/>
        <s v="11-May" u="1"/>
        <s v="12-May" u="1"/>
        <s v="13-May" u="1"/>
        <s v="14-May" u="1"/>
        <s v="15-May" u="1"/>
        <s v="16-May" u="1"/>
        <s v="17-May" u="1"/>
        <s v="18-May" u="1"/>
        <s v="19-May" u="1"/>
        <s v="20-May" u="1"/>
        <s v="21-May" u="1"/>
        <s v="22-May" u="1"/>
        <s v="23-May" u="1"/>
        <s v="24-May" u="1"/>
        <s v="25-May" u="1"/>
        <s v="26-May" u="1"/>
        <s v="27-May" u="1"/>
        <s v="28-May" u="1"/>
        <s v="29-May" u="1"/>
        <s v="30-May" u="1"/>
        <s v="31-May" u="1"/>
        <s v="1-Jun" u="1"/>
        <s v="2-Jun" u="1"/>
        <s v="3-Jun" u="1"/>
        <s v="4-Jun" u="1"/>
        <s v="5-Jun" u="1"/>
        <s v="6-Jun" u="1"/>
        <s v="7-Jun" u="1"/>
        <s v="8-Jun" u="1"/>
        <s v="9-Jun" u="1"/>
        <s v="10-Jun" u="1"/>
        <s v="11-Jun" u="1"/>
        <s v="12-Jun" u="1"/>
        <s v="13-Jun" u="1"/>
        <s v="14-Jun" u="1"/>
        <s v="15-Jun" u="1"/>
        <s v="16-Jun" u="1"/>
        <s v="17-Jun" u="1"/>
        <s v="18-Jun" u="1"/>
        <s v="19-Jun" u="1"/>
        <s v="20-Jun" u="1"/>
        <s v="21-Jun" u="1"/>
        <s v="22-Jun" u="1"/>
        <s v="23-Jun" u="1"/>
        <s v="24-Jun" u="1"/>
        <s v="25-Jun" u="1"/>
        <s v="26-Jun" u="1"/>
        <s v="27-Jun" u="1"/>
        <s v="28-Jun" u="1"/>
        <s v="29-Jun" u="1"/>
        <s v="30-Jun" u="1"/>
        <s v="1-Jul" u="1"/>
        <s v="2-Jul" u="1"/>
        <s v="3-Jul" u="1"/>
        <s v="4-Jul" u="1"/>
        <s v="5-Jul" u="1"/>
        <s v="6-Jul" u="1"/>
        <s v="7-Jul" u="1"/>
        <s v="8-Jul" u="1"/>
        <s v="9-Jul" u="1"/>
        <s v="10-Jul" u="1"/>
        <s v="11-Jul" u="1"/>
        <s v="12-Jul" u="1"/>
        <s v="13-Jul" u="1"/>
        <s v="14-Jul" u="1"/>
        <s v="15-Jul" u="1"/>
        <s v="16-Jul" u="1"/>
        <s v="17-Jul" u="1"/>
        <s v="18-Jul" u="1"/>
        <s v="19-Jul" u="1"/>
        <s v="20-Jul" u="1"/>
        <s v="21-Jul" u="1"/>
        <s v="22-Jul" u="1"/>
        <s v="23-Jul" u="1"/>
        <s v="24-Jul" u="1"/>
        <s v="25-Jul" u="1"/>
        <s v="26-Jul" u="1"/>
        <s v="27-Jul" u="1"/>
        <s v="28-Jul" u="1"/>
        <s v="29-Jul" u="1"/>
        <s v="30-Jul" u="1"/>
        <s v="31-Jul" u="1"/>
        <s v="1-Ago" u="1"/>
        <s v="2-Ago" u="1"/>
        <s v="3-Ago" u="1"/>
        <s v="4-Ago" u="1"/>
        <s v="5-Ago" u="1"/>
        <s v="6-Ago" u="1"/>
        <s v="7-Ago" u="1"/>
        <s v="8-Ago" u="1"/>
        <s v="9-Ago" u="1"/>
        <s v="10-Ago" u="1"/>
        <s v="11-Ago" u="1"/>
        <s v="12-Ago" u="1"/>
        <s v="13-Ago" u="1"/>
        <s v="14-Ago" u="1"/>
        <s v="15-Ago" u="1"/>
        <s v="16-Ago" u="1"/>
        <s v="17-Ago" u="1"/>
        <s v="18-Ago" u="1"/>
        <s v="19-Ago" u="1"/>
        <s v="20-Ago" u="1"/>
        <s v="21-Ago" u="1"/>
        <s v="22-Ago" u="1"/>
        <s v="23-Ago" u="1"/>
        <s v="24-Ago" u="1"/>
        <s v="25-Ago" u="1"/>
        <s v="26-Ago" u="1"/>
        <s v="27-Ago" u="1"/>
        <s v="28-Ago" u="1"/>
        <s v="29-Ago" u="1"/>
        <s v="30-Ago" u="1"/>
        <s v="31-Ago" u="1"/>
        <s v="1-Set" u="1"/>
        <s v="2-Set" u="1"/>
        <s v="3-Set" u="1"/>
        <s v="4-Set" u="1"/>
        <s v="5-Set" u="1"/>
        <s v="6-Set" u="1"/>
        <s v="7-Set" u="1"/>
        <s v="8-Set" u="1"/>
        <s v="9-Set" u="1"/>
        <s v="10-Set" u="1"/>
        <s v="11-Set" u="1"/>
        <s v="12-Set" u="1"/>
        <s v="13-Set" u="1"/>
        <s v="14-Set" u="1"/>
        <s v="15-Set" u="1"/>
        <s v="16-Set" u="1"/>
        <s v="17-Set" u="1"/>
        <s v="18-Set" u="1"/>
        <s v="19-Set" u="1"/>
        <s v="20-Set" u="1"/>
        <s v="21-Set" u="1"/>
        <s v="22-Set" u="1"/>
        <s v="23-Set" u="1"/>
        <s v="24-Set" u="1"/>
        <s v="25-Set" u="1"/>
        <s v="26-Set" u="1"/>
        <s v="27-Set" u="1"/>
        <s v="28-Set" u="1"/>
        <s v="29-Set" u="1"/>
        <s v="30-Set" u="1"/>
        <s v="1-Oct" u="1"/>
        <s v="2-Oct" u="1"/>
        <s v="3-Oct" u="1"/>
        <s v="4-Oct" u="1"/>
        <s v="5-Oct" u="1"/>
        <s v="6-Oct" u="1"/>
        <s v="7-Oct" u="1"/>
        <s v="8-Oct" u="1"/>
        <s v="9-Oct" u="1"/>
        <s v="10-Oct" u="1"/>
        <s v="11-Oct" u="1"/>
        <s v="12-Oct" u="1"/>
        <s v="13-Oct" u="1"/>
        <s v="14-Oct" u="1"/>
        <s v="15-Oct" u="1"/>
        <s v="16-Oct" u="1"/>
        <s v="17-Oct" u="1"/>
        <s v="18-Oct" u="1"/>
        <s v="19-Oct" u="1"/>
        <s v="20-Oct" u="1"/>
        <s v="21-Oct" u="1"/>
        <s v="22-Oct" u="1"/>
        <s v="23-Oct" u="1"/>
        <s v="24-Oct" u="1"/>
        <s v="25-Oct" u="1"/>
        <s v="26-Oct" u="1"/>
        <s v="27-Oct" u="1"/>
        <s v="28-Oct" u="1"/>
        <s v="29-Oct" u="1"/>
        <s v="30-Oct" u="1"/>
        <s v="31-Oct" u="1"/>
        <s v="1-Nov" u="1"/>
        <s v="2-Nov" u="1"/>
        <s v="3-Nov" u="1"/>
        <s v="4-Nov" u="1"/>
        <s v="5-Nov" u="1"/>
        <s v="6-Nov" u="1"/>
        <s v="7-Nov" u="1"/>
        <s v="8-Nov" u="1"/>
        <s v="9-Nov" u="1"/>
        <s v="10-Nov" u="1"/>
        <s v="11-Nov" u="1"/>
        <s v="12-Nov" u="1"/>
        <s v="13-Nov" u="1"/>
        <s v="14-Nov" u="1"/>
        <s v="15-Nov" u="1"/>
        <s v="16-Nov" u="1"/>
        <s v="17-Nov" u="1"/>
        <s v="18-Nov" u="1"/>
        <s v="19-Nov" u="1"/>
        <s v="20-Nov" u="1"/>
        <s v="21-Nov" u="1"/>
        <s v="22-Nov" u="1"/>
        <s v="23-Nov" u="1"/>
        <s v="24-Nov" u="1"/>
        <s v="25-Nov" u="1"/>
        <s v="26-Nov" u="1"/>
        <s v="27-Nov" u="1"/>
        <s v="28-Nov" u="1"/>
        <s v="29-Nov" u="1"/>
        <s v="30-Nov" u="1"/>
        <s v="1-Dic" u="1"/>
        <s v="2-Dic" u="1"/>
        <s v="3-Dic" u="1"/>
        <s v="4-Dic" u="1"/>
        <s v="5-Dic" u="1"/>
        <s v="6-Dic" u="1"/>
        <s v="7-Dic" u="1"/>
        <s v="8-Dic" u="1"/>
        <s v="9-Dic" u="1"/>
        <s v="10-Dic" u="1"/>
        <s v="11-Dic" u="1"/>
        <s v="12-Dic" u="1"/>
        <s v="13-Dic" u="1"/>
        <s v="14-Dic" u="1"/>
        <s v="15-Dic" u="1"/>
        <s v="16-Dic" u="1"/>
        <s v="17-Dic" u="1"/>
        <s v="18-Dic" u="1"/>
        <s v="19-Dic" u="1"/>
        <s v="20-Dic" u="1"/>
        <s v="21-Dic" u="1"/>
        <s v="22-Dic" u="1"/>
        <s v="23-Dic" u="1"/>
        <s v="24-Dic" u="1"/>
        <s v="25-Dic" u="1"/>
        <s v="26-Dic" u="1"/>
        <s v="27-Dic" u="1"/>
        <s v="28-Dic" u="1"/>
        <s v="29-Dic" u="1"/>
        <s v="30-Dic" u="1"/>
        <s v="31-Dic" u="1"/>
        <s v="1-Abr" u="1"/>
      </sharedItems>
    </cacheField>
    <cacheField name="[MechanicalDutiesPlan].[Date plan (Month)].[Date plan (Month)]" caption="Date plan (Month)" numFmtId="0" hierarchy="31" level="1">
      <sharedItems count="10">
        <s v="Abr"/>
        <s v="Mar" u="1"/>
        <s v="May" u="1"/>
        <s v="Jun" u="1"/>
        <s v="Jul" u="1"/>
        <s v="Ago" u="1"/>
        <s v="Set" u="1"/>
        <s v="Oct" u="1"/>
        <s v="Nov" u="1"/>
        <s v="Dic" u="1"/>
      </sharedItems>
    </cacheField>
    <cacheField name="[MechanicalDutiesPlan].[Date plan (Year)].[Date plan (Year)]" caption="Date plan (Year)" numFmtId="0" hierarchy="30" level="1">
      <sharedItems count="1">
        <s v="2021"/>
      </sharedItems>
    </cacheField>
    <cacheField name="[MechanicalDutiesPlan].[Maintenance type].[Maintenance type]" caption="Maintenance type" numFmtId="0" hierarchy="18" level="1">
      <sharedItems count="3">
        <s v="INSP"/>
        <s v="PREV"/>
        <s v="LUBR"/>
      </sharedItems>
    </cacheField>
    <cacheField name="[Measures].[Sum of Man hour]" caption="Sum of Man hour" numFmtId="0" hierarchy="39" level="32767"/>
    <cacheField name="[MechanicalDutiesPlan].[Primary task].[Primary task]" caption="Primary task" numFmtId="0" hierarchy="16" level="1">
      <sharedItems count="160">
        <s v="Inspección de bomba de engranajes"/>
        <s v="Limpieza enfriador de aceite/ aire"/>
        <s v="Insp nivel de aceite tanque hidra"/>
        <s v="Inspección del tanque hidráulico"/>
        <s v="Insp estructura bandeja descarga"/>
        <s v="Inspección de bloque de placas"/>
        <s v="Inspección del cabezal fijo"/>
        <s v="Extraer muestra aceite reductor vel"/>
        <s v="Insp nivel aceite reductor vel (2)"/>
        <s v="Insp reductor de velocidad (2)"/>
        <s v="Inspección del cabezal móvil"/>
        <s v="Inspección de ejes y paletas"/>
        <s v="Inspección de motores hidráulicos"/>
        <s v="Insp motorreductor carro de lavado"/>
        <s v="Inspección de barra de lavado"/>
        <s v="Inspección de enrolladores"/>
        <s v="Inspección motorreductor"/>
        <s v="Verificar fugas aceite, vibración"/>
        <s v="Insp de la estructura de testero"/>
        <s v="Insp de estructura del carro"/>
        <s v="Insp gral de equipo d motorreductor"/>
        <s v="Insp de los elementos de izaje"/>
        <s v="Insp de ruidos, vibración y fugas"/>
        <s v="Inspección desgaste fajas bomba"/>
        <s v="Inspección de carcasa de bomba"/>
        <s v="Inspección caja rodamientos bomba"/>
        <s v="Lubricación de rodamientos de bomba"/>
        <s v="Inspección elemento de unión acople"/>
        <s v="Inspección de reductor de velocidad"/>
        <s v="Cambio d aceite de reductor d bomba"/>
        <s v="Insp y limp obstruc. d cortad ajust"/>
        <s v="Verific abertura d cortador ajust."/>
        <s v="Verific cond d recubrimiento d goma"/>
        <s v="Verific desgaste cortador ajustable"/>
        <s v="Insp ingreso y descarg d muestreadr"/>
        <s v="Insp y limp obstruc. cortad no ajus"/>
        <s v="Verif desgast cortador no ajustable"/>
        <s v="Verific. cond recubrimiento d goma"/>
        <s v="Verificación condición d cuchillas"/>
        <s v="Insp estado pintura d cuerpo princ."/>
        <s v="Insp y limp obstruc d muestreador"/>
        <s v="Verif. cond bridas entrada y salida"/>
        <s v="Verif. cond d recubrimiento de goma"/>
        <s v="Verificación de fugas de grasa"/>
        <s v="Insp estmangueras aire cilin doble"/>
        <s v="Insp p aire FRL cilin doble efecto"/>
        <s v="Verifi est cub o guar válv dardo"/>
        <s v="Verificar est piezas corrediza eje"/>
        <s v="Verificación fuga grasa portarodam"/>
        <s v="Inspec estado y ajust pernos sujec"/>
        <s v="Inspec presión aire cilindro doble"/>
        <s v="Verificación piezas corredizas eje"/>
        <s v="Limpieza bandejas de agua de lavado"/>
        <s v="Insp lentes pulpa tubos descenso"/>
        <s v="Insp ajust brazos sujec eje v.dardo"/>
        <s v="Insp mang de aire cilind valv dardo"/>
        <s v="Insp presión aire frl cilin v.dardo"/>
        <s v="Verif guarda válvula dardo d celda"/>
        <s v="Verif pernos cilindr de valv dardo"/>
        <s v="Verif piezas corredizas eje v.dardo"/>
        <s v="Insp y limp d cortad ajustable"/>
        <s v="Insp y limp cortad no ajustable"/>
        <s v="Exm tap vent pern suj sist hid redu"/>
        <s v="Verif ajuste respirador reductor"/>
        <s v="Verificación de fugas de aceite"/>
        <s v="Verificación de presión de aceite"/>
        <s v="Verificación del nivel de aceite"/>
        <s v="Verificación pernos y tuercas"/>
        <s v="Verif tuer pern standpipe piso celd"/>
        <s v="Verif tuerc pernos brida eje rotor"/>
        <s v="Ins est ajus pern braz suje inf eje"/>
        <s v="Insp est mangu aire cilindro doble"/>
        <s v="Ver tuer per guar vál dar puen celd"/>
        <s v="Ver tuerc pern cil dob efec base"/>
        <s v="Veri est piezas de corrediza en eje"/>
        <s v="Verificación de válvula daro"/>
        <s v="Lubricación de los rodamientos"/>
        <s v="Inspección de los apoyos del piñon"/>
        <s v="Lubricación de los apoyos del piñon"/>
        <s v="Inspección reductor de velocidad"/>
        <s v="Inspección de cilindro de elevación"/>
        <s v="Inspección de la bomba"/>
        <s v="Inspección sistema de lubricación"/>
        <s v="Verificar el nivel de aceite"/>
        <s v="Inspección del ciclón"/>
        <s v="Inspección del distribuidor"/>
        <s v="Inspección de válvula"/>
        <s v="Inspección de la canaleta"/>
        <s v="Insp. Desg. fajas y poleas bomba"/>
        <s v="Inspección de carcasa bomba"/>
        <s v="Insp. caja rod. porta rod. bomba"/>
        <s v="Lub. de rod. Col. port. rod. bomba"/>
        <s v="Inspección acople de alta de bomba"/>
        <s v="Inspección acople de baja de bomba"/>
        <s v="Inspec nivel de aceite de reductor"/>
        <s v="Inspección de reductor de bomba"/>
        <s v="Insp general sistema enfriamiento"/>
        <s v="Inspección stuffing box de carcasa"/>
        <s v="Insp caja de rodamientos de bomba"/>
        <s v="Insp fugas y elem. unión d acople"/>
        <s v="Inspec nivel aceite caja rodamiento"/>
        <s v="Inspección de juntas sello de bomba"/>
        <s v="Inspección sello laberinto de sello"/>
        <s v="Insp de vibración caja engranaje"/>
        <s v="Monit temperatura caja engranaje"/>
        <s v="Inspeccion sello y juntas tuberías"/>
        <s v="Inspecc ducto de admisión compresor"/>
        <s v="Inspecc ducto descarga de compresor"/>
        <s v="Inspec extractor colector de polvo"/>
        <s v="Inspec turbina extractor d colector"/>
        <s v="Lubricación de rodajes de extractor"/>
        <s v="Insp apoyos piñón de molino"/>
        <s v="Insp tensado y desgaste conj poleas"/>
        <s v="Insp vibr y ruido chumaceras molino"/>
        <s v="Insp elem suj sello ruid vibr trunn"/>
        <s v="Insp elem sujec ruid vibr trun desc"/>
        <s v="Lubricación d caja de roda de bomba"/>
        <s v="Verificar elementos unión y fugas"/>
        <s v="Inspección sello y juntas tuberías"/>
        <s v="Insp elem unión y fugas carcasa"/>
        <s v="Insp elemts d union, posibles fugas"/>
        <s v="Inspección de los apoyos del piñón"/>
        <s v="Lubricación de los apoyos del piñón"/>
        <s v="Inspección cilindro de elevación"/>
        <s v="Inspección de la bomba 1"/>
        <s v="Inspección de la bomba 2"/>
        <s v="Inspección de la bomba 3"/>
        <s v="Lubricación de válvula"/>
        <s v="Inspección de desgaste de las fajas"/>
        <s v="Inspección de carcasa"/>
        <s v="Inspección de caja de rodamientos"/>
        <s v="Lubricación de rodamimentos"/>
        <s v="Lubricación d caja de rodamientos"/>
        <s v="Inspección de sellos de bomba"/>
        <s v="Insp elevador d levante d espesador"/>
        <s v="Insp d presion d und hidraulica"/>
        <s v="Insp d und hidraulica de espesador"/>
        <s v="Inspec d vibración de acople rígido"/>
        <s v="Extraer muestra de aceite soplador"/>
        <s v="Inspección de carcasa soplador"/>
        <s v="Insp ducto de admisión soplador"/>
        <s v="Insp de ducto de descarga"/>
        <s v="Inspección ducto y elementos unión"/>
        <s v="Inspección elementos de unión"/>
        <s v="Inspec juego entre álabe y ducto"/>
        <s v="Inspección álabe y elemento unión"/>
        <s v="Extracción de muestra de aceite"/>
        <s v="Inspección del nivel de aceite"/>
        <s v="Inspección de compresor de aire"/>
        <s v="Inspección del filtro de aire"/>
        <s v="Inspección del filtro de aceite"/>
        <s v="Inspección del separador de aceite"/>
        <s v="Inspección sistema de enfriamiento"/>
        <s v="Inspección del acumulador"/>
        <s v="Inspección del filtros post secado"/>
        <s v="Inspección del secador"/>
        <s v="Inspección filtro posterior de aire"/>
        <s v="Insp nivel d aceite d caja de rodam"/>
        <s v="Inspec d juntas de sellos de bomba"/>
        <s v="Inspección sello laberinto de bomba"/>
      </sharedItems>
    </cacheField>
    <cacheField name="[MechanicalDutiesPlan].[Amount Craft].[Amount Craft]" caption="Amount Craft" numFmtId="0" hierarchy="22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1]"/>
            <x15:cachedUniqueName index="1" name="[MechanicalDutiesPlan].[Amount Craft].&amp;[2]"/>
          </x15:cachedUniqueNames>
        </ext>
      </extLst>
    </cacheField>
    <cacheField name="[MechanicalDutiesPlan].[Time].[Time]" caption="Time" numFmtId="0" hierarchy="21" level="1">
      <sharedItems containsSemiMixedTypes="0" containsString="0" containsNumber="1" minValue="0.2" maxValue="4" count="9">
        <n v="0.25"/>
        <n v="3"/>
        <n v="0.5"/>
        <n v="1"/>
        <n v="2"/>
        <n v="1.5"/>
        <n v="0.2"/>
        <n v="0.75"/>
        <n v="4"/>
      </sharedItems>
    </cacheField>
    <cacheField name="[MechanicalDutiesPlan].[Frequency].[Frequency]" caption="Frequency" numFmtId="0" hierarchy="23" level="1">
      <sharedItems containsSemiMixedTypes="0" containsString="0" containsNumber="1" containsInteger="1" minValue="1" maxValue="660" count="4">
        <n v="165"/>
        <n v="330"/>
        <n v="660"/>
        <n v="1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165]"/>
            <x15:cachedUniqueName index="1" name="[MechanicalDutiesPlan].[Frequency].&amp;[330]"/>
            <x15:cachedUniqueName index="2" name="[MechanicalDutiesPlan].[Frequency].&amp;[660]"/>
            <x15:cachedUniqueName index="3" name="[MechanicalDutiesPlan].[Frequency].&amp;[1]"/>
          </x15:cachedUniqueNames>
        </ext>
      </extLst>
    </cacheField>
    <cacheField name="[MechanicalDutiesPlan].[Component].[Component]" caption="Component" numFmtId="0" hierarchy="14" level="1">
      <sharedItems count="94">
        <s v="Bomba de engranajes (2)"/>
        <s v="Sistema de enfriamiento"/>
        <s v="Tanque hidráulico"/>
        <s v="Bandeja de descarga"/>
        <s v="Bloque de placas"/>
        <s v="Cabezal fijo"/>
        <s v="Cabezal móvil"/>
        <s v="Sistema de sacudidas"/>
        <s v="Carro de lavado"/>
        <s v="Sistema de enrollado"/>
        <s v="Motorreductor"/>
        <s v="Testero"/>
        <s v="Carro"/>
        <s v="Winche"/>
        <s v="Poleas y fajas"/>
        <s v="Carcasa"/>
        <s v="Columna porta rodamientos"/>
        <s v="Acople"/>
        <s v="Reductor de velocidad"/>
        <s v="Reductor planetario"/>
        <s v="Cortador ajustable"/>
        <s v="Cortador no ajustable"/>
        <s v="Cuerpo principal"/>
        <s v="Botella porta rodamientos"/>
        <s v="Válvula tipo dardo"/>
        <s v="Botella portarodamientos"/>
        <s v="Sistema de lavado de burbujas"/>
        <s v="Tubos de descenso"/>
        <s v="Reductor"/>
        <s v="Agitador"/>
        <s v="Piñon 1"/>
        <s v="Piñon 2"/>
        <s v="Reductor de Velocidad A"/>
        <s v="Reductor de Velocidad B"/>
        <s v="Reductor inching drive"/>
        <s v="Cilindro de elevación"/>
        <s v="Bomba de lubricación 1 de motor A"/>
        <s v="Bomba de lubricación 1 de motor B"/>
        <s v="Bomba de lubricación 2 de motor A"/>
        <s v="Bomba de lubricación 2 de motor B"/>
        <s v="Bomba 1 de lubricación de chumaceras piñón 1"/>
        <s v="Bomba 2 de lubricación de chumaceras piñón 1"/>
        <s v="Bomba de lubricación 1 del reductor A"/>
        <s v="Bomba de lubricación 2 del reductor A"/>
        <s v="Bomba de lubricación 3 del reductor A"/>
        <s v="Sistema de lubricación A"/>
        <s v="Bomba 1 de lubricación del piñón 2"/>
        <s v="Bomba 2 de lubricación del piñón 2"/>
        <s v="Bomba de lubricación 1 del reductor B"/>
        <s v="Bomba de lubricación 2 del reductor B"/>
        <s v="Bomba de lubricación 3 del reductor B"/>
        <s v="Sistema de lubricación"/>
        <s v="Bomba 1 acondicionadora de aceite de lubricación de rodamientos"/>
        <s v="Bomba 1 principal de aceite de lubricación de rodamientos"/>
        <s v="Bomba 2 acondicionadora de aceite de lubricación de rodamientos"/>
        <s v="Bomba 2 principal de aceite de lubricación de rodamientos"/>
        <s v="Bomba 3 acondicionadora de aceite de lubricación de rodamientos"/>
        <s v="Bomba 3 principal de aceite de lubricación de rodamientos"/>
        <s v="Bomba 4 principal de aceite de lubricación de rodamientos"/>
        <s v="Bomba 5 principal de aceite de lubricación de rodamientos"/>
        <s v="Batería de ciclones"/>
        <s v="Distribuidor radial"/>
        <s v="Válvula de alimentación"/>
        <s v="Canaleta de descarga underflow"/>
        <s v="Canaleta de rebalse overflow"/>
        <s v="Acople de alta"/>
        <s v="Acople de baja"/>
        <s v="Portarodamientos"/>
        <s v="Caja de rodamientos"/>
        <s v="Sellos"/>
        <s v="Caja de engranajes"/>
        <s v="Ducto de admisión"/>
        <s v="Ducto de descarga"/>
        <s v="Extractor"/>
        <s v="Piñón"/>
        <s v="Chumaceras principales"/>
        <s v="Trunnion de carga"/>
        <s v="Trunnion de descarga"/>
        <s v="Bomba 1 de acondicionamiento"/>
        <s v="Bomba 2 de acondicionamiento"/>
        <s v="Bomba 1 de alta presión de rodamientos"/>
        <s v="Bomba 2 de alta presión de rodamientos"/>
        <s v="Bomba 3 de alta presión de rodamientos"/>
        <s v="Sello prensaestopa"/>
        <s v="Mecanismo de levante"/>
        <s v="Unidad hidraulica"/>
        <s v="Acople rígido"/>
        <s v="Ducto"/>
        <s v="Silenciador"/>
        <s v="Ventilador"/>
        <s v="Compresor de aire"/>
        <s v="Separador de aceite"/>
        <s v="Acumulador de aire"/>
        <s v="Secador de aire"/>
      </sharedItems>
    </cacheField>
    <cacheField name="[MechanicalDutiesPlan].[key_system].[key_system]" caption="key_system" numFmtId="0" hierarchy="11" level="1">
      <sharedItems count="100">
        <s v="2263-FL-201|01"/>
        <s v="2263-FL-201|02"/>
        <s v="2263-FL-201|03"/>
        <s v="2263-HT-212|01"/>
        <s v="2263-HT-212|02"/>
        <s v="2263-HT-212|03"/>
        <s v="2265-PU-241|01"/>
        <s v="2265-PU-241|02"/>
        <s v="2262-PU-219|01"/>
        <s v="2261-PU-217|01"/>
        <s v="2261-SA-209|01"/>
        <s v="2243-FC-211|01"/>
        <s v="2243-FC-211|02"/>
        <s v="2243-FC-212|01"/>
        <s v="2243-FC-212|02"/>
        <s v="2243-FC-213|01"/>
        <s v="2243-FC-213|02"/>
        <s v="2244-FC-231|01"/>
        <s v="2244-FC-231|02"/>
        <s v="2244-FC-232|01"/>
        <s v="2244-FC-232|02"/>
        <s v="2244-FC-233|01"/>
        <s v="2244-FC-233|02"/>
        <s v="2244-FC-234|01"/>
        <s v="2244-FC-234|02"/>
        <s v="2244-SA-207|01"/>
        <s v="2246-FC-241|01"/>
        <s v="2246-SA-210|01"/>
        <s v="2242-FC-201|01"/>
        <s v="2242-FC-201|02"/>
        <s v="2242-FC-202|01"/>
        <s v="2242-FC-202|02"/>
        <s v="2242-FC-203|01"/>
        <s v="2242-FC-203|02"/>
        <s v="2242-FC-204|01"/>
        <s v="2242-FC-204|02"/>
        <s v="2242-FC-205|01"/>
        <s v="2242-FC-205|02"/>
        <s v="2223-ML-201|01"/>
        <s v="2223-ML-201|05"/>
        <s v="2223-ML-201|07"/>
        <s v="2223-ML-201|08"/>
        <s v="2223-ML-201|09"/>
        <s v="2223-ML-201|10"/>
        <s v="2222-CY-201|01"/>
        <s v="2222-CY-201|02"/>
        <s v="2222-SA-201|01"/>
        <s v="2229-PU-235|01"/>
        <s v="2229-PU-235|02"/>
        <s v="2221-PU-201|01"/>
        <s v="2221-PU-201|02"/>
        <s v="2283-PU-262|01"/>
        <s v="2283-PU-262|02"/>
        <s v="2283-PU-266|02"/>
        <s v="2283-PU-268|02"/>
        <s v="2281-CP-209|02"/>
        <s v="2281-DC-201|01"/>
        <s v="2281-ML-203|01"/>
        <s v="2281-ML-203|02"/>
        <s v="2281-PU-227|02"/>
        <s v="2281-PU-242|01"/>
        <s v="2281-PU-242|02"/>
        <s v="2284-PU-279|02"/>
        <s v="2284-PU-280|02"/>
        <s v="2284-PU-281|02"/>
        <s v="2284-PU-282|02"/>
        <s v="2284-PU-291|02"/>
        <s v="2284-PU-292|02"/>
        <s v="2284-PU-295|02"/>
        <s v="2252-ML-202|01"/>
        <s v="2252-ML-202|04"/>
        <s v="2252-ML-202|06"/>
        <s v="2252-ML-202|07"/>
        <s v="2254-CY-202|01"/>
        <s v="2254-CY-202|02"/>
        <s v="2253-PU-212|02"/>
        <s v="2259-PU-237|01"/>
        <s v="2259-PU-237|02"/>
        <s v="2272-PU-216|02"/>
        <s v="2271-SA-202|01"/>
        <s v="2271-SA-208|01"/>
        <s v="2271-TH-201|01"/>
        <s v="2279-PU-240|01"/>
        <s v="2279-PU-240|02"/>
        <s v="2323-BL-201|01"/>
        <s v="2323-BL-201|02"/>
        <s v="2323-BL-202|01"/>
        <s v="2323-BL-202|02"/>
        <s v="2323-FA-204|02"/>
        <s v="2323-FA-205|02"/>
        <s v="2321-CP-207|01"/>
        <s v="2321-CP-207|02"/>
        <s v="2321-CP-207|03"/>
        <s v="2321-CP-208|01"/>
        <s v="2321-CP-208|02"/>
        <s v="2321-CP-208|03"/>
        <s v="2315-PU-232|01"/>
        <s v="2315-PU-232|02"/>
        <s v="2312-PU-230|02"/>
        <s v="2312-PU-231|02"/>
      </sharedItems>
    </cacheField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1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0" memberValueDatatype="130" unbalanced="0"/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1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4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5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0" memberValueDatatype="130" unbalanced="0"/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0" memberValueDatatype="7" unbalanced="0"/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5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94.73773912037" backgroundQuery="1" createdVersion="6" refreshedVersion="6" minRefreshableVersion="3" recordCount="0" supportSubquery="1" supportAdvancedDrill="1" xr:uid="{5D142C89-E063-4EBB-AA45-AC33010FDD88}">
  <cacheSource type="external" connectionId="2"/>
  <cacheFields count="21">
    <cacheField name="[MechanicalDutiesPlan].[Asset tag].[Asset tag]" caption="Asset tag" numFmtId="0" level="1">
      <sharedItems containsNonDate="0" count="4">
        <s v="2223-CH-231"/>
        <s v="2223-CH-233"/>
        <s v="2223-CH-234"/>
        <s v="2223-ML-201"/>
      </sharedItems>
    </cacheField>
    <cacheField name="[MechanicalDutiesPlan].[WBS_1_EN].[WBS_1_EN]" caption="WBS_1_EN" numFmtId="0" hierarchy="3" level="1">
      <sharedItems count="1">
        <s v="OXIDE PLANT"/>
      </sharedItems>
    </cacheField>
    <cacheField name="[MechanicalDutiesPlan].[WBS_2_EN].[WBS_2_EN]" caption="WBS_2_EN" numFmtId="0" hierarchy="4" level="1">
      <sharedItems count="3">
        <s v="OXIDE PLANT UTILITIES"/>
        <s v="PRE-TREATMENT, VATS AND PONDS"/>
        <s v="SX/EW PLANT"/>
      </sharedItems>
    </cacheField>
    <cacheField name="[MechanicalDutiesPlan].[WBS_3_EN].[WBS_3_EN]" caption="WBS_3_EN" numFmtId="0" hierarchy="5" level="1">
      <sharedItems count="10">
        <s v="AIR SERVICES"/>
        <s v="CLARIFICATION"/>
        <s v="PONDS"/>
        <s v="PRE TREATMENT"/>
        <s v="RIPIOS DISPOSAL"/>
        <s v="VAT FEED"/>
        <s v="VATS"/>
        <s v="ELECTROWINNING"/>
        <s v="REAGENTS"/>
        <s v="SOLVENT EXTRACTION"/>
      </sharedItems>
    </cacheField>
    <cacheField name="[MechanicalDutiesPlan].[WBS_4_EN].[WBS_4_EN]" caption="WBS_4_EN" numFmtId="0" hierarchy="6" level="1">
      <sharedItems count="27">
        <s v="Plant Air"/>
        <s v="Clarifier"/>
        <s v="HG PLS pond"/>
        <s v="HG Raffinate pond"/>
        <s v="LG PLS pond"/>
        <s v="LG Raffinate pond"/>
        <s v="Pre-treatment Drum"/>
        <s v="Ripios conveying"/>
        <s v="Ripios truck loading"/>
        <s v="Vat Unloading"/>
        <s v="Vat feed conveyors"/>
        <s v="Vats"/>
        <s v="Vats General"/>
        <s v="Cathode handling"/>
        <s v="Electrolyte circulation"/>
        <s v="Electrolyte filtration and backwash"/>
        <s v="Electrowinning cells"/>
        <s v="Heat exchangers and cooling tower"/>
        <s v="Diluent"/>
        <s v="EW reagents"/>
        <s v="Extractant"/>
        <s v="Flocculant"/>
        <s v="Sulfuric Acid"/>
        <s v="Crud Treatment"/>
        <s v="Loaded Organic Handling"/>
        <s v="Mixer Settlers"/>
        <s v="Strong Electrolyte Handling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mponent].[Component]" caption="Component" numFmtId="0" hierarchy="14" level="1">
      <sharedItems containsNonDate="0" count="30">
        <s v="Acople de alta velocidad A"/>
        <s v="Acople de alta velocidad B"/>
        <s v="Acople de baja velocidad A"/>
        <s v="Acople de baja velocidad B"/>
        <s v="Acople inching drive reductor"/>
        <s v="Acople motor inching drive"/>
        <s v="Corona"/>
        <s v="Piñon 1"/>
        <s v="Piñon 2"/>
        <s v="Reductor inching drive"/>
        <s v="Sistema de freno"/>
        <s v="PADS"/>
        <s v="Sello de rodamientos"/>
        <s v="Trunnion de carga"/>
        <s v="Trunnion de descarga"/>
        <s v="Casco (shell)"/>
        <s v="Tapa de alimentación"/>
        <s v="Tapa de descarga"/>
        <s v="Trommel"/>
        <s v="Sistema de lubricación del motor"/>
        <s v="Sistema de lubricación A"/>
        <s v="Sistema de lubricación"/>
        <s v="Caja de alimentación al molino de bolas"/>
        <s v="Canaleta de descarga de molino de bolas"/>
        <s v="Carro de alimentación"/>
        <s v="Chute de alimentación al molino de bolas"/>
        <s v="Chute de descarga de molino de bolas"/>
        <s v="Chute de residuos de molino de bolas"/>
        <s v="Spout feeder"/>
        <s v="Transportador de chute de alimentación al molino de bolas"/>
      </sharedItems>
    </cacheField>
    <cacheField name="[MechanicalDutiesPlan].[key_system].[key_system]" caption="key_system" numFmtId="0" hierarchy="11" level="1">
      <sharedItems containsNonDate="0" count="8">
        <s v="2223-ML-201|01"/>
        <s v="2223-ML-201|05"/>
        <s v="2223-ML-201|06"/>
        <s v="2223-ML-201|07"/>
        <s v="2223-ML-201|08"/>
        <s v="2223-ML-201|09"/>
        <s v="2223-ML-201|10"/>
        <s v="2223-ML-201|11"/>
      </sharedItems>
    </cacheField>
    <cacheField name="[MechanicalDutiesPlan].[Primary task].[Primary task]" caption="Primary task" numFmtId="0" hierarchy="16" level="1">
      <sharedItems containsNonDate="0" count="25">
        <s v="Inspección elementos unión acople"/>
        <s v="Insp elementos de unión del acople"/>
        <s v="Insp elemts de unión del acople"/>
        <s v="Inspección elementos de acople"/>
        <s v="Inspección de dientes de corona"/>
        <s v="Inspección de dientes del piñon"/>
        <s v="Lubricación reductor de velocidad"/>
        <s v="Inspección del estado del freno"/>
        <s v="Inspección de los pads de descarga"/>
        <s v="Inspección de pads de alimentación"/>
        <s v="Inspección de sello"/>
        <s v="Inspección del trunnion"/>
        <s v="Inspección del casco del molino"/>
        <s v="Inspección de la tapa de carga"/>
        <s v="Inspección de la tapa de descarga"/>
        <s v="Inspección de componentes"/>
        <s v="Cambio de espiral"/>
        <s v="Cambio de malla del trommel"/>
        <s v="Cambio aceite sist de lubricación"/>
        <s v="Verificar el nivel de aceite"/>
        <s v="Inspección de la caja"/>
        <s v="Inspección de la canaleta"/>
        <s v="Inspección carro de alimentación"/>
        <s v="Inspección del chute"/>
        <s v="Inspección general"/>
      </sharedItems>
    </cacheField>
    <cacheField name="[MechanicalDutiesPlan].[Constraint].[Constraint]" caption="Constraint" numFmtId="0" hierarchy="20" level="1">
      <sharedItems containsSemiMixedTypes="0" containsNonDate="0" containsString="0"/>
    </cacheField>
    <cacheField name="[MechanicalDutiesPlan].[Date plan (Day)].[Date plan (Day)]" caption="Date plan (Day)" numFmtId="0" hierarchy="32" level="1">
      <sharedItems count="276">
        <s v="1-Abr"/>
        <s v="8-Abr"/>
        <s v="12-Abr"/>
        <s v="13-Abr"/>
        <s v="14-Abr"/>
        <s v="15-Abr"/>
        <s v="19-Abr"/>
        <s v="20-Abr"/>
        <s v="21-Abr"/>
        <s v="22-Abr"/>
        <s v="25-Abr"/>
        <s v="26-Abr"/>
        <s v="27-Abr"/>
        <s v="28-Abr"/>
        <s v="29-Abr"/>
        <s v="1-May"/>
        <s v="2-May"/>
        <s v="3-May"/>
        <s v="4-May"/>
        <s v="5-May"/>
        <s v="6-May"/>
        <s v="7-May"/>
        <s v="8-May"/>
        <s v="9-May"/>
        <s v="10-May"/>
        <s v="11-May"/>
        <s v="12-May"/>
        <s v="13-May"/>
        <s v="14-May"/>
        <s v="15-May"/>
        <s v="16-May"/>
        <s v="17-May"/>
        <s v="18-May"/>
        <s v="19-May"/>
        <s v="20-May"/>
        <s v="21-May"/>
        <s v="22-May"/>
        <s v="24-May"/>
        <s v="25-May"/>
        <s v="26-May"/>
        <s v="27-May"/>
        <s v="31-May"/>
        <s v="1-Jun"/>
        <s v="2-Jun"/>
        <s v="3-Jun"/>
        <s v="5-Jun"/>
        <s v="6-Jun"/>
        <s v="7-Jun"/>
        <s v="8-Jun"/>
        <s v="9-Jun"/>
        <s v="10-Jun"/>
        <s v="12-Jun"/>
        <s v="13-Jun"/>
        <s v="14-Jun"/>
        <s v="15-Jun"/>
        <s v="16-Jun"/>
        <s v="17-Jun"/>
        <s v="18-Jun"/>
        <s v="21-Jun"/>
        <s v="22-Jun"/>
        <s v="23-Jun"/>
        <s v="24-Jun"/>
        <s v="25-Jun"/>
        <s v="26-Jun"/>
        <s v="27-Jun"/>
        <s v="28-Jun"/>
        <s v="29-Jun"/>
        <s v="30-Jun"/>
        <s v="1-Jul"/>
        <s v="2-Jul"/>
        <s v="3-Jul"/>
        <s v="4-Jul"/>
        <s v="5-Jul"/>
        <s v="6-Jul"/>
        <s v="7-Jul"/>
        <s v="8-Jul"/>
        <s v="12-Jul"/>
        <s v="13-Jul"/>
        <s v="14-Jul"/>
        <s v="15-Jul"/>
        <s v="19-Jul"/>
        <s v="20-Jul"/>
        <s v="21-Jul"/>
        <s v="22-Jul"/>
        <s v="24-Jul"/>
        <s v="25-Jul"/>
        <s v="26-Jul"/>
        <s v="27-Jul"/>
        <s v="28-Jul"/>
        <s v="29-Jul"/>
        <s v="30-Jul"/>
        <s v="31-Jul"/>
        <s v="1-Ago"/>
        <s v="2-Ago"/>
        <s v="3-Ago"/>
        <s v="4-Ago"/>
        <s v="5-Ago"/>
        <s v="6-Ago"/>
        <s v="7-Ago"/>
        <s v="8-Ago"/>
        <s v="9-Ago"/>
        <s v="10-Ago"/>
        <s v="11-Ago"/>
        <s v="12-Ago"/>
        <s v="13-Ago"/>
        <s v="14-Ago"/>
        <s v="16-Ago"/>
        <s v="17-Ago"/>
        <s v="18-Ago"/>
        <s v="19-Ago"/>
        <s v="23-Ago"/>
        <s v="24-Ago"/>
        <s v="25-Ago"/>
        <s v="26-Ago"/>
        <s v="28-Ago"/>
        <s v="29-Ago"/>
        <s v="30-Ago"/>
        <s v="31-Ago"/>
        <s v="1-Set"/>
        <s v="2-Set"/>
        <s v="4-Set"/>
        <s v="5-Set"/>
        <s v="6-Set"/>
        <s v="7-Set"/>
        <s v="8-Set"/>
        <s v="9-Set"/>
        <s v="10-Set"/>
        <s v="13-Set"/>
        <s v="14-Set"/>
        <s v="15-Set"/>
        <s v="16-Set"/>
        <s v="17-Set"/>
        <s v="18-Set"/>
        <s v="19-Set"/>
        <s v="20-Set"/>
        <s v="21-Set"/>
        <s v="22-Set"/>
        <s v="23-Set"/>
        <s v="24-Set"/>
        <s v="25-Set"/>
        <s v="26-Set"/>
        <s v="27-Set"/>
        <s v="28-Set"/>
        <s v="29-Set"/>
        <s v="30-Set"/>
        <s v="4-Oct"/>
        <s v="5-Oct"/>
        <s v="6-Oct"/>
        <s v="7-Oct"/>
        <s v="9-Oct"/>
        <s v="10-Oct"/>
        <s v="11-Oct"/>
        <s v="12-Oct"/>
        <s v="13-Oct"/>
        <s v="14-Oct"/>
        <s v="16-Oct"/>
        <s v="17-Oct"/>
        <s v="18-Oct"/>
        <s v="19-Oct"/>
        <s v="20-Oct"/>
        <s v="21-Oct"/>
        <s v="22-Oct"/>
        <s v="23-Oct"/>
        <s v="24-Oct"/>
        <s v="25-Oct"/>
        <s v="26-Oct"/>
        <s v="27-Oct"/>
        <s v="28-Oct"/>
        <s v="29-Oct"/>
        <s v="30-Oct"/>
        <s v="31-Oct"/>
        <s v="1-Nov"/>
        <s v="2-Nov"/>
        <s v="3-Nov"/>
        <s v="4-Nov"/>
        <s v="5-Nov"/>
        <s v="6-Nov"/>
        <s v="8-Nov"/>
        <s v="9-Nov"/>
        <s v="10-Nov"/>
        <s v="11-Nov"/>
        <s v="15-Nov"/>
        <s v="16-Nov"/>
        <s v="17-Nov"/>
        <s v="18-Nov"/>
        <s v="20-Nov"/>
        <s v="21-Nov"/>
        <s v="22-Nov"/>
        <s v="23-Nov"/>
        <s v="24-Nov"/>
        <s v="25-Nov"/>
        <s v="27-Nov"/>
        <s v="28-Nov"/>
        <s v="29-Nov"/>
        <s v="30-Nov"/>
        <s v="1-Dic"/>
        <s v="2-Dic"/>
        <s v="3-Dic"/>
        <s v="6-Dic"/>
        <s v="7-Dic"/>
        <s v="8-Dic"/>
        <s v="9-Dic"/>
        <s v="10-Dic"/>
        <s v="11-Dic"/>
        <s v="12-Dic"/>
        <s v="13-Dic"/>
        <s v="14-Dic"/>
        <s v="15-Dic"/>
        <s v="16-Dic"/>
        <s v="17-Dic"/>
        <s v="18-Dic"/>
        <s v="19-Dic"/>
        <s v="20-Dic"/>
        <s v="21-Dic"/>
        <s v="22-Dic"/>
        <s v="23-Dic"/>
        <s v="25-Dic"/>
        <s v="27-Dic"/>
        <s v="28-Dic"/>
        <s v="29-Dic"/>
        <s v="30-Dic"/>
        <s v="24-Mar" u="1"/>
        <s v="30-Mar" u="1"/>
        <s v="31-Mar" u="1"/>
        <s v="2-Abr" u="1"/>
        <s v="4-Abr" u="1"/>
        <s v="6-Abr" u="1"/>
        <s v="7-Abr" u="1"/>
        <s v="9-Abr" u="1"/>
        <s v="10-Abr" u="1"/>
        <s v="11-Abr" u="1"/>
        <s v="16-Abr" u="1"/>
        <s v="17-Abr" u="1"/>
        <s v="18-Abr" u="1"/>
        <s v="23-Abr" u="1"/>
        <s v="24-Abr" u="1"/>
        <s v="30-Abr" u="1"/>
        <s v="23-May" u="1"/>
        <s v="28-May" u="1"/>
        <s v="29-May" u="1"/>
        <s v="30-May" u="1"/>
        <s v="4-Jun" u="1"/>
        <s v="11-Jun" u="1"/>
        <s v="19-Jun" u="1"/>
        <s v="20-Jun" u="1"/>
        <s v="9-Jul" u="1"/>
        <s v="10-Jul" u="1"/>
        <s v="11-Jul" u="1"/>
        <s v="16-Jul" u="1"/>
        <s v="17-Jul" u="1"/>
        <s v="18-Jul" u="1"/>
        <s v="23-Jul" u="1"/>
        <s v="15-Ago" u="1"/>
        <s v="20-Ago" u="1"/>
        <s v="21-Ago" u="1"/>
        <s v="22-Ago" u="1"/>
        <s v="27-Ago" u="1"/>
        <s v="3-Set" u="1"/>
        <s v="11-Set" u="1"/>
        <s v="12-Set" u="1"/>
        <s v="1-Oct" u="1"/>
        <s v="2-Oct" u="1"/>
        <s v="3-Oct" u="1"/>
        <s v="8-Oct" u="1"/>
        <s v="15-Oct" u="1"/>
        <s v="7-Nov" u="1"/>
        <s v="12-Nov" u="1"/>
        <s v="13-Nov" u="1"/>
        <s v="14-Nov" u="1"/>
        <s v="19-Nov" u="1"/>
        <s v="26-Nov" u="1"/>
        <s v="4-Dic" u="1"/>
        <s v="5-Dic" u="1"/>
        <s v="24-Dic" u="1"/>
        <s v="26-Dic" u="1"/>
        <s v="31-Dic" u="1"/>
      </sharedItems>
    </cacheField>
    <cacheField name="[MechanicalDutiesPlan].[Date plan (Month)].[Date plan (Month)]" caption="Date plan (Month)" numFmtId="0" hierarchy="31" level="1">
      <sharedItems count="10">
        <s v="Abr"/>
        <s v="May"/>
        <s v="Jun"/>
        <s v="Jul"/>
        <s v="Ago"/>
        <s v="Set"/>
        <s v="Oct"/>
        <s v="Nov"/>
        <s v="Dic"/>
        <s v="Mar" u="1"/>
      </sharedItems>
    </cacheField>
    <cacheField name="[MechanicalDutiesPlan].[Date plan (Year)].[Date plan (Year)]" caption="Date plan (Year)" numFmtId="0" hierarchy="30" level="1">
      <sharedItems count="1">
        <s v="2021"/>
      </sharedItems>
    </cacheField>
    <cacheField name="[MechanicalDutiesPlan].[Frequency].[Frequency]" caption="Frequency" numFmtId="0" hierarchy="23" level="1">
      <sharedItems containsSemiMixedTypes="0" containsNonDate="0" containsString="0" containsNumber="1" containsInteger="1" minValue="1000" maxValue="4000" count="3">
        <n v="2000"/>
        <n v="4000"/>
        <n v="100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2000]"/>
            <x15:cachedUniqueName index="1" name="[MechanicalDutiesPlan].[Frequency].&amp;[4000]"/>
            <x15:cachedUniqueName index="2" name="[MechanicalDutiesPlan].[Frequency].&amp;[1000]"/>
          </x15:cachedUniqueNames>
        </ext>
      </extLst>
    </cacheField>
    <cacheField name="[MechanicalDutiesPlan].[Maintenance type].[Maintenance type]" caption="Maintenance type" numFmtId="0" hierarchy="18" level="1">
      <sharedItems containsNonDate="0" count="3">
        <s v="INSP"/>
        <s v="LUBR"/>
        <s v="PREV"/>
      </sharedItems>
    </cacheField>
    <cacheField name="[MechanicalDutiesPlan].[Time].[Time]" caption="Time" numFmtId="0" hierarchy="21" level="1">
      <sharedItems containsSemiMixedTypes="0" containsNonDate="0" containsString="0" containsNumber="1" minValue="0.5" maxValue="24" count="7">
        <n v="0.5"/>
        <n v="6"/>
        <n v="2"/>
        <n v="1"/>
        <n v="4"/>
        <n v="12"/>
        <n v="24"/>
      </sharedItems>
    </cacheField>
    <cacheField name="[MechanicalDutiesPlan].[Amount Craft].[Amount Craft]" caption="Amount Craft" numFmtId="0" hierarchy="22" level="1">
      <sharedItems containsSemiMixedTypes="0" containsNonDate="0" containsString="0" containsNumber="1" containsInteger="1" minValue="2" maxValue="6" count="4">
        <n v="2"/>
        <n v="3"/>
        <n v="4"/>
        <n v="6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2]"/>
            <x15:cachedUniqueName index="1" name="[MechanicalDutiesPlan].[Amount Craft].&amp;[3]"/>
            <x15:cachedUniqueName index="2" name="[MechanicalDutiesPlan].[Amount Craft].&amp;[4]"/>
            <x15:cachedUniqueName index="3" name="[MechanicalDutiesPlan].[Amount Craft].&amp;[6]"/>
          </x15:cachedUniqueNames>
        </ext>
      </extLst>
    </cacheField>
    <cacheField name="[MechanicalDutiesPlan].[Unidad Periodo].[Unidad Periodo]" caption="Unidad Periodo" numFmtId="0" hierarchy="24" level="1">
      <sharedItems containsNonDate="0" count="1">
        <s v="H"/>
      </sharedItems>
    </cacheField>
    <cacheField name="[MechanicalDutiesPlan].[Last date task done].[Last date task done]" caption="Last date task done" numFmtId="0" hierarchy="25" level="1">
      <sharedItems containsSemiMixedTypes="0" containsNonDate="0" containsDate="1" containsString="0" minDate="2021-03-25T00:00:00" maxDate="2021-03-30T00:00:00" count="5">
        <d v="2021-03-25T00:00:00"/>
        <d v="2021-03-26T00:00:00"/>
        <d v="2021-03-27T00:00:00"/>
        <d v="2021-03-28T00:00:00"/>
        <d v="2021-03-29T00:00:00"/>
      </sharedItems>
    </cacheField>
    <cacheField name="[Measures].[Sum of Man hour]" caption="Sum of Man hour" numFmtId="0" hierarchy="39" level="32767"/>
    <cacheField name="[MechanicalDutiesPlan].[System].[System]" caption="System" numFmtId="0" hierarchy="12" level="1">
      <sharedItems containsNonDate="0" count="8">
        <s v="SISTEMA DE ACCIONAMIENTO"/>
        <s v="SISTEMA DE SOPORTE"/>
        <s v="CUERPO DEL MOLINO"/>
        <s v="SISTEMA DE LUBRICACIÓN DEL MOTOR (2223-XM-219)"/>
        <s v="SISTEMA DE LUBRICACIÓN DEL PIÑÓN Y CAJA REDUCTORA DEL MOLINO DE BOLAS (2223-XM-218)"/>
        <s v="SISTEMA DE LUBRICACIÓN DEL PIÑÓN Y CAJA REDUCTORA DEL MOLINO DE BOLAS (2223-XM-220)"/>
        <s v="SISTEMA DE LUBRICACIÓN DE PADS (2223-XM-217)"/>
        <s v="EQUIPOS EXTERNOS"/>
      </sharedItems>
    </cacheField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2" memberValueDatatype="130" unbalanced="0">
      <fieldsUsage count="2">
        <fieldUsage x="-1"/>
        <fieldUsage x="20"/>
      </fieldsUsage>
    </cacheHierarchy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4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5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6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2" memberValueDatatype="130" unbalanced="0">
      <fieldsUsage count="2">
        <fieldUsage x="-1"/>
        <fieldUsage x="17"/>
      </fieldsUsage>
    </cacheHierarchy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2" memberValueDatatype="7" unbalanced="0">
      <fieldsUsage count="2">
        <fieldUsage x="-1"/>
        <fieldUsage x="18"/>
      </fieldsUsage>
    </cacheHierarchy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5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11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FA84C-403B-4AF0-B317-E6C3DCFF5DA6}" name="PivotTable2" cacheId="26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compact="0" compactData="0" multipleFieldFilters="0">
  <location ref="A5:CX1047" firstHeaderRow="1" firstDataRow="4" firstDataCol="11" rowPageCount="3" colPageCount="1"/>
  <pivotFields count="18">
    <pivotField axis="axisRow" compact="0" allDrilled="1" outline="0" subtotalTop="0" showAll="0" sortType="ascending" defaultSubtotal="0" defaultAttributeDrillState="1">
      <items count="143">
        <item x="92"/>
        <item x="89"/>
        <item x="90"/>
        <item x="88"/>
        <item x="91"/>
        <item x="80"/>
        <item x="81"/>
        <item x="82"/>
        <item x="83"/>
        <item x="84"/>
        <item x="85"/>
        <item x="86"/>
        <item x="87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76"/>
        <item x="125"/>
        <item x="127"/>
        <item x="126"/>
        <item x="128"/>
        <item x="49"/>
        <item x="50"/>
        <item x="51"/>
        <item x="52"/>
        <item x="53"/>
        <item x="54"/>
        <item x="55"/>
        <item x="41"/>
        <item x="42"/>
        <item x="43"/>
        <item x="44"/>
        <item x="45"/>
        <item x="46"/>
        <item x="47"/>
        <item x="48"/>
        <item x="38"/>
        <item x="39"/>
        <item x="40"/>
        <item x="130"/>
        <item x="131"/>
        <item x="132"/>
        <item x="129"/>
        <item x="133"/>
        <item x="111"/>
        <item x="112"/>
        <item x="113"/>
        <item x="114"/>
        <item x="115"/>
        <item x="116"/>
        <item x="93"/>
        <item x="94"/>
        <item x="95"/>
        <item x="96"/>
        <item x="97"/>
        <item x="98"/>
        <item x="107"/>
        <item x="108"/>
        <item x="109"/>
        <item x="110"/>
        <item x="117"/>
        <item x="118"/>
        <item x="119"/>
        <item x="120"/>
        <item x="121"/>
        <item x="122"/>
        <item x="123"/>
        <item x="124"/>
        <item x="99"/>
        <item x="100"/>
        <item x="101"/>
        <item x="102"/>
        <item x="103"/>
        <item x="104"/>
        <item x="105"/>
        <item x="106"/>
        <item x="141"/>
        <item x="142"/>
        <item x="140"/>
        <item x="138"/>
        <item x="139"/>
        <item x="134"/>
        <item x="135"/>
        <item x="136"/>
        <item x="137"/>
        <item x="35"/>
        <item x="36"/>
        <item x="37"/>
        <item x="27"/>
        <item x="28"/>
        <item x="29"/>
        <item x="30"/>
        <item x="31"/>
        <item x="32"/>
        <item x="33"/>
        <item x="34"/>
        <item x="20"/>
        <item x="21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x="1"/>
        <item x="2"/>
        <item x="3"/>
        <item x="4"/>
        <item x="5"/>
        <item x="6"/>
        <item x="7"/>
        <item x="8"/>
        <item x="22"/>
        <item x="23"/>
        <item x="24"/>
        <item x="25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12">
        <item x="1"/>
        <item x="0"/>
        <item x="2"/>
        <item x="3"/>
        <item x="4"/>
        <item x="11"/>
        <item x="8"/>
        <item x="5"/>
        <item x="6"/>
        <item x="7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>
      <items count="27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sortType="ascending" defaultSubtotal="0" defaultAttributeDrillState="1">
      <items count="10">
        <item x="3"/>
        <item s="1" x="0"/>
        <item s="1" x="1"/>
        <item s="1" x="2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1">
    <field x="1"/>
    <field x="2"/>
    <field x="3"/>
    <field x="4"/>
    <field x="0"/>
    <field x="12"/>
    <field x="10"/>
    <field x="13"/>
    <field x="14"/>
    <field x="15"/>
    <field x="16"/>
  </rowFields>
  <rowItems count="1039">
    <i>
      <x/>
      <x/>
      <x/>
      <x v="1"/>
      <x v="118"/>
      <x v="42"/>
      <x/>
      <x/>
      <x/>
      <x v="4"/>
      <x v="2"/>
    </i>
    <i r="5">
      <x v="43"/>
      <x/>
      <x/>
      <x/>
      <x v="4"/>
      <x v="2"/>
    </i>
    <i r="5">
      <x v="44"/>
      <x/>
      <x v="1"/>
      <x/>
      <x v="4"/>
      <x v="2"/>
    </i>
    <i r="5">
      <x v="45"/>
      <x v="2"/>
      <x/>
      <x v="2"/>
      <x v="3"/>
      <x v="2"/>
    </i>
    <i r="5">
      <x v="46"/>
      <x v="2"/>
      <x/>
      <x/>
      <x v="3"/>
      <x v="2"/>
    </i>
    <i r="4">
      <x v="119"/>
      <x v="47"/>
      <x v="1"/>
      <x v="2"/>
      <x v="3"/>
      <x v="5"/>
      <x v="2"/>
    </i>
    <i r="5">
      <x v="48"/>
      <x/>
      <x v="1"/>
      <x/>
      <x v="6"/>
      <x v="2"/>
    </i>
    <i r="5">
      <x v="49"/>
      <x/>
      <x v="1"/>
      <x/>
      <x v="6"/>
      <x v="2"/>
    </i>
    <i r="5">
      <x v="50"/>
      <x/>
      <x v="1"/>
      <x/>
      <x v="6"/>
      <x v="2"/>
    </i>
    <i r="5">
      <x v="51"/>
      <x/>
      <x/>
      <x/>
      <x v="6"/>
      <x v="2"/>
    </i>
    <i r="4">
      <x v="120"/>
      <x v="52"/>
      <x/>
      <x v="1"/>
      <x v="2"/>
      <x v="4"/>
      <x v="2"/>
    </i>
    <i r="5">
      <x v="53"/>
      <x/>
      <x v="1"/>
      <x v="2"/>
      <x v="4"/>
      <x v="2"/>
    </i>
    <i r="5">
      <x v="54"/>
      <x/>
      <x v="1"/>
      <x v="2"/>
      <x v="4"/>
      <x v="2"/>
    </i>
    <i r="5">
      <x v="55"/>
      <x/>
      <x v="1"/>
      <x v="2"/>
      <x v="2"/>
      <x v="2"/>
    </i>
    <i r="5">
      <x v="56"/>
      <x/>
      <x v="1"/>
      <x v="2"/>
      <x v="4"/>
      <x v="2"/>
    </i>
    <i r="3">
      <x v="2"/>
      <x v="121"/>
      <x v="57"/>
      <x/>
      <x/>
      <x/>
      <x/>
      <x/>
    </i>
    <i r="5">
      <x v="58"/>
      <x/>
      <x/>
      <x/>
      <x/>
      <x/>
    </i>
    <i r="5">
      <x v="59"/>
      <x/>
      <x/>
      <x v="4"/>
      <x/>
      <x/>
    </i>
    <i r="5">
      <x v="60"/>
      <x/>
      <x/>
      <x v="1"/>
      <x/>
      <x/>
    </i>
    <i r="4">
      <x v="122"/>
      <x v="57"/>
      <x/>
      <x/>
      <x/>
      <x/>
      <x/>
    </i>
    <i r="5">
      <x v="58"/>
      <x/>
      <x/>
      <x/>
      <x/>
      <x/>
    </i>
    <i r="5">
      <x v="59"/>
      <x/>
      <x/>
      <x v="4"/>
      <x/>
      <x/>
    </i>
    <i r="5">
      <x v="60"/>
      <x/>
      <x/>
      <x v="1"/>
      <x/>
      <x/>
    </i>
    <i r="4">
      <x v="123"/>
      <x v="42"/>
      <x/>
      <x v="1"/>
      <x/>
      <x v="4"/>
      <x v="2"/>
    </i>
    <i r="5">
      <x v="61"/>
      <x/>
      <x v="1"/>
      <x/>
      <x v="4"/>
      <x v="2"/>
    </i>
    <i r="5">
      <x v="62"/>
      <x/>
      <x/>
      <x v="2"/>
      <x v="4"/>
      <x v="2"/>
    </i>
    <i r="5">
      <x v="51"/>
      <x/>
      <x/>
      <x v="2"/>
      <x v="4"/>
      <x v="2"/>
    </i>
    <i r="5">
      <x v="63"/>
      <x/>
      <x/>
      <x v="2"/>
      <x v="4"/>
      <x v="2"/>
    </i>
    <i r="4">
      <x v="124"/>
      <x v="42"/>
      <x/>
      <x v="1"/>
      <x/>
      <x v="4"/>
      <x v="2"/>
    </i>
    <i r="5">
      <x v="61"/>
      <x/>
      <x v="1"/>
      <x/>
      <x v="4"/>
      <x v="2"/>
    </i>
    <i r="5">
      <x v="62"/>
      <x/>
      <x/>
      <x v="2"/>
      <x v="4"/>
      <x v="2"/>
    </i>
    <i r="5">
      <x v="51"/>
      <x/>
      <x/>
      <x v="2"/>
      <x v="4"/>
      <x v="2"/>
    </i>
    <i r="5">
      <x v="63"/>
      <x/>
      <x/>
      <x v="2"/>
      <x v="4"/>
      <x v="2"/>
    </i>
    <i r="3">
      <x v="3"/>
      <x v="125"/>
      <x v="42"/>
      <x/>
      <x v="1"/>
      <x/>
      <x v="4"/>
      <x v="2"/>
    </i>
    <i r="5">
      <x v="61"/>
      <x/>
      <x v="1"/>
      <x/>
      <x v="4"/>
      <x v="2"/>
    </i>
    <i r="5">
      <x v="62"/>
      <x/>
      <x/>
      <x v="1"/>
      <x v="4"/>
      <x v="2"/>
    </i>
    <i r="5">
      <x v="51"/>
      <x/>
      <x/>
      <x v="2"/>
      <x v="4"/>
      <x v="2"/>
    </i>
    <i r="5">
      <x v="63"/>
      <x/>
      <x/>
      <x v="1"/>
      <x v="4"/>
      <x v="2"/>
    </i>
    <i r="4">
      <x v="126"/>
      <x v="42"/>
      <x/>
      <x v="1"/>
      <x/>
      <x v="4"/>
      <x v="2"/>
    </i>
    <i r="5">
      <x v="61"/>
      <x/>
      <x v="1"/>
      <x/>
      <x v="4"/>
      <x v="2"/>
    </i>
    <i r="5">
      <x v="64"/>
      <x/>
      <x/>
      <x v="1"/>
      <x v="4"/>
      <x v="2"/>
    </i>
    <i r="5">
      <x v="51"/>
      <x/>
      <x/>
      <x v="2"/>
      <x v="4"/>
      <x v="2"/>
    </i>
    <i r="5">
      <x v="65"/>
      <x/>
      <x/>
      <x v="1"/>
      <x v="4"/>
      <x v="2"/>
    </i>
    <i r="5">
      <x v="63"/>
      <x/>
      <x/>
      <x v="1"/>
      <x v="4"/>
      <x v="2"/>
    </i>
    <i r="4">
      <x v="127"/>
      <x v="66"/>
      <x/>
      <x v="1"/>
      <x v="2"/>
      <x v="7"/>
      <x/>
    </i>
    <i r="5">
      <x v="67"/>
      <x/>
      <x v="1"/>
      <x v="2"/>
      <x v="8"/>
      <x/>
    </i>
    <i r="5">
      <x v="68"/>
      <x/>
      <x v="1"/>
      <x v="2"/>
      <x v="8"/>
      <x/>
    </i>
    <i r="4">
      <x v="128"/>
      <x v="69"/>
      <x/>
      <x v="1"/>
      <x v="2"/>
      <x v="8"/>
      <x/>
    </i>
    <i r="5">
      <x v="70"/>
      <x/>
      <x v="1"/>
      <x v="2"/>
      <x v="8"/>
      <x/>
    </i>
    <i r="5">
      <x v="67"/>
      <x/>
      <x v="1"/>
      <x v="2"/>
      <x v="8"/>
      <x/>
    </i>
    <i r="3">
      <x v="4"/>
      <x v="116"/>
      <x v="42"/>
      <x/>
      <x v="1"/>
      <x/>
      <x v="4"/>
      <x v="2"/>
    </i>
    <i r="5">
      <x v="61"/>
      <x/>
      <x v="1"/>
      <x/>
      <x v="4"/>
      <x v="2"/>
    </i>
    <i r="5">
      <x v="62"/>
      <x/>
      <x/>
      <x v="1"/>
      <x v="4"/>
      <x v="2"/>
    </i>
    <i r="5">
      <x v="51"/>
      <x/>
      <x/>
      <x v="2"/>
      <x v="4"/>
      <x v="2"/>
    </i>
    <i r="5">
      <x v="63"/>
      <x/>
      <x/>
      <x v="1"/>
      <x v="4"/>
      <x v="2"/>
    </i>
    <i r="4">
      <x v="117"/>
      <x v="42"/>
      <x/>
      <x v="1"/>
      <x/>
      <x v="4"/>
      <x v="2"/>
    </i>
    <i r="5">
      <x v="61"/>
      <x/>
      <x v="1"/>
      <x/>
      <x v="4"/>
      <x v="2"/>
    </i>
    <i r="5">
      <x v="62"/>
      <x/>
      <x/>
      <x v="1"/>
      <x v="4"/>
      <x v="2"/>
    </i>
    <i r="5">
      <x v="51"/>
      <x/>
      <x/>
      <x v="2"/>
      <x v="4"/>
      <x v="2"/>
    </i>
    <i r="5">
      <x v="63"/>
      <x/>
      <x/>
      <x v="1"/>
      <x v="4"/>
      <x v="2"/>
    </i>
    <i r="2">
      <x v="1"/>
      <x/>
      <x v="129"/>
      <x/>
      <x/>
      <x/>
      <x/>
      <x/>
      <x/>
    </i>
    <i r="5">
      <x v="1"/>
      <x/>
      <x/>
      <x v="1"/>
      <x/>
      <x/>
    </i>
    <i r="5">
      <x v="2"/>
      <x/>
      <x v="1"/>
      <x v="2"/>
      <x/>
      <x/>
    </i>
    <i r="5">
      <x v="3"/>
      <x/>
      <x/>
      <x v="2"/>
      <x/>
      <x/>
    </i>
    <i r="5">
      <x v="4"/>
      <x/>
      <x v="1"/>
      <x v="2"/>
      <x/>
      <x/>
    </i>
    <i r="5">
      <x v="5"/>
      <x/>
      <x v="1"/>
      <x v="2"/>
      <x/>
      <x/>
    </i>
    <i r="5">
      <x v="6"/>
      <x/>
      <x v="1"/>
      <x v="2"/>
      <x/>
      <x/>
    </i>
    <i r="5">
      <x v="7"/>
      <x/>
      <x v="1"/>
      <x v="1"/>
      <x/>
      <x/>
    </i>
    <i r="4">
      <x v="130"/>
      <x v="8"/>
      <x/>
      <x v="1"/>
      <x/>
      <x v="1"/>
      <x v="1"/>
    </i>
    <i r="5">
      <x v="9"/>
      <x/>
      <x v="1"/>
      <x/>
      <x v="1"/>
      <x v="1"/>
    </i>
    <i r="5">
      <x v="10"/>
      <x/>
      <x v="1"/>
      <x/>
      <x v="1"/>
      <x v="1"/>
    </i>
    <i r="5">
      <x v="11"/>
      <x/>
      <x/>
      <x v="2"/>
      <x v="1"/>
      <x v="1"/>
    </i>
    <i r="5">
      <x v="12"/>
      <x/>
      <x v="1"/>
      <x/>
      <x v="1"/>
      <x v="1"/>
    </i>
    <i r="4">
      <x v="131"/>
      <x v="13"/>
      <x v="1"/>
      <x/>
      <x v="1"/>
      <x/>
      <x/>
    </i>
    <i r="5">
      <x v="14"/>
      <x v="1"/>
      <x/>
      <x v="1"/>
      <x/>
      <x/>
    </i>
    <i r="5">
      <x v="15"/>
      <x/>
      <x/>
      <x/>
      <x v="1"/>
      <x v="1"/>
    </i>
    <i r="5">
      <x v="16"/>
      <x/>
      <x/>
      <x/>
      <x v="1"/>
      <x v="1"/>
    </i>
    <i r="5">
      <x v="17"/>
      <x/>
      <x/>
      <x/>
      <x v="1"/>
      <x v="1"/>
    </i>
    <i r="5">
      <x v="18"/>
      <x/>
      <x/>
      <x/>
      <x v="1"/>
      <x v="1"/>
    </i>
    <i r="5">
      <x v="19"/>
      <x/>
      <x/>
      <x/>
      <x v="1"/>
      <x v="1"/>
    </i>
    <i r="5">
      <x v="20"/>
      <x/>
      <x/>
      <x/>
      <x v="1"/>
      <x v="1"/>
    </i>
    <i r="5">
      <x v="21"/>
      <x/>
      <x/>
      <x/>
      <x v="1"/>
      <x v="1"/>
    </i>
    <i r="5">
      <x v="22"/>
      <x/>
      <x/>
      <x/>
      <x v="1"/>
      <x v="1"/>
    </i>
    <i r="5">
      <x v="23"/>
      <x/>
      <x/>
      <x/>
      <x v="1"/>
      <x v="1"/>
    </i>
    <i r="5">
      <x v="24"/>
      <x/>
      <x/>
      <x/>
      <x v="1"/>
      <x v="1"/>
    </i>
    <i r="4">
      <x v="132"/>
      <x v="25"/>
      <x/>
      <x v="1"/>
      <x v="2"/>
      <x/>
      <x/>
    </i>
    <i r="5">
      <x v="26"/>
      <x v="1"/>
      <x/>
      <x v="1"/>
      <x/>
      <x/>
    </i>
    <i r="4">
      <x v="133"/>
      <x v="27"/>
      <x/>
      <x v="1"/>
      <x/>
      <x v="2"/>
      <x v="2"/>
    </i>
    <i r="5">
      <x v="28"/>
      <x/>
      <x v="1"/>
      <x/>
      <x v="2"/>
      <x v="2"/>
    </i>
    <i r="5">
      <x v="29"/>
      <x v="1"/>
      <x/>
      <x v="3"/>
      <x v="3"/>
      <x v="2"/>
    </i>
    <i r="5">
      <x v="30"/>
      <x/>
      <x v="1"/>
      <x/>
      <x v="2"/>
      <x v="2"/>
    </i>
    <i r="4">
      <x v="134"/>
      <x v="31"/>
      <x/>
      <x v="1"/>
      <x/>
      <x v="2"/>
      <x v="2"/>
    </i>
    <i r="5">
      <x v="29"/>
      <x v="1"/>
      <x/>
      <x v="3"/>
      <x v="3"/>
      <x v="2"/>
    </i>
    <i r="5">
      <x v="30"/>
      <x/>
      <x v="1"/>
      <x/>
      <x v="2"/>
      <x v="2"/>
    </i>
    <i r="5">
      <x v="32"/>
      <x/>
      <x v="1"/>
      <x/>
      <x v="2"/>
      <x v="2"/>
    </i>
    <i r="4">
      <x v="135"/>
      <x v="33"/>
      <x/>
      <x/>
      <x/>
      <x v="1"/>
      <x v="1"/>
    </i>
    <i r="5">
      <x v="34"/>
      <x/>
      <x/>
      <x/>
      <x v="1"/>
      <x v="1"/>
    </i>
    <i r="5">
      <x v="35"/>
      <x/>
      <x/>
      <x/>
      <x v="1"/>
      <x v="1"/>
    </i>
    <i r="4">
      <x v="136"/>
      <x v="36"/>
      <x/>
      <x/>
      <x/>
      <x v="2"/>
      <x v="2"/>
    </i>
    <i r="5">
      <x v="37"/>
      <x/>
      <x/>
      <x/>
      <x v="2"/>
      <x v="2"/>
    </i>
    <i r="5">
      <x v="38"/>
      <x/>
      <x/>
      <x/>
      <x v="2"/>
      <x v="2"/>
    </i>
    <i r="4">
      <x v="137"/>
      <x v="39"/>
      <x/>
      <x v="1"/>
      <x v="1"/>
      <x v="4"/>
      <x v="2"/>
    </i>
    <i r="5">
      <x v="40"/>
      <x/>
      <x/>
      <x v="2"/>
      <x v="2"/>
      <x v="2"/>
    </i>
    <i r="5">
      <x v="41"/>
      <x/>
      <x v="1"/>
      <x/>
      <x v="2"/>
      <x v="2"/>
    </i>
    <i r="1">
      <x v="1"/>
      <x v="2"/>
      <x v="5"/>
      <x v="138"/>
      <x v="71"/>
      <x/>
      <x v="1"/>
      <x v="2"/>
      <x v="4"/>
      <x v="2"/>
    </i>
    <i r="4">
      <x v="139"/>
      <x v="72"/>
      <x/>
      <x v="1"/>
      <x v="2"/>
      <x/>
      <x/>
    </i>
    <i r="4">
      <x v="140"/>
      <x v="73"/>
      <x/>
      <x/>
      <x/>
      <x v="4"/>
      <x v="2"/>
    </i>
    <i r="5">
      <x v="42"/>
      <x/>
      <x/>
      <x/>
      <x v="4"/>
      <x v="2"/>
    </i>
    <i r="5">
      <x v="44"/>
      <x/>
      <x v="1"/>
      <x/>
      <x v="4"/>
      <x v="2"/>
    </i>
    <i r="5">
      <x v="45"/>
      <x v="2"/>
      <x/>
      <x v="2"/>
      <x v="3"/>
      <x v="2"/>
    </i>
    <i r="5">
      <x v="46"/>
      <x v="2"/>
      <x/>
      <x/>
      <x v="3"/>
      <x v="2"/>
    </i>
    <i r="4">
      <x v="141"/>
      <x v="74"/>
      <x/>
      <x v="1"/>
      <x/>
      <x v="6"/>
      <x v="2"/>
    </i>
    <i r="5">
      <x v="65"/>
      <x/>
      <x v="1"/>
      <x/>
      <x v="6"/>
      <x v="2"/>
    </i>
    <i r="5">
      <x v="75"/>
      <x/>
      <x/>
      <x/>
      <x v="4"/>
      <x v="2"/>
    </i>
    <i r="4">
      <x v="142"/>
      <x v="76"/>
      <x/>
      <x v="1"/>
      <x v="2"/>
      <x v="4"/>
      <x v="2"/>
    </i>
    <i r="5">
      <x v="77"/>
      <x/>
      <x v="1"/>
      <x v="2"/>
      <x v="4"/>
      <x v="2"/>
    </i>
    <i r="5">
      <x v="78"/>
      <x/>
      <x v="1"/>
      <x v="2"/>
      <x v="2"/>
      <x v="2"/>
    </i>
    <i r="5">
      <x v="79"/>
      <x/>
      <x v="1"/>
      <x v="2"/>
      <x v="4"/>
      <x v="2"/>
    </i>
    <i r="5">
      <x v="80"/>
      <x/>
      <x v="1"/>
      <x v="2"/>
      <x v="4"/>
      <x v="2"/>
    </i>
    <i r="1">
      <x v="2"/>
      <x v="3"/>
      <x v="6"/>
      <x v="108"/>
      <x v="81"/>
      <x v="1"/>
      <x/>
      <x v="5"/>
      <x v="3"/>
      <x v="2"/>
    </i>
    <i r="5">
      <x v="82"/>
      <x/>
      <x/>
      <x/>
      <x v="4"/>
      <x v="2"/>
    </i>
    <i r="5">
      <x v="83"/>
      <x/>
      <x/>
      <x/>
      <x v="4"/>
      <x v="2"/>
    </i>
    <i r="5">
      <x v="84"/>
      <x/>
      <x/>
      <x v="2"/>
      <x v="2"/>
      <x v="2"/>
    </i>
    <i r="5">
      <x v="85"/>
      <x/>
      <x/>
      <x/>
      <x v="4"/>
      <x v="2"/>
    </i>
    <i r="5">
      <x v="86"/>
      <x/>
      <x/>
      <x/>
      <x v="4"/>
      <x v="2"/>
    </i>
    <i r="5">
      <x v="87"/>
      <x v="1"/>
      <x/>
      <x v="3"/>
      <x v="3"/>
      <x v="2"/>
    </i>
    <i r="5">
      <x v="88"/>
      <x v="1"/>
      <x/>
      <x v="3"/>
      <x v="3"/>
      <x v="2"/>
    </i>
    <i r="4">
      <x v="109"/>
      <x v="89"/>
      <x/>
      <x v="1"/>
      <x/>
      <x v="9"/>
      <x v="2"/>
    </i>
    <i r="5">
      <x v="90"/>
      <x/>
      <x v="1"/>
      <x v="1"/>
      <x v="3"/>
      <x v="2"/>
    </i>
    <i r="5">
      <x v="91"/>
      <x/>
      <x/>
      <x/>
      <x v="9"/>
      <x v="2"/>
    </i>
    <i r="5">
      <x v="51"/>
      <x/>
      <x/>
      <x v="2"/>
      <x v="4"/>
      <x v="2"/>
    </i>
    <i r="5">
      <x v="92"/>
      <x/>
      <x v="1"/>
      <x/>
      <x v="4"/>
      <x v="2"/>
    </i>
    <i r="4">
      <x v="110"/>
      <x v="89"/>
      <x/>
      <x v="1"/>
      <x/>
      <x v="9"/>
      <x v="2"/>
    </i>
    <i r="5">
      <x v="91"/>
      <x/>
      <x/>
      <x/>
      <x v="9"/>
      <x v="2"/>
    </i>
    <i r="5">
      <x v="51"/>
      <x/>
      <x/>
      <x v="2"/>
      <x v="4"/>
      <x v="2"/>
    </i>
    <i r="4">
      <x v="111"/>
      <x v="89"/>
      <x/>
      <x v="1"/>
      <x/>
      <x v="9"/>
      <x v="2"/>
    </i>
    <i r="5">
      <x v="90"/>
      <x/>
      <x v="1"/>
      <x v="1"/>
      <x v="3"/>
      <x v="2"/>
    </i>
    <i r="5">
      <x v="91"/>
      <x/>
      <x/>
      <x/>
      <x v="9"/>
      <x v="2"/>
    </i>
    <i r="5">
      <x v="51"/>
      <x/>
      <x/>
      <x v="2"/>
      <x v="4"/>
      <x v="2"/>
    </i>
    <i r="5">
      <x v="92"/>
      <x/>
      <x v="1"/>
      <x/>
      <x v="4"/>
      <x v="2"/>
    </i>
    <i r="4">
      <x v="112"/>
      <x v="89"/>
      <x/>
      <x v="1"/>
      <x/>
      <x v="9"/>
      <x v="2"/>
    </i>
    <i r="5">
      <x v="90"/>
      <x/>
      <x v="1"/>
      <x v="1"/>
      <x v="3"/>
      <x v="2"/>
    </i>
    <i r="5">
      <x v="91"/>
      <x/>
      <x/>
      <x/>
      <x v="9"/>
      <x v="2"/>
    </i>
    <i r="5">
      <x v="51"/>
      <x/>
      <x/>
      <x v="2"/>
      <x v="4"/>
      <x v="2"/>
    </i>
    <i r="5">
      <x v="92"/>
      <x/>
      <x v="1"/>
      <x/>
      <x v="4"/>
      <x v="2"/>
    </i>
    <i r="4">
      <x v="113"/>
      <x v="89"/>
      <x/>
      <x v="1"/>
      <x/>
      <x v="9"/>
      <x v="2"/>
    </i>
    <i r="5">
      <x v="90"/>
      <x/>
      <x v="1"/>
      <x v="1"/>
      <x v="3"/>
      <x v="2"/>
    </i>
    <i r="5">
      <x v="91"/>
      <x/>
      <x/>
      <x/>
      <x v="9"/>
      <x v="2"/>
    </i>
    <i r="5">
      <x v="51"/>
      <x/>
      <x/>
      <x v="2"/>
      <x v="4"/>
      <x v="2"/>
    </i>
    <i r="5">
      <x v="92"/>
      <x/>
      <x v="1"/>
      <x/>
      <x v="4"/>
      <x v="2"/>
    </i>
    <i r="4">
      <x v="114"/>
      <x v="89"/>
      <x/>
      <x v="1"/>
      <x/>
      <x v="9"/>
      <x v="2"/>
    </i>
    <i r="5">
      <x v="91"/>
      <x/>
      <x/>
      <x/>
      <x v="9"/>
      <x v="2"/>
    </i>
    <i r="5">
      <x v="51"/>
      <x/>
      <x/>
      <x v="2"/>
      <x v="4"/>
      <x v="2"/>
    </i>
    <i r="4">
      <x v="115"/>
      <x v="89"/>
      <x/>
      <x v="1"/>
      <x/>
      <x v="9"/>
      <x v="2"/>
    </i>
    <i r="5">
      <x v="91"/>
      <x/>
      <x/>
      <x/>
      <x v="9"/>
      <x v="2"/>
    </i>
    <i r="5">
      <x v="51"/>
      <x/>
      <x/>
      <x v="2"/>
      <x v="4"/>
      <x v="2"/>
    </i>
    <i r="2">
      <x v="4"/>
      <x v="7"/>
      <x v="105"/>
      <x v="42"/>
      <x/>
      <x v="1"/>
      <x/>
      <x v="4"/>
      <x v="2"/>
    </i>
    <i r="5">
      <x v="61"/>
      <x/>
      <x v="1"/>
      <x v="6"/>
      <x v="4"/>
      <x v="2"/>
    </i>
    <i r="5">
      <x v="64"/>
      <x/>
      <x/>
      <x v="1"/>
      <x v="4"/>
      <x v="2"/>
    </i>
    <i r="5">
      <x v="51"/>
      <x/>
      <x/>
      <x v="2"/>
      <x v="4"/>
      <x v="2"/>
    </i>
    <i r="5">
      <x v="63"/>
      <x/>
      <x/>
      <x v="1"/>
      <x v="4"/>
      <x v="2"/>
    </i>
    <i r="4">
      <x v="106"/>
      <x v="42"/>
      <x/>
      <x v="1"/>
      <x/>
      <x v="4"/>
      <x v="2"/>
    </i>
    <i r="5">
      <x v="61"/>
      <x/>
      <x v="1"/>
      <x v="6"/>
      <x v="4"/>
      <x v="2"/>
    </i>
    <i r="5">
      <x v="64"/>
      <x/>
      <x/>
      <x v="1"/>
      <x v="4"/>
      <x v="2"/>
    </i>
    <i r="5">
      <x v="51"/>
      <x/>
      <x/>
      <x v="2"/>
      <x v="4"/>
      <x v="2"/>
    </i>
    <i r="5">
      <x v="63"/>
      <x/>
      <x/>
      <x v="1"/>
      <x v="4"/>
      <x v="2"/>
    </i>
    <i r="4">
      <x v="107"/>
      <x v="42"/>
      <x/>
      <x v="1"/>
      <x/>
      <x v="4"/>
      <x v="2"/>
    </i>
    <i r="5">
      <x v="61"/>
      <x/>
      <x v="1"/>
      <x v="6"/>
      <x v="4"/>
      <x v="2"/>
    </i>
    <i r="5">
      <x v="64"/>
      <x/>
      <x/>
      <x v="1"/>
      <x v="4"/>
      <x v="2"/>
    </i>
    <i r="5">
      <x v="51"/>
      <x/>
      <x/>
      <x v="2"/>
      <x v="4"/>
      <x v="2"/>
    </i>
    <i r="5">
      <x v="63"/>
      <x/>
      <x/>
      <x v="1"/>
      <x v="4"/>
      <x v="2"/>
    </i>
    <i>
      <x v="1"/>
      <x v="3"/>
      <x v="6"/>
      <x v="23"/>
      <x v="70"/>
      <x v="309"/>
      <x v="1"/>
      <x/>
      <x v="2"/>
      <x v="3"/>
      <x v="2"/>
    </i>
    <i r="5">
      <x v="310"/>
      <x/>
      <x/>
      <x v="2"/>
      <x v="2"/>
      <x v="2"/>
    </i>
    <i r="5">
      <x v="311"/>
      <x/>
      <x v="1"/>
      <x v="2"/>
      <x v="2"/>
      <x v="2"/>
    </i>
    <i r="5">
      <x v="312"/>
      <x/>
      <x/>
      <x v="2"/>
      <x v="3"/>
      <x v="2"/>
    </i>
    <i r="5">
      <x v="313"/>
      <x/>
      <x/>
      <x v="1"/>
      <x v="3"/>
      <x v="2"/>
    </i>
    <i r="5">
      <x v="314"/>
      <x v="1"/>
      <x v="1"/>
      <x v="2"/>
      <x v="2"/>
      <x v="2"/>
    </i>
    <i r="4">
      <x v="71"/>
      <x v="309"/>
      <x v="1"/>
      <x/>
      <x v="2"/>
      <x v="3"/>
      <x v="2"/>
    </i>
    <i r="5">
      <x v="315"/>
      <x/>
      <x v="1"/>
      <x v="2"/>
      <x v="2"/>
      <x v="2"/>
    </i>
    <i r="5">
      <x v="312"/>
      <x/>
      <x/>
      <x v="2"/>
      <x v="3"/>
      <x v="2"/>
    </i>
    <i r="5">
      <x v="313"/>
      <x/>
      <x/>
      <x v="1"/>
      <x v="3"/>
      <x v="2"/>
    </i>
    <i r="5">
      <x v="316"/>
      <x/>
      <x/>
      <x v="2"/>
      <x v="2"/>
      <x v="2"/>
    </i>
    <i r="5">
      <x v="314"/>
      <x v="1"/>
      <x v="1"/>
      <x v="2"/>
      <x v="2"/>
      <x v="2"/>
    </i>
    <i r="4">
      <x v="72"/>
      <x v="309"/>
      <x v="1"/>
      <x/>
      <x v="2"/>
      <x v="3"/>
      <x v="2"/>
    </i>
    <i r="5">
      <x v="315"/>
      <x/>
      <x v="1"/>
      <x v="2"/>
      <x v="2"/>
      <x v="2"/>
    </i>
    <i r="5">
      <x v="312"/>
      <x/>
      <x/>
      <x v="2"/>
      <x v="3"/>
      <x v="2"/>
    </i>
    <i r="5">
      <x v="313"/>
      <x/>
      <x/>
      <x v="1"/>
      <x v="3"/>
      <x v="2"/>
    </i>
    <i r="5">
      <x v="316"/>
      <x/>
      <x/>
      <x v="2"/>
      <x v="2"/>
      <x v="2"/>
    </i>
    <i r="5">
      <x v="314"/>
      <x v="1"/>
      <x v="1"/>
      <x v="2"/>
      <x v="2"/>
      <x v="2"/>
    </i>
    <i r="4">
      <x v="73"/>
      <x v="309"/>
      <x v="1"/>
      <x/>
      <x v="2"/>
      <x v="3"/>
      <x v="2"/>
    </i>
    <i r="5">
      <x v="315"/>
      <x/>
      <x v="1"/>
      <x v="2"/>
      <x v="2"/>
      <x v="2"/>
    </i>
    <i r="5">
      <x v="312"/>
      <x/>
      <x/>
      <x v="2"/>
      <x v="3"/>
      <x v="2"/>
    </i>
    <i r="5">
      <x v="313"/>
      <x/>
      <x/>
      <x v="1"/>
      <x v="3"/>
      <x v="2"/>
    </i>
    <i r="5">
      <x v="316"/>
      <x/>
      <x/>
      <x v="2"/>
      <x v="2"/>
      <x v="2"/>
    </i>
    <i r="5">
      <x v="314"/>
      <x v="1"/>
      <x v="1"/>
      <x v="2"/>
      <x v="2"/>
      <x v="2"/>
    </i>
    <i r="4">
      <x v="74"/>
      <x v="42"/>
      <x/>
      <x v="1"/>
      <x/>
      <x v="4"/>
      <x v="2"/>
    </i>
    <i r="5">
      <x v="317"/>
      <x/>
      <x v="1"/>
      <x/>
      <x v="4"/>
      <x v="2"/>
    </i>
    <i r="5">
      <x v="51"/>
      <x/>
      <x/>
      <x v="2"/>
      <x v="4"/>
      <x v="2"/>
    </i>
    <i r="5">
      <x v="318"/>
      <x/>
      <x/>
      <x v="3"/>
      <x v="4"/>
      <x v="2"/>
    </i>
    <i r="5">
      <x v="319"/>
      <x/>
      <x/>
      <x v="3"/>
      <x v="4"/>
      <x v="2"/>
    </i>
    <i r="4">
      <x v="75"/>
      <x v="309"/>
      <x v="1"/>
      <x/>
      <x v="2"/>
      <x v="8"/>
      <x/>
    </i>
    <i r="5">
      <x v="310"/>
      <x/>
      <x/>
      <x v="2"/>
      <x/>
      <x/>
    </i>
    <i r="5">
      <x v="320"/>
      <x/>
      <x v="1"/>
      <x v="2"/>
      <x/>
      <x/>
    </i>
    <i r="5">
      <x v="321"/>
      <x/>
      <x/>
      <x v="1"/>
      <x v="8"/>
      <x/>
    </i>
    <i r="5">
      <x v="322"/>
      <x/>
      <x/>
      <x v="2"/>
      <x v="8"/>
      <x/>
    </i>
    <i r="5">
      <x v="314"/>
      <x v="1"/>
      <x v="1"/>
      <x v="2"/>
      <x/>
      <x/>
    </i>
    <i r="3">
      <x v="24"/>
      <x v="88"/>
      <x v="323"/>
      <x/>
      <x/>
      <x v="1"/>
      <x v="3"/>
      <x v="2"/>
    </i>
    <i r="5">
      <x v="324"/>
      <x/>
      <x/>
      <x v="3"/>
      <x v="2"/>
      <x v="2"/>
    </i>
    <i r="5">
      <x v="325"/>
      <x/>
      <x/>
      <x v="3"/>
      <x v="2"/>
      <x v="2"/>
    </i>
    <i r="5">
      <x v="326"/>
      <x/>
      <x v="1"/>
      <x v="1"/>
      <x v="2"/>
      <x v="2"/>
    </i>
    <i r="5">
      <x v="327"/>
      <x/>
      <x v="1"/>
      <x/>
      <x v="2"/>
      <x v="2"/>
    </i>
    <i r="5">
      <x v="328"/>
      <x/>
      <x v="1"/>
      <x v="2"/>
      <x v="2"/>
      <x v="2"/>
    </i>
    <i r="4">
      <x v="89"/>
      <x v="329"/>
      <x/>
      <x v="1"/>
      <x v="2"/>
      <x v="2"/>
      <x v="2"/>
    </i>
    <i r="5">
      <x v="330"/>
      <x/>
      <x v="1"/>
      <x v="2"/>
      <x v="2"/>
      <x v="2"/>
    </i>
    <i r="5">
      <x v="331"/>
      <x/>
      <x v="1"/>
      <x v="1"/>
      <x v="2"/>
      <x v="2"/>
    </i>
    <i r="5">
      <x v="332"/>
      <x/>
      <x v="1"/>
      <x v="1"/>
      <x v="2"/>
      <x v="2"/>
    </i>
    <i r="4">
      <x v="90"/>
      <x v="116"/>
      <x/>
      <x v="1"/>
      <x/>
      <x v="4"/>
      <x v="2"/>
    </i>
    <i r="5">
      <x v="51"/>
      <x/>
      <x/>
      <x/>
      <x v="4"/>
      <x v="2"/>
    </i>
    <i r="5">
      <x v="117"/>
      <x/>
      <x v="1"/>
      <x/>
      <x v="4"/>
      <x v="2"/>
    </i>
    <i r="5">
      <x v="118"/>
      <x v="2"/>
      <x v="1"/>
      <x/>
      <x v="4"/>
      <x v="2"/>
    </i>
    <i r="4">
      <x v="91"/>
      <x v="333"/>
      <x/>
      <x v="1"/>
      <x/>
      <x v="4"/>
      <x v="2"/>
    </i>
    <i r="5">
      <x v="334"/>
      <x/>
      <x/>
      <x v="13"/>
      <x v="4"/>
      <x v="2"/>
    </i>
    <i r="5">
      <x v="335"/>
      <x v="1"/>
      <x/>
      <x v="2"/>
      <x v="4"/>
      <x v="2"/>
    </i>
    <i r="5">
      <x v="336"/>
      <x/>
      <x/>
      <x/>
      <x v="4"/>
      <x v="2"/>
    </i>
    <i r="4">
      <x v="92"/>
      <x v="337"/>
      <x v="1"/>
      <x/>
      <x/>
      <x v="4"/>
      <x v="2"/>
    </i>
    <i r="5">
      <x v="338"/>
      <x/>
      <x/>
      <x/>
      <x v="4"/>
      <x v="2"/>
    </i>
    <i r="5">
      <x v="339"/>
      <x/>
      <x/>
      <x/>
      <x v="4"/>
      <x v="2"/>
    </i>
    <i r="5">
      <x v="340"/>
      <x/>
      <x/>
      <x/>
      <x v="4"/>
      <x v="2"/>
    </i>
    <i r="5">
      <x v="341"/>
      <x/>
      <x/>
      <x/>
      <x v="4"/>
      <x v="2"/>
    </i>
    <i r="5">
      <x v="156"/>
      <x v="1"/>
      <x v="1"/>
      <x/>
      <x v="4"/>
      <x v="2"/>
    </i>
    <i r="5">
      <x v="342"/>
      <x/>
      <x v="1"/>
      <x/>
      <x v="4"/>
      <x v="2"/>
    </i>
    <i r="4">
      <x v="93"/>
      <x v="337"/>
      <x v="1"/>
      <x/>
      <x/>
      <x v="4"/>
      <x v="2"/>
    </i>
    <i r="5">
      <x v="338"/>
      <x/>
      <x/>
      <x/>
      <x v="4"/>
      <x v="2"/>
    </i>
    <i r="5">
      <x v="339"/>
      <x/>
      <x/>
      <x/>
      <x v="4"/>
      <x v="2"/>
    </i>
    <i r="5">
      <x v="340"/>
      <x/>
      <x/>
      <x/>
      <x v="4"/>
      <x v="2"/>
    </i>
    <i r="5">
      <x v="341"/>
      <x/>
      <x/>
      <x/>
      <x v="4"/>
      <x v="2"/>
    </i>
    <i r="5">
      <x v="156"/>
      <x v="1"/>
      <x v="1"/>
      <x/>
      <x v="4"/>
      <x v="2"/>
    </i>
    <i r="5">
      <x v="342"/>
      <x/>
      <x v="1"/>
      <x/>
      <x v="4"/>
      <x v="2"/>
    </i>
    <i r="4">
      <x v="94"/>
      <x v="343"/>
      <x/>
      <x/>
      <x/>
      <x v="4"/>
      <x v="2"/>
    </i>
    <i r="5">
      <x v="344"/>
      <x/>
      <x/>
      <x/>
      <x v="4"/>
      <x v="2"/>
    </i>
    <i r="5">
      <x v="345"/>
      <x/>
      <x/>
      <x/>
      <x v="4"/>
      <x v="2"/>
    </i>
    <i r="5">
      <x v="337"/>
      <x v="1"/>
      <x/>
      <x/>
      <x v="4"/>
      <x v="2"/>
    </i>
    <i r="5">
      <x v="338"/>
      <x/>
      <x/>
      <x/>
      <x v="4"/>
      <x v="2"/>
    </i>
    <i r="5">
      <x v="156"/>
      <x/>
      <x v="1"/>
      <x/>
      <x v="4"/>
      <x v="2"/>
    </i>
    <i r="6">
      <x v="1"/>
      <x v="1"/>
      <x/>
      <x v="4"/>
      <x v="2"/>
    </i>
    <i r="4">
      <x v="95"/>
      <x v="343"/>
      <x/>
      <x/>
      <x/>
      <x v="4"/>
      <x v="2"/>
    </i>
    <i r="5">
      <x v="344"/>
      <x/>
      <x/>
      <x/>
      <x v="4"/>
      <x v="2"/>
    </i>
    <i r="5">
      <x v="345"/>
      <x/>
      <x/>
      <x/>
      <x v="4"/>
      <x v="2"/>
    </i>
    <i r="5">
      <x v="337"/>
      <x v="1"/>
      <x/>
      <x/>
      <x v="4"/>
      <x v="2"/>
    </i>
    <i r="5">
      <x v="338"/>
      <x/>
      <x/>
      <x/>
      <x v="4"/>
      <x v="2"/>
    </i>
    <i r="5">
      <x v="156"/>
      <x/>
      <x v="1"/>
      <x/>
      <x v="4"/>
      <x v="2"/>
    </i>
    <i r="6">
      <x v="1"/>
      <x v="1"/>
      <x/>
      <x v="4"/>
      <x v="2"/>
    </i>
    <i r="3">
      <x v="25"/>
      <x v="76"/>
      <x v="346"/>
      <x/>
      <x v="1"/>
      <x v="2"/>
      <x v="3"/>
      <x v="2"/>
    </i>
    <i r="5">
      <x v="347"/>
      <x/>
      <x v="1"/>
      <x v="1"/>
      <x v="3"/>
      <x v="2"/>
    </i>
    <i r="5">
      <x v="348"/>
      <x/>
      <x v="1"/>
      <x v="1"/>
      <x v="3"/>
      <x v="2"/>
    </i>
    <i r="5">
      <x v="349"/>
      <x/>
      <x v="1"/>
      <x v="1"/>
      <x v="3"/>
      <x v="2"/>
    </i>
    <i r="5">
      <x v="350"/>
      <x/>
      <x v="1"/>
      <x v="1"/>
      <x v="3"/>
      <x v="2"/>
    </i>
    <i r="5">
      <x v="351"/>
      <x/>
      <x v="1"/>
      <x v="1"/>
      <x v="3"/>
      <x v="2"/>
    </i>
    <i r="4">
      <x v="77"/>
      <x v="42"/>
      <x/>
      <x v="1"/>
      <x/>
      <x v="4"/>
      <x v="2"/>
    </i>
    <i r="5">
      <x v="317"/>
      <x/>
      <x v="1"/>
      <x/>
      <x v="4"/>
      <x v="2"/>
    </i>
    <i r="5">
      <x v="51"/>
      <x/>
      <x/>
      <x v="2"/>
      <x v="4"/>
      <x v="2"/>
    </i>
    <i r="5">
      <x v="318"/>
      <x/>
      <x/>
      <x v="3"/>
      <x v="4"/>
      <x v="2"/>
    </i>
    <i r="5">
      <x v="319"/>
      <x/>
      <x/>
      <x v="3"/>
      <x v="4"/>
      <x v="2"/>
    </i>
    <i r="4">
      <x v="78"/>
      <x v="309"/>
      <x v="1"/>
      <x/>
      <x v="2"/>
      <x v="3"/>
      <x v="2"/>
    </i>
    <i r="5">
      <x v="315"/>
      <x/>
      <x v="1"/>
      <x v="2"/>
      <x v="4"/>
      <x v="2"/>
    </i>
    <i r="5">
      <x v="312"/>
      <x/>
      <x/>
      <x v="2"/>
      <x v="3"/>
      <x v="2"/>
    </i>
    <i r="5">
      <x v="313"/>
      <x/>
      <x/>
      <x v="1"/>
      <x v="3"/>
      <x v="2"/>
    </i>
    <i r="5">
      <x v="352"/>
      <x/>
      <x v="1"/>
      <x v="1"/>
      <x v="3"/>
      <x v="2"/>
    </i>
    <i r="5">
      <x v="316"/>
      <x/>
      <x/>
      <x v="2"/>
      <x v="4"/>
      <x v="2"/>
    </i>
    <i r="5">
      <x v="314"/>
      <x v="1"/>
      <x v="1"/>
      <x v="2"/>
      <x v="4"/>
      <x v="2"/>
    </i>
    <i r="4">
      <x v="79"/>
      <x v="309"/>
      <x v="1"/>
      <x/>
      <x v="2"/>
      <x v="3"/>
      <x v="2"/>
    </i>
    <i r="5">
      <x v="315"/>
      <x/>
      <x v="1"/>
      <x v="2"/>
      <x v="4"/>
      <x v="2"/>
    </i>
    <i r="5">
      <x v="312"/>
      <x/>
      <x/>
      <x v="2"/>
      <x v="3"/>
      <x v="2"/>
    </i>
    <i r="5">
      <x v="313"/>
      <x/>
      <x/>
      <x v="1"/>
      <x v="3"/>
      <x v="2"/>
    </i>
    <i r="5">
      <x v="352"/>
      <x/>
      <x v="1"/>
      <x v="1"/>
      <x v="3"/>
      <x v="2"/>
    </i>
    <i r="5">
      <x v="316"/>
      <x/>
      <x/>
      <x v="2"/>
      <x v="4"/>
      <x v="2"/>
    </i>
    <i r="5">
      <x v="314"/>
      <x v="1"/>
      <x v="1"/>
      <x v="2"/>
      <x v="4"/>
      <x v="2"/>
    </i>
    <i r="3">
      <x v="26"/>
      <x v="64"/>
      <x v="353"/>
      <x/>
      <x v="1"/>
      <x/>
      <x v="4"/>
      <x v="2"/>
    </i>
    <i r="5">
      <x v="354"/>
      <x/>
      <x v="1"/>
      <x/>
      <x v="4"/>
      <x v="2"/>
    </i>
    <i r="5">
      <x v="355"/>
      <x/>
      <x/>
      <x v="1"/>
      <x v="3"/>
      <x v="2"/>
    </i>
    <i r="5">
      <x v="117"/>
      <x/>
      <x/>
      <x v="3"/>
      <x v="3"/>
      <x v="2"/>
    </i>
    <i r="4">
      <x v="65"/>
      <x v="356"/>
      <x/>
      <x/>
      <x v="3"/>
      <x v="2"/>
      <x v="2"/>
    </i>
    <i r="5">
      <x v="357"/>
      <x/>
      <x v="1"/>
      <x v="2"/>
      <x v="4"/>
      <x v="2"/>
    </i>
    <i r="5">
      <x v="358"/>
      <x/>
      <x v="1"/>
      <x v="1"/>
      <x v="2"/>
      <x v="2"/>
    </i>
    <i r="5">
      <x v="359"/>
      <x/>
      <x v="1"/>
      <x v="1"/>
      <x v="2"/>
      <x v="2"/>
    </i>
    <i r="5">
      <x v="360"/>
      <x/>
      <x/>
      <x v="1"/>
      <x v="3"/>
      <x v="2"/>
    </i>
    <i r="5">
      <x v="361"/>
      <x/>
      <x/>
      <x v="3"/>
      <x v="2"/>
      <x v="2"/>
    </i>
    <i r="5">
      <x v="362"/>
      <x/>
      <x v="1"/>
      <x v="1"/>
      <x v="4"/>
      <x v="2"/>
    </i>
    <i r="5">
      <x v="363"/>
      <x v="2"/>
      <x v="1"/>
      <x v="2"/>
      <x v="4"/>
      <x v="2"/>
    </i>
    <i r="4">
      <x v="66"/>
      <x v="364"/>
      <x/>
      <x v="1"/>
      <x v="1"/>
      <x v="4"/>
      <x v="2"/>
    </i>
    <i r="5">
      <x v="365"/>
      <x/>
      <x v="1"/>
      <x v="1"/>
      <x v="3"/>
      <x v="2"/>
    </i>
    <i r="5">
      <x v="366"/>
      <x/>
      <x v="1"/>
      <x v="1"/>
      <x v="3"/>
      <x v="2"/>
    </i>
    <i r="5">
      <x v="367"/>
      <x/>
      <x/>
      <x v="2"/>
      <x v="4"/>
      <x v="2"/>
    </i>
    <i r="5">
      <x v="368"/>
      <x/>
      <x/>
      <x v="2"/>
      <x v="4"/>
      <x v="2"/>
    </i>
    <i r="5">
      <x v="369"/>
      <x/>
      <x v="1"/>
      <x v="1"/>
      <x v="3"/>
      <x v="2"/>
    </i>
    <i r="5">
      <x v="370"/>
      <x/>
      <x v="1"/>
      <x v="1"/>
      <x v="3"/>
      <x v="2"/>
    </i>
    <i r="5">
      <x v="371"/>
      <x/>
      <x v="1"/>
      <x v="1"/>
      <x v="3"/>
      <x v="2"/>
    </i>
    <i r="5">
      <x v="372"/>
      <x/>
      <x v="1"/>
      <x v="1"/>
      <x v="3"/>
      <x v="2"/>
    </i>
    <i r="5">
      <x v="373"/>
      <x/>
      <x/>
      <x v="2"/>
      <x v="4"/>
      <x v="2"/>
    </i>
    <i r="5">
      <x v="374"/>
      <x/>
      <x/>
      <x v="1"/>
      <x v="4"/>
      <x v="2"/>
    </i>
    <i r="5">
      <x v="375"/>
      <x/>
      <x v="1"/>
      <x v="1"/>
      <x v="3"/>
      <x v="2"/>
    </i>
    <i r="4">
      <x v="67"/>
      <x v="78"/>
      <x/>
      <x v="1"/>
      <x v="2"/>
      <x v="2"/>
      <x v="2"/>
    </i>
    <i r="5">
      <x v="51"/>
      <x/>
      <x/>
      <x v="7"/>
      <x v="2"/>
      <x v="2"/>
    </i>
    <i r="4">
      <x v="68"/>
      <x v="158"/>
      <x v="1"/>
      <x/>
      <x v="1"/>
      <x v="3"/>
      <x v="2"/>
    </i>
    <i r="5">
      <x v="51"/>
      <x/>
      <x/>
      <x v="7"/>
      <x v="2"/>
      <x v="2"/>
    </i>
    <i r="5">
      <x v="159"/>
      <x/>
      <x v="1"/>
      <x v="2"/>
      <x v="2"/>
      <x v="2"/>
    </i>
    <i r="5">
      <x v="376"/>
      <x v="2"/>
      <x v="1"/>
      <x v="2"/>
      <x v="4"/>
      <x v="2"/>
    </i>
    <i r="4">
      <x v="69"/>
      <x v="116"/>
      <x/>
      <x v="1"/>
      <x/>
      <x v="4"/>
      <x v="2"/>
    </i>
    <i r="5">
      <x v="51"/>
      <x/>
      <x/>
      <x/>
      <x v="4"/>
      <x v="2"/>
    </i>
    <i r="5">
      <x v="117"/>
      <x/>
      <x v="1"/>
      <x/>
      <x v="4"/>
      <x v="2"/>
    </i>
    <i r="5">
      <x v="118"/>
      <x v="2"/>
      <x v="1"/>
      <x/>
      <x v="4"/>
      <x v="2"/>
    </i>
    <i r="3">
      <x v="27"/>
      <x v="80"/>
      <x v="156"/>
      <x/>
      <x/>
      <x/>
      <x v="3"/>
      <x v="2"/>
    </i>
    <i r="5">
      <x v="377"/>
      <x/>
      <x v="1"/>
      <x v="2"/>
      <x v="4"/>
      <x v="2"/>
    </i>
    <i r="5">
      <x v="378"/>
      <x v="1"/>
      <x/>
      <x/>
      <x v="3"/>
      <x v="2"/>
    </i>
    <i r="4">
      <x v="81"/>
      <x v="309"/>
      <x v="1"/>
      <x/>
      <x v="2"/>
      <x v="3"/>
      <x v="2"/>
    </i>
    <i r="5">
      <x v="315"/>
      <x/>
      <x v="1"/>
      <x v="2"/>
      <x v="4"/>
      <x v="2"/>
    </i>
    <i r="5">
      <x v="312"/>
      <x/>
      <x/>
      <x v="2"/>
      <x v="3"/>
      <x v="2"/>
    </i>
    <i r="5">
      <x v="313"/>
      <x/>
      <x/>
      <x v="1"/>
      <x v="3"/>
      <x v="2"/>
    </i>
    <i r="5">
      <x v="352"/>
      <x/>
      <x v="1"/>
      <x v="1"/>
      <x v="3"/>
      <x v="2"/>
    </i>
    <i r="5">
      <x v="379"/>
      <x/>
      <x/>
      <x v="2"/>
      <x v="4"/>
      <x v="2"/>
    </i>
    <i r="5">
      <x v="314"/>
      <x v="1"/>
      <x v="1"/>
      <x v="2"/>
      <x v="4"/>
      <x v="2"/>
    </i>
    <i r="4">
      <x v="82"/>
      <x v="309"/>
      <x v="1"/>
      <x/>
      <x v="2"/>
      <x v="3"/>
      <x v="2"/>
    </i>
    <i r="5">
      <x v="315"/>
      <x/>
      <x v="1"/>
      <x v="2"/>
      <x v="4"/>
      <x v="2"/>
    </i>
    <i r="5">
      <x v="312"/>
      <x/>
      <x/>
      <x v="2"/>
      <x v="3"/>
      <x v="2"/>
    </i>
    <i r="5">
      <x v="313"/>
      <x/>
      <x/>
      <x v="1"/>
      <x v="3"/>
      <x v="2"/>
    </i>
    <i r="5">
      <x v="352"/>
      <x/>
      <x v="1"/>
      <x v="1"/>
      <x v="3"/>
      <x v="2"/>
    </i>
    <i r="5">
      <x v="316"/>
      <x/>
      <x/>
      <x v="2"/>
      <x v="4"/>
      <x v="2"/>
    </i>
    <i r="5">
      <x v="314"/>
      <x v="1"/>
      <x v="1"/>
      <x v="2"/>
      <x v="4"/>
      <x v="2"/>
    </i>
    <i r="4">
      <x v="83"/>
      <x v="309"/>
      <x v="1"/>
      <x/>
      <x v="2"/>
      <x v="3"/>
      <x v="2"/>
    </i>
    <i r="5">
      <x v="315"/>
      <x/>
      <x v="1"/>
      <x v="2"/>
      <x v="4"/>
      <x v="2"/>
    </i>
    <i r="5">
      <x v="312"/>
      <x/>
      <x/>
      <x v="2"/>
      <x v="3"/>
      <x v="2"/>
    </i>
    <i r="5">
      <x v="313"/>
      <x/>
      <x/>
      <x v="1"/>
      <x v="3"/>
      <x v="2"/>
    </i>
    <i r="5">
      <x v="352"/>
      <x/>
      <x v="1"/>
      <x v="1"/>
      <x v="3"/>
      <x v="2"/>
    </i>
    <i r="5">
      <x v="379"/>
      <x/>
      <x/>
      <x v="2"/>
      <x v="4"/>
      <x v="2"/>
    </i>
    <i r="5">
      <x v="314"/>
      <x v="1"/>
      <x v="1"/>
      <x v="2"/>
      <x v="4"/>
      <x v="2"/>
    </i>
    <i r="4">
      <x v="84"/>
      <x v="346"/>
      <x/>
      <x v="1"/>
      <x v="2"/>
      <x v="3"/>
      <x v="2"/>
    </i>
    <i r="5">
      <x v="347"/>
      <x/>
      <x v="1"/>
      <x v="1"/>
      <x v="3"/>
      <x v="2"/>
    </i>
    <i r="5">
      <x v="348"/>
      <x/>
      <x v="1"/>
      <x v="1"/>
      <x v="3"/>
      <x v="2"/>
    </i>
    <i r="5">
      <x v="349"/>
      <x/>
      <x v="1"/>
      <x v="1"/>
      <x v="3"/>
      <x v="2"/>
    </i>
    <i r="5">
      <x v="350"/>
      <x/>
      <x v="1"/>
      <x v="1"/>
      <x v="3"/>
      <x v="2"/>
    </i>
    <i r="5">
      <x v="351"/>
      <x/>
      <x v="1"/>
      <x v="1"/>
      <x v="3"/>
      <x v="2"/>
    </i>
    <i r="4">
      <x v="85"/>
      <x v="380"/>
      <x/>
      <x/>
      <x v="1"/>
      <x v="3"/>
      <x v="2"/>
    </i>
    <i r="5">
      <x v="381"/>
      <x/>
      <x/>
      <x/>
      <x v="3"/>
      <x v="2"/>
    </i>
    <i r="5">
      <x v="382"/>
      <x/>
      <x v="1"/>
      <x v="2"/>
      <x v="4"/>
      <x v="2"/>
    </i>
    <i r="5">
      <x v="383"/>
      <x/>
      <x/>
      <x/>
      <x v="3"/>
      <x v="2"/>
    </i>
    <i r="4">
      <x v="86"/>
      <x v="380"/>
      <x/>
      <x/>
      <x v="1"/>
      <x v="3"/>
      <x v="2"/>
    </i>
    <i r="5">
      <x v="381"/>
      <x/>
      <x/>
      <x/>
      <x v="3"/>
      <x v="2"/>
    </i>
    <i r="5">
      <x v="382"/>
      <x/>
      <x v="1"/>
      <x v="2"/>
      <x v="4"/>
      <x v="2"/>
    </i>
    <i r="5">
      <x v="383"/>
      <x/>
      <x/>
      <x/>
      <x v="3"/>
      <x v="2"/>
    </i>
    <i r="4">
      <x v="87"/>
      <x v="384"/>
      <x/>
      <x v="1"/>
      <x v="2"/>
      <x v="4"/>
      <x v="2"/>
    </i>
    <i r="5">
      <x v="385"/>
      <x/>
      <x/>
      <x v="1"/>
      <x v="3"/>
      <x v="2"/>
    </i>
    <i r="5">
      <x v="386"/>
      <x/>
      <x/>
      <x/>
      <x v="3"/>
      <x v="2"/>
    </i>
    <i r="5">
      <x v="387"/>
      <x/>
      <x/>
      <x/>
      <x v="3"/>
      <x v="2"/>
    </i>
    <i r="2">
      <x v="7"/>
      <x v="8"/>
      <x v="56"/>
      <x v="93"/>
      <x v="1"/>
      <x v="1"/>
      <x/>
      <x v="4"/>
      <x v="2"/>
    </i>
    <i r="5">
      <x v="94"/>
      <x/>
      <x v="1"/>
      <x/>
      <x v="6"/>
      <x v="2"/>
    </i>
    <i r="5">
      <x v="95"/>
      <x/>
      <x v="1"/>
      <x/>
      <x v="6"/>
      <x v="2"/>
    </i>
    <i r="5">
      <x v="96"/>
      <x/>
      <x v="1"/>
      <x/>
      <x v="6"/>
      <x v="2"/>
    </i>
    <i r="5">
      <x v="97"/>
      <x/>
      <x v="1"/>
      <x/>
      <x v="6"/>
      <x v="2"/>
    </i>
    <i r="5">
      <x v="98"/>
      <x/>
      <x v="1"/>
      <x/>
      <x v="6"/>
      <x v="2"/>
    </i>
    <i r="5">
      <x v="99"/>
      <x/>
      <x v="1"/>
      <x/>
      <x v="6"/>
      <x v="2"/>
    </i>
    <i r="5">
      <x v="100"/>
      <x/>
      <x v="1"/>
      <x/>
      <x v="6"/>
      <x v="2"/>
    </i>
    <i r="5">
      <x v="101"/>
      <x/>
      <x v="1"/>
      <x/>
      <x v="6"/>
      <x v="2"/>
    </i>
    <i r="5">
      <x v="102"/>
      <x/>
      <x v="1"/>
      <x/>
      <x v="6"/>
      <x v="2"/>
    </i>
    <i r="5">
      <x v="103"/>
      <x/>
      <x v="1"/>
      <x/>
      <x v="6"/>
      <x v="2"/>
    </i>
    <i r="5">
      <x v="104"/>
      <x/>
      <x v="1"/>
      <x/>
      <x v="6"/>
      <x v="2"/>
    </i>
    <i r="5">
      <x v="105"/>
      <x/>
      <x v="1"/>
      <x/>
      <x v="6"/>
      <x v="2"/>
    </i>
    <i r="5">
      <x v="106"/>
      <x/>
      <x v="1"/>
      <x/>
      <x v="6"/>
      <x v="2"/>
    </i>
    <i r="5">
      <x v="107"/>
      <x/>
      <x v="1"/>
      <x/>
      <x v="6"/>
      <x v="2"/>
    </i>
    <i r="5">
      <x v="108"/>
      <x/>
      <x v="1"/>
      <x/>
      <x v="6"/>
      <x v="2"/>
    </i>
    <i r="5">
      <x v="109"/>
      <x v="1"/>
      <x/>
      <x v="5"/>
      <x v="9"/>
      <x v="2"/>
    </i>
    <i r="4">
      <x v="57"/>
      <x v="110"/>
      <x/>
      <x/>
      <x v="2"/>
      <x/>
      <x/>
    </i>
    <i r="5">
      <x v="111"/>
      <x/>
      <x/>
      <x v="2"/>
      <x/>
      <x/>
    </i>
    <i r="5">
      <x v="112"/>
      <x/>
      <x/>
      <x v="1"/>
      <x/>
      <x/>
    </i>
    <i r="5">
      <x v="113"/>
      <x/>
      <x/>
      <x v="2"/>
      <x/>
      <x/>
    </i>
    <i r="5">
      <x v="114"/>
      <x/>
      <x v="1"/>
      <x v="2"/>
      <x/>
      <x/>
    </i>
    <i r="5">
      <x v="115"/>
      <x/>
      <x v="1"/>
      <x v="2"/>
      <x/>
      <x/>
    </i>
    <i r="3">
      <x v="9"/>
      <x v="58"/>
      <x v="116"/>
      <x/>
      <x v="1"/>
      <x/>
      <x v="4"/>
      <x v="2"/>
    </i>
    <i r="5">
      <x v="51"/>
      <x/>
      <x/>
      <x/>
      <x v="4"/>
      <x v="2"/>
    </i>
    <i r="5">
      <x v="117"/>
      <x/>
      <x v="1"/>
      <x/>
      <x v="4"/>
      <x v="2"/>
    </i>
    <i r="5">
      <x v="118"/>
      <x v="2"/>
      <x v="1"/>
      <x/>
      <x v="4"/>
      <x v="2"/>
    </i>
    <i r="3">
      <x v="10"/>
      <x v="48"/>
      <x v="119"/>
      <x v="1"/>
      <x v="1"/>
      <x/>
      <x v="3"/>
      <x v="2"/>
    </i>
    <i r="5">
      <x v="120"/>
      <x v="1"/>
      <x v="1"/>
      <x/>
      <x v="3"/>
      <x v="2"/>
    </i>
    <i r="5">
      <x v="121"/>
      <x v="1"/>
      <x v="1"/>
      <x/>
      <x v="4"/>
      <x v="2"/>
    </i>
    <i r="8">
      <x v="2"/>
      <x v="4"/>
      <x v="2"/>
    </i>
    <i r="5">
      <x v="122"/>
      <x/>
      <x v="1"/>
      <x/>
      <x v="4"/>
      <x v="2"/>
    </i>
    <i r="5">
      <x v="123"/>
      <x/>
      <x v="1"/>
      <x v="2"/>
      <x v="4"/>
      <x v="2"/>
    </i>
    <i r="5">
      <x v="124"/>
      <x/>
      <x v="1"/>
      <x v="2"/>
      <x v="4"/>
      <x v="2"/>
    </i>
    <i r="5">
      <x v="125"/>
      <x/>
      <x v="1"/>
      <x/>
      <x v="4"/>
      <x v="2"/>
    </i>
    <i r="5">
      <x v="126"/>
      <x/>
      <x v="1"/>
      <x/>
      <x v="4"/>
      <x v="2"/>
    </i>
    <i r="5">
      <x v="127"/>
      <x/>
      <x v="1"/>
      <x/>
      <x v="4"/>
      <x v="2"/>
    </i>
    <i r="5">
      <x v="128"/>
      <x/>
      <x v="1"/>
      <x v="2"/>
      <x v="4"/>
      <x v="2"/>
    </i>
    <i r="5">
      <x v="129"/>
      <x/>
      <x v="1"/>
      <x/>
      <x v="4"/>
      <x v="2"/>
    </i>
    <i r="5">
      <x v="130"/>
      <x/>
      <x v="1"/>
      <x/>
      <x v="4"/>
      <x v="2"/>
    </i>
    <i r="4">
      <x v="49"/>
      <x v="119"/>
      <x v="1"/>
      <x v="1"/>
      <x/>
      <x v="3"/>
      <x v="2"/>
    </i>
    <i r="5">
      <x v="120"/>
      <x v="1"/>
      <x v="1"/>
      <x/>
      <x v="3"/>
      <x v="2"/>
    </i>
    <i r="5">
      <x v="121"/>
      <x v="1"/>
      <x v="1"/>
      <x/>
      <x v="4"/>
      <x v="2"/>
    </i>
    <i r="8">
      <x v="2"/>
      <x v="4"/>
      <x v="2"/>
    </i>
    <i r="5">
      <x v="122"/>
      <x/>
      <x v="1"/>
      <x/>
      <x v="4"/>
      <x v="2"/>
    </i>
    <i r="5">
      <x v="123"/>
      <x/>
      <x v="1"/>
      <x v="2"/>
      <x v="4"/>
      <x v="2"/>
    </i>
    <i r="5">
      <x v="124"/>
      <x/>
      <x v="1"/>
      <x v="2"/>
      <x v="4"/>
      <x v="2"/>
    </i>
    <i r="5">
      <x v="125"/>
      <x/>
      <x v="1"/>
      <x/>
      <x v="4"/>
      <x v="2"/>
    </i>
    <i r="5">
      <x v="126"/>
      <x/>
      <x v="1"/>
      <x/>
      <x v="4"/>
      <x v="2"/>
    </i>
    <i r="5">
      <x v="127"/>
      <x/>
      <x v="1"/>
      <x/>
      <x v="4"/>
      <x v="2"/>
    </i>
    <i r="5">
      <x v="128"/>
      <x/>
      <x v="1"/>
      <x v="2"/>
      <x v="4"/>
      <x v="2"/>
    </i>
    <i r="5">
      <x v="129"/>
      <x/>
      <x v="1"/>
      <x/>
      <x v="4"/>
      <x v="2"/>
    </i>
    <i r="5">
      <x v="130"/>
      <x/>
      <x v="1"/>
      <x/>
      <x v="4"/>
      <x v="2"/>
    </i>
    <i r="4">
      <x v="50"/>
      <x v="119"/>
      <x v="1"/>
      <x v="1"/>
      <x/>
      <x v="3"/>
      <x v="2"/>
    </i>
    <i r="5">
      <x v="120"/>
      <x v="1"/>
      <x v="1"/>
      <x/>
      <x v="3"/>
      <x v="2"/>
    </i>
    <i r="5">
      <x v="121"/>
      <x v="1"/>
      <x v="1"/>
      <x/>
      <x v="4"/>
      <x v="2"/>
    </i>
    <i r="8">
      <x v="2"/>
      <x v="4"/>
      <x v="2"/>
    </i>
    <i r="5">
      <x v="122"/>
      <x/>
      <x v="1"/>
      <x/>
      <x v="4"/>
      <x v="2"/>
    </i>
    <i r="5">
      <x v="123"/>
      <x/>
      <x v="1"/>
      <x v="2"/>
      <x v="4"/>
      <x v="2"/>
    </i>
    <i r="5">
      <x v="124"/>
      <x/>
      <x v="1"/>
      <x v="2"/>
      <x v="4"/>
      <x v="2"/>
    </i>
    <i r="5">
      <x v="125"/>
      <x/>
      <x v="1"/>
      <x/>
      <x v="4"/>
      <x v="2"/>
    </i>
    <i r="5">
      <x v="126"/>
      <x/>
      <x v="1"/>
      <x/>
      <x v="4"/>
      <x v="2"/>
    </i>
    <i r="5">
      <x v="127"/>
      <x/>
      <x v="1"/>
      <x/>
      <x v="4"/>
      <x v="2"/>
    </i>
    <i r="5">
      <x v="128"/>
      <x/>
      <x v="1"/>
      <x v="2"/>
      <x v="4"/>
      <x v="2"/>
    </i>
    <i r="5">
      <x v="129"/>
      <x/>
      <x v="1"/>
      <x/>
      <x v="4"/>
      <x v="2"/>
    </i>
    <i r="5">
      <x v="130"/>
      <x/>
      <x v="1"/>
      <x/>
      <x v="4"/>
      <x v="2"/>
    </i>
    <i r="4">
      <x v="51"/>
      <x v="131"/>
      <x v="1"/>
      <x v="1"/>
      <x/>
      <x v="3"/>
      <x v="2"/>
    </i>
    <i r="5">
      <x v="132"/>
      <x v="1"/>
      <x/>
      <x v="4"/>
      <x v="3"/>
      <x v="2"/>
    </i>
    <i r="5">
      <x v="119"/>
      <x v="1"/>
      <x/>
      <x v="1"/>
      <x v="3"/>
      <x v="2"/>
    </i>
    <i r="5">
      <x v="120"/>
      <x v="1"/>
      <x v="1"/>
      <x/>
      <x v="3"/>
      <x v="2"/>
    </i>
    <i r="5">
      <x v="133"/>
      <x/>
      <x v="1"/>
      <x/>
      <x v="4"/>
      <x v="2"/>
    </i>
    <i r="5">
      <x v="134"/>
      <x/>
      <x v="1"/>
      <x/>
      <x v="4"/>
      <x v="2"/>
    </i>
    <i r="5">
      <x v="135"/>
      <x/>
      <x v="1"/>
      <x/>
      <x v="4"/>
      <x v="2"/>
    </i>
    <i r="5">
      <x v="136"/>
      <x/>
      <x v="1"/>
      <x/>
      <x v="4"/>
      <x v="2"/>
    </i>
    <i r="5">
      <x v="122"/>
      <x/>
      <x v="1"/>
      <x/>
      <x v="4"/>
      <x v="2"/>
    </i>
    <i r="5">
      <x v="127"/>
      <x/>
      <x v="1"/>
      <x/>
      <x v="4"/>
      <x v="2"/>
    </i>
    <i r="5">
      <x v="137"/>
      <x/>
      <x v="1"/>
      <x/>
      <x v="4"/>
      <x v="2"/>
    </i>
    <i r="5">
      <x v="138"/>
      <x/>
      <x v="1"/>
      <x/>
      <x v="4"/>
      <x v="2"/>
    </i>
    <i r="5">
      <x v="139"/>
      <x/>
      <x v="1"/>
      <x/>
      <x v="4"/>
      <x v="2"/>
    </i>
    <i r="4">
      <x v="52"/>
      <x v="140"/>
      <x/>
      <x v="1"/>
      <x/>
      <x v="4"/>
      <x v="2"/>
    </i>
    <i r="5">
      <x v="124"/>
      <x/>
      <x v="1"/>
      <x/>
      <x v="9"/>
      <x v="2"/>
    </i>
    <i r="5">
      <x v="40"/>
      <x/>
      <x/>
      <x v="2"/>
      <x v="2"/>
      <x v="2"/>
    </i>
    <i r="5">
      <x v="141"/>
      <x/>
      <x v="1"/>
      <x/>
      <x v="4"/>
      <x v="2"/>
    </i>
    <i r="5">
      <x v="41"/>
      <x/>
      <x v="1"/>
      <x/>
      <x v="9"/>
      <x v="2"/>
    </i>
    <i r="4">
      <x v="53"/>
      <x v="42"/>
      <x/>
      <x v="1"/>
      <x/>
      <x v="4"/>
      <x v="2"/>
    </i>
    <i r="5">
      <x v="61"/>
      <x/>
      <x v="1"/>
      <x/>
      <x v="4"/>
      <x v="2"/>
    </i>
    <i r="5">
      <x v="63"/>
      <x/>
      <x/>
      <x v="3"/>
      <x v="4"/>
      <x v="2"/>
    </i>
    <i r="4">
      <x v="54"/>
      <x v="42"/>
      <x/>
      <x v="1"/>
      <x/>
      <x v="4"/>
      <x v="2"/>
    </i>
    <i r="5">
      <x v="142"/>
      <x/>
      <x v="1"/>
      <x/>
      <x v="4"/>
      <x v="2"/>
    </i>
    <i r="5">
      <x v="143"/>
      <x/>
      <x/>
      <x v="3"/>
      <x v="4"/>
      <x v="2"/>
    </i>
    <i r="5">
      <x v="51"/>
      <x/>
      <x/>
      <x v="2"/>
      <x v="4"/>
      <x v="2"/>
    </i>
    <i r="4">
      <x v="55"/>
      <x v="144"/>
      <x v="1"/>
      <x/>
      <x v="1"/>
      <x v="3"/>
      <x v="2"/>
    </i>
    <i r="5">
      <x v="145"/>
      <x/>
      <x/>
      <x v="7"/>
      <x v="4"/>
      <x v="2"/>
    </i>
    <i r="5">
      <x v="146"/>
      <x/>
      <x v="1"/>
      <x v="2"/>
      <x v="4"/>
      <x v="2"/>
    </i>
    <i r="5">
      <x v="147"/>
      <x v="2"/>
      <x v="1"/>
      <x v="2"/>
      <x v="4"/>
      <x v="2"/>
    </i>
    <i r="3">
      <x v="11"/>
      <x v="41"/>
      <x v="148"/>
      <x v="2"/>
      <x/>
      <x v="3"/>
      <x v="9"/>
      <x v="2"/>
    </i>
    <i r="5">
      <x v="149"/>
      <x/>
      <x/>
      <x v="7"/>
      <x v="4"/>
      <x v="2"/>
    </i>
    <i r="5">
      <x v="150"/>
      <x/>
      <x/>
      <x/>
      <x v="4"/>
      <x v="2"/>
    </i>
    <i r="5">
      <x v="151"/>
      <x/>
      <x v="1"/>
      <x v="2"/>
      <x v="4"/>
      <x v="2"/>
    </i>
    <i r="5">
      <x v="152"/>
      <x/>
      <x/>
      <x/>
      <x v="4"/>
      <x v="2"/>
    </i>
    <i r="5">
      <x v="153"/>
      <x/>
      <x v="1"/>
      <x/>
      <x v="4"/>
      <x v="2"/>
    </i>
    <i r="5">
      <x v="154"/>
      <x/>
      <x/>
      <x/>
      <x v="4"/>
      <x v="2"/>
    </i>
    <i r="5">
      <x v="155"/>
      <x/>
      <x v="1"/>
      <x/>
      <x v="4"/>
      <x v="2"/>
    </i>
    <i r="5">
      <x v="156"/>
      <x/>
      <x v="1"/>
      <x/>
      <x v="4"/>
      <x v="2"/>
    </i>
    <i r="4">
      <x v="42"/>
      <x v="148"/>
      <x v="2"/>
      <x/>
      <x v="3"/>
      <x v="9"/>
      <x v="2"/>
    </i>
    <i r="5">
      <x v="149"/>
      <x/>
      <x/>
      <x v="7"/>
      <x v="4"/>
      <x v="2"/>
    </i>
    <i r="5">
      <x v="150"/>
      <x/>
      <x/>
      <x/>
      <x v="4"/>
      <x v="2"/>
    </i>
    <i r="5">
      <x v="151"/>
      <x/>
      <x v="1"/>
      <x v="2"/>
      <x v="4"/>
      <x v="2"/>
    </i>
    <i r="5">
      <x v="152"/>
      <x/>
      <x/>
      <x/>
      <x v="4"/>
      <x v="2"/>
    </i>
    <i r="5">
      <x v="153"/>
      <x/>
      <x v="1"/>
      <x/>
      <x v="4"/>
      <x v="2"/>
    </i>
    <i r="5">
      <x v="154"/>
      <x/>
      <x/>
      <x/>
      <x v="4"/>
      <x v="2"/>
    </i>
    <i r="5">
      <x v="155"/>
      <x/>
      <x v="1"/>
      <x/>
      <x v="4"/>
      <x v="2"/>
    </i>
    <i r="5">
      <x v="156"/>
      <x/>
      <x v="1"/>
      <x/>
      <x v="4"/>
      <x v="2"/>
    </i>
    <i r="4">
      <x v="43"/>
      <x v="157"/>
      <x/>
      <x v="1"/>
      <x/>
      <x v="4"/>
      <x v="2"/>
    </i>
    <i r="5">
      <x v="51"/>
      <x/>
      <x/>
      <x/>
      <x v="4"/>
      <x v="2"/>
    </i>
    <i r="5">
      <x v="117"/>
      <x/>
      <x v="1"/>
      <x/>
      <x v="4"/>
      <x v="2"/>
    </i>
    <i r="5">
      <x v="118"/>
      <x v="2"/>
      <x v="1"/>
      <x/>
      <x v="4"/>
      <x v="2"/>
    </i>
    <i r="4">
      <x v="44"/>
      <x v="158"/>
      <x v="1"/>
      <x/>
      <x v="1"/>
      <x v="3"/>
      <x v="2"/>
    </i>
    <i r="5">
      <x v="51"/>
      <x/>
      <x/>
      <x v="7"/>
      <x v="2"/>
      <x v="2"/>
    </i>
    <i r="5">
      <x v="159"/>
      <x/>
      <x v="1"/>
      <x v="2"/>
      <x v="4"/>
      <x v="2"/>
    </i>
    <i r="5">
      <x v="118"/>
      <x v="2"/>
      <x v="1"/>
      <x v="2"/>
      <x v="4"/>
      <x v="2"/>
    </i>
    <i r="4">
      <x v="45"/>
      <x v="160"/>
      <x/>
      <x/>
      <x/>
      <x/>
      <x/>
    </i>
    <i r="5">
      <x v="161"/>
      <x/>
      <x/>
      <x/>
      <x/>
      <x/>
    </i>
    <i r="5">
      <x v="162"/>
      <x/>
      <x/>
      <x/>
      <x/>
      <x/>
    </i>
    <i r="5">
      <x v="163"/>
      <x/>
      <x/>
      <x/>
      <x/>
      <x/>
    </i>
    <i r="5">
      <x v="164"/>
      <x/>
      <x/>
      <x/>
      <x/>
      <x/>
    </i>
    <i r="5">
      <x v="165"/>
      <x/>
      <x/>
      <x/>
      <x/>
      <x/>
    </i>
    <i r="5">
      <x v="166"/>
      <x/>
      <x/>
      <x/>
      <x/>
      <x/>
    </i>
    <i r="5">
      <x v="167"/>
      <x/>
      <x/>
      <x/>
      <x/>
      <x/>
    </i>
    <i r="5">
      <x v="168"/>
      <x/>
      <x/>
      <x/>
      <x/>
      <x/>
    </i>
    <i r="5">
      <x v="169"/>
      <x/>
      <x/>
      <x/>
      <x/>
      <x/>
    </i>
    <i r="5">
      <x v="170"/>
      <x/>
      <x/>
      <x/>
      <x/>
      <x/>
    </i>
    <i r="5">
      <x v="171"/>
      <x/>
      <x/>
      <x/>
      <x/>
      <x/>
    </i>
    <i r="5">
      <x v="172"/>
      <x/>
      <x/>
      <x/>
      <x/>
      <x/>
    </i>
    <i r="4">
      <x v="46"/>
      <x v="173"/>
      <x/>
      <x/>
      <x v="1"/>
      <x v="4"/>
      <x v="2"/>
    </i>
    <i r="5">
      <x v="174"/>
      <x/>
      <x/>
      <x v="1"/>
      <x v="2"/>
      <x v="2"/>
    </i>
    <i r="5">
      <x v="175"/>
      <x/>
      <x/>
      <x v="3"/>
      <x v="3"/>
      <x v="2"/>
    </i>
    <i r="4">
      <x v="47"/>
      <x v="176"/>
      <x/>
      <x v="1"/>
      <x v="1"/>
      <x v="9"/>
      <x v="2"/>
    </i>
    <i r="5">
      <x v="177"/>
      <x/>
      <x v="1"/>
      <x v="1"/>
      <x v="9"/>
      <x v="2"/>
    </i>
    <i r="5">
      <x v="178"/>
      <x/>
      <x v="1"/>
      <x v="2"/>
      <x v="4"/>
      <x v="2"/>
    </i>
    <i r="5">
      <x v="179"/>
      <x/>
      <x v="1"/>
      <x v="2"/>
      <x v="4"/>
      <x v="2"/>
    </i>
    <i r="5">
      <x v="180"/>
      <x/>
      <x v="1"/>
      <x v="1"/>
      <x v="4"/>
      <x v="2"/>
    </i>
    <i r="5">
      <x v="181"/>
      <x/>
      <x v="1"/>
      <x v="1"/>
      <x v="3"/>
      <x v="2"/>
    </i>
    <i r="2">
      <x v="8"/>
      <x v="12"/>
      <x v="13"/>
      <x v="182"/>
      <x/>
      <x/>
      <x v="2"/>
      <x v="9"/>
      <x v="2"/>
    </i>
    <i r="5">
      <x v="183"/>
      <x/>
      <x/>
      <x v="2"/>
      <x v="9"/>
      <x v="2"/>
    </i>
    <i r="5">
      <x v="184"/>
      <x/>
      <x/>
      <x v="3"/>
      <x v="3"/>
      <x v="2"/>
    </i>
    <i r="5">
      <x v="185"/>
      <x/>
      <x/>
      <x v="3"/>
      <x v="3"/>
      <x v="2"/>
    </i>
    <i r="5">
      <x v="186"/>
      <x v="2"/>
      <x/>
      <x v="5"/>
      <x v="4"/>
      <x v="2"/>
    </i>
    <i r="5">
      <x v="187"/>
      <x/>
      <x v="1"/>
      <x v="3"/>
      <x v="4"/>
      <x v="2"/>
    </i>
    <i r="5">
      <x v="188"/>
      <x/>
      <x v="1"/>
      <x v="3"/>
      <x v="9"/>
      <x v="2"/>
    </i>
    <i r="5">
      <x v="189"/>
      <x/>
      <x v="1"/>
      <x v="1"/>
      <x v="9"/>
      <x v="2"/>
    </i>
    <i r="5">
      <x v="190"/>
      <x/>
      <x/>
      <x v="3"/>
      <x v="9"/>
      <x v="2"/>
    </i>
    <i r="4">
      <x v="14"/>
      <x v="182"/>
      <x/>
      <x/>
      <x v="2"/>
      <x v="9"/>
      <x v="2"/>
    </i>
    <i r="5">
      <x v="183"/>
      <x/>
      <x/>
      <x v="2"/>
      <x v="9"/>
      <x v="2"/>
    </i>
    <i r="5">
      <x v="184"/>
      <x/>
      <x/>
      <x v="3"/>
      <x v="3"/>
      <x v="2"/>
    </i>
    <i r="5">
      <x v="185"/>
      <x/>
      <x/>
      <x v="3"/>
      <x v="3"/>
      <x v="2"/>
    </i>
    <i r="5">
      <x v="186"/>
      <x v="2"/>
      <x/>
      <x v="5"/>
      <x v="4"/>
      <x v="2"/>
    </i>
    <i r="5">
      <x v="187"/>
      <x/>
      <x v="1"/>
      <x v="3"/>
      <x v="4"/>
      <x v="2"/>
    </i>
    <i r="5">
      <x v="188"/>
      <x/>
      <x v="1"/>
      <x v="3"/>
      <x v="9"/>
      <x v="2"/>
    </i>
    <i r="5">
      <x v="189"/>
      <x/>
      <x v="1"/>
      <x v="1"/>
      <x v="9"/>
      <x v="2"/>
    </i>
    <i r="5">
      <x v="190"/>
      <x/>
      <x/>
      <x v="3"/>
      <x v="9"/>
      <x v="2"/>
    </i>
    <i r="4">
      <x v="15"/>
      <x v="182"/>
      <x/>
      <x/>
      <x v="2"/>
      <x v="9"/>
      <x v="2"/>
    </i>
    <i r="5">
      <x v="183"/>
      <x/>
      <x/>
      <x v="2"/>
      <x v="9"/>
      <x v="2"/>
    </i>
    <i r="5">
      <x v="184"/>
      <x/>
      <x/>
      <x v="3"/>
      <x v="3"/>
      <x v="2"/>
    </i>
    <i r="5">
      <x v="185"/>
      <x/>
      <x/>
      <x v="3"/>
      <x v="3"/>
      <x v="2"/>
    </i>
    <i r="5">
      <x v="186"/>
      <x v="2"/>
      <x/>
      <x v="5"/>
      <x v="4"/>
      <x v="2"/>
    </i>
    <i r="5">
      <x v="187"/>
      <x/>
      <x v="1"/>
      <x v="3"/>
      <x v="4"/>
      <x v="2"/>
    </i>
    <i r="5">
      <x v="188"/>
      <x/>
      <x v="1"/>
      <x v="3"/>
      <x v="9"/>
      <x v="2"/>
    </i>
    <i r="5">
      <x v="189"/>
      <x/>
      <x v="1"/>
      <x v="1"/>
      <x v="9"/>
      <x v="2"/>
    </i>
    <i r="5">
      <x v="190"/>
      <x/>
      <x/>
      <x v="3"/>
      <x v="9"/>
      <x v="2"/>
    </i>
    <i r="4">
      <x v="16"/>
      <x v="158"/>
      <x v="1"/>
      <x/>
      <x v="1"/>
      <x v="3"/>
      <x v="2"/>
    </i>
    <i r="5">
      <x v="51"/>
      <x/>
      <x/>
      <x v="7"/>
      <x v="2"/>
      <x v="2"/>
    </i>
    <i r="5">
      <x v="159"/>
      <x/>
      <x v="1"/>
      <x v="2"/>
      <x v="4"/>
      <x v="2"/>
    </i>
    <i r="5">
      <x v="191"/>
      <x v="2"/>
      <x v="1"/>
      <x v="2"/>
      <x v="4"/>
      <x v="2"/>
    </i>
    <i r="3">
      <x v="13"/>
      <x v="17"/>
      <x v="192"/>
      <x/>
      <x/>
      <x v="1"/>
      <x v="9"/>
      <x v="2"/>
    </i>
    <i r="5">
      <x v="193"/>
      <x v="1"/>
      <x/>
      <x v="2"/>
      <x v="9"/>
      <x v="2"/>
    </i>
    <i r="5">
      <x v="194"/>
      <x/>
      <x/>
      <x v="1"/>
      <x v="3"/>
      <x v="2"/>
    </i>
    <i r="5">
      <x v="195"/>
      <x v="1"/>
      <x/>
      <x v="5"/>
      <x v="4"/>
      <x v="2"/>
    </i>
    <i r="5">
      <x v="196"/>
      <x v="1"/>
      <x v="1"/>
      <x v="3"/>
      <x v="4"/>
      <x v="2"/>
    </i>
    <i r="5">
      <x v="197"/>
      <x v="1"/>
      <x/>
      <x v="3"/>
      <x v="3"/>
      <x v="2"/>
    </i>
    <i r="5">
      <x v="198"/>
      <x/>
      <x v="1"/>
      <x v="1"/>
      <x v="9"/>
      <x v="2"/>
    </i>
    <i r="5">
      <x v="199"/>
      <x/>
      <x v="1"/>
      <x v="3"/>
      <x v="3"/>
      <x v="2"/>
    </i>
    <i r="5">
      <x v="200"/>
      <x v="1"/>
      <x/>
      <x v="3"/>
      <x v="9"/>
      <x v="2"/>
    </i>
    <i r="4">
      <x v="18"/>
      <x v="192"/>
      <x/>
      <x/>
      <x v="1"/>
      <x v="9"/>
      <x v="2"/>
    </i>
    <i r="5">
      <x v="193"/>
      <x v="1"/>
      <x/>
      <x v="2"/>
      <x v="9"/>
      <x v="2"/>
    </i>
    <i r="5">
      <x v="194"/>
      <x/>
      <x/>
      <x v="1"/>
      <x v="3"/>
      <x v="2"/>
    </i>
    <i r="5">
      <x v="195"/>
      <x v="1"/>
      <x/>
      <x v="5"/>
      <x v="4"/>
      <x v="2"/>
    </i>
    <i r="5">
      <x v="196"/>
      <x v="1"/>
      <x v="1"/>
      <x v="3"/>
      <x v="4"/>
      <x v="2"/>
    </i>
    <i r="5">
      <x v="197"/>
      <x v="1"/>
      <x/>
      <x v="3"/>
      <x v="3"/>
      <x v="2"/>
    </i>
    <i r="5">
      <x v="198"/>
      <x/>
      <x v="1"/>
      <x v="1"/>
      <x v="9"/>
      <x v="2"/>
    </i>
    <i r="5">
      <x v="200"/>
      <x v="1"/>
      <x/>
      <x v="3"/>
      <x v="9"/>
      <x v="2"/>
    </i>
    <i r="4">
      <x v="19"/>
      <x v="192"/>
      <x/>
      <x/>
      <x v="1"/>
      <x v="9"/>
      <x v="2"/>
    </i>
    <i r="5">
      <x v="193"/>
      <x v="1"/>
      <x/>
      <x v="2"/>
      <x v="9"/>
      <x v="2"/>
    </i>
    <i r="5">
      <x v="194"/>
      <x/>
      <x/>
      <x v="1"/>
      <x v="3"/>
      <x v="2"/>
    </i>
    <i r="5">
      <x v="195"/>
      <x v="1"/>
      <x/>
      <x v="5"/>
      <x v="4"/>
      <x v="2"/>
    </i>
    <i r="5">
      <x v="196"/>
      <x v="1"/>
      <x v="1"/>
      <x v="3"/>
      <x v="4"/>
      <x v="2"/>
    </i>
    <i r="5">
      <x v="197"/>
      <x v="1"/>
      <x/>
      <x v="3"/>
      <x v="3"/>
      <x v="2"/>
    </i>
    <i r="5">
      <x v="198"/>
      <x/>
      <x v="1"/>
      <x v="1"/>
      <x v="9"/>
      <x v="2"/>
    </i>
    <i r="5">
      <x v="200"/>
      <x v="1"/>
      <x/>
      <x v="3"/>
      <x v="9"/>
      <x v="2"/>
    </i>
    <i r="4">
      <x v="20"/>
      <x v="192"/>
      <x/>
      <x/>
      <x v="1"/>
      <x v="9"/>
      <x v="2"/>
    </i>
    <i r="5">
      <x v="193"/>
      <x v="1"/>
      <x/>
      <x v="2"/>
      <x v="9"/>
      <x v="2"/>
    </i>
    <i r="5">
      <x v="194"/>
      <x/>
      <x/>
      <x v="1"/>
      <x v="3"/>
      <x v="2"/>
    </i>
    <i r="5">
      <x v="195"/>
      <x v="1"/>
      <x/>
      <x v="5"/>
      <x v="4"/>
      <x v="2"/>
    </i>
    <i r="5">
      <x v="196"/>
      <x v="1"/>
      <x v="1"/>
      <x v="3"/>
      <x v="4"/>
      <x v="2"/>
    </i>
    <i r="5">
      <x v="197"/>
      <x v="1"/>
      <x/>
      <x v="3"/>
      <x v="3"/>
      <x v="2"/>
    </i>
    <i r="5">
      <x v="198"/>
      <x/>
      <x v="1"/>
      <x v="1"/>
      <x v="9"/>
      <x v="2"/>
    </i>
    <i r="5">
      <x v="200"/>
      <x v="1"/>
      <x/>
      <x v="3"/>
      <x v="9"/>
      <x v="2"/>
    </i>
    <i r="4">
      <x v="21"/>
      <x v="158"/>
      <x v="1"/>
      <x/>
      <x v="1"/>
      <x v="3"/>
      <x v="2"/>
    </i>
    <i r="5">
      <x v="51"/>
      <x/>
      <x/>
      <x v="7"/>
      <x v="2"/>
      <x v="2"/>
    </i>
    <i r="5">
      <x v="159"/>
      <x/>
      <x v="1"/>
      <x v="2"/>
      <x v="4"/>
      <x v="2"/>
    </i>
    <i r="5">
      <x v="118"/>
      <x v="2"/>
      <x v="1"/>
      <x v="2"/>
      <x v="4"/>
      <x v="2"/>
    </i>
    <i r="4">
      <x v="22"/>
      <x v="151"/>
      <x/>
      <x v="1"/>
      <x v="2"/>
      <x v="4"/>
      <x v="2"/>
    </i>
    <i r="5">
      <x v="152"/>
      <x/>
      <x/>
      <x/>
      <x v="4"/>
      <x v="2"/>
    </i>
    <i r="5">
      <x v="153"/>
      <x/>
      <x v="1"/>
      <x/>
      <x v="4"/>
      <x v="2"/>
    </i>
    <i r="5">
      <x v="155"/>
      <x/>
      <x v="1"/>
      <x/>
      <x v="4"/>
      <x v="2"/>
    </i>
    <i r="4">
      <x v="23"/>
      <x v="160"/>
      <x/>
      <x/>
      <x/>
      <x/>
      <x/>
    </i>
    <i r="5">
      <x v="161"/>
      <x/>
      <x/>
      <x/>
      <x/>
      <x/>
    </i>
    <i r="5">
      <x v="162"/>
      <x/>
      <x/>
      <x/>
      <x/>
      <x/>
    </i>
    <i r="5">
      <x v="163"/>
      <x/>
      <x/>
      <x/>
      <x/>
      <x/>
    </i>
    <i r="5">
      <x v="164"/>
      <x/>
      <x/>
      <x/>
      <x/>
      <x/>
    </i>
    <i r="5">
      <x v="165"/>
      <x/>
      <x/>
      <x/>
      <x/>
      <x/>
    </i>
    <i r="5">
      <x v="166"/>
      <x/>
      <x/>
      <x/>
      <x/>
      <x/>
    </i>
    <i r="5">
      <x v="167"/>
      <x/>
      <x/>
      <x/>
      <x/>
      <x/>
    </i>
    <i r="5">
      <x v="168"/>
      <x/>
      <x/>
      <x/>
      <x/>
      <x/>
    </i>
    <i r="5">
      <x v="169"/>
      <x/>
      <x/>
      <x/>
      <x/>
      <x/>
    </i>
    <i r="5">
      <x v="170"/>
      <x/>
      <x/>
      <x/>
      <x/>
      <x/>
    </i>
    <i r="5">
      <x v="171"/>
      <x/>
      <x/>
      <x/>
      <x/>
      <x/>
    </i>
    <i r="5">
      <x v="172"/>
      <x/>
      <x/>
      <x/>
      <x/>
      <x/>
    </i>
    <i r="3">
      <x v="14"/>
      <x v="24"/>
      <x v="201"/>
      <x/>
      <x/>
      <x v="1"/>
      <x v="9"/>
      <x v="2"/>
    </i>
    <i r="5">
      <x v="202"/>
      <x/>
      <x/>
      <x v="1"/>
      <x v="3"/>
      <x v="2"/>
    </i>
    <i r="5">
      <x v="203"/>
      <x/>
      <x v="1"/>
      <x v="3"/>
      <x v="4"/>
      <x v="2"/>
    </i>
    <i r="5">
      <x v="204"/>
      <x/>
      <x/>
      <x v="2"/>
      <x v="9"/>
      <x v="2"/>
    </i>
    <i r="5">
      <x v="205"/>
      <x v="1"/>
      <x/>
      <x v="2"/>
      <x v="9"/>
      <x v="2"/>
    </i>
    <i r="5">
      <x v="206"/>
      <x/>
      <x v="1"/>
      <x v="4"/>
      <x v="2"/>
      <x v="2"/>
    </i>
    <i r="5">
      <x v="207"/>
      <x/>
      <x v="1"/>
      <x v="4"/>
      <x v="2"/>
      <x v="2"/>
    </i>
    <i r="5">
      <x v="208"/>
      <x/>
      <x v="1"/>
      <x v="4"/>
      <x v="4"/>
      <x v="2"/>
    </i>
    <i r="5">
      <x v="209"/>
      <x/>
      <x/>
      <x v="3"/>
      <x v="2"/>
      <x v="2"/>
    </i>
    <i r="5">
      <x v="210"/>
      <x/>
      <x v="1"/>
      <x v="3"/>
      <x v="9"/>
      <x v="2"/>
    </i>
    <i r="5">
      <x v="211"/>
      <x v="1"/>
      <x v="1"/>
      <x v="3"/>
      <x v="4"/>
      <x v="2"/>
    </i>
    <i r="5">
      <x v="212"/>
      <x v="1"/>
      <x/>
      <x v="3"/>
      <x v="9"/>
      <x v="2"/>
    </i>
    <i r="5">
      <x v="213"/>
      <x v="1"/>
      <x/>
      <x v="3"/>
      <x v="3"/>
      <x v="2"/>
    </i>
    <i r="4">
      <x v="25"/>
      <x v="158"/>
      <x v="1"/>
      <x/>
      <x v="1"/>
      <x v="3"/>
      <x v="2"/>
    </i>
    <i r="5">
      <x v="51"/>
      <x/>
      <x/>
      <x v="5"/>
      <x v="2"/>
      <x v="2"/>
    </i>
    <i r="5">
      <x v="159"/>
      <x/>
      <x v="1"/>
      <x v="2"/>
      <x v="4"/>
      <x v="2"/>
    </i>
    <i r="5">
      <x v="118"/>
      <x v="2"/>
      <x v="1"/>
      <x v="2"/>
      <x v="4"/>
      <x v="2"/>
    </i>
    <i r="4">
      <x v="26"/>
      <x v="149"/>
      <x/>
      <x/>
      <x v="7"/>
      <x v="4"/>
      <x v="2"/>
    </i>
    <i r="5">
      <x v="151"/>
      <x/>
      <x v="1"/>
      <x v="2"/>
      <x v="4"/>
      <x v="2"/>
    </i>
    <i r="5">
      <x v="152"/>
      <x/>
      <x/>
      <x/>
      <x v="4"/>
      <x v="2"/>
    </i>
    <i r="5">
      <x v="153"/>
      <x/>
      <x v="1"/>
      <x/>
      <x v="4"/>
      <x v="2"/>
    </i>
    <i r="5">
      <x v="155"/>
      <x/>
      <x v="1"/>
      <x/>
      <x v="4"/>
      <x v="2"/>
    </i>
    <i r="4">
      <x v="27"/>
      <x v="160"/>
      <x/>
      <x/>
      <x/>
      <x/>
      <x/>
    </i>
    <i r="5">
      <x v="161"/>
      <x/>
      <x/>
      <x/>
      <x/>
      <x/>
    </i>
    <i r="5">
      <x v="214"/>
      <x/>
      <x/>
      <x/>
      <x/>
      <x/>
    </i>
    <i r="5">
      <x v="215"/>
      <x/>
      <x/>
      <x/>
      <x/>
      <x/>
    </i>
    <i r="5">
      <x v="162"/>
      <x/>
      <x/>
      <x/>
      <x/>
      <x/>
    </i>
    <i r="5">
      <x v="165"/>
      <x/>
      <x/>
      <x/>
      <x/>
      <x/>
    </i>
    <i r="5">
      <x v="166"/>
      <x/>
      <x/>
      <x/>
      <x/>
      <x/>
    </i>
    <i r="5">
      <x v="167"/>
      <x/>
      <x/>
      <x/>
      <x/>
      <x/>
    </i>
    <i r="5">
      <x v="168"/>
      <x/>
      <x/>
      <x/>
      <x/>
      <x/>
    </i>
    <i r="5">
      <x v="169"/>
      <x/>
      <x/>
      <x/>
      <x/>
      <x/>
    </i>
    <i r="5">
      <x v="170"/>
      <x/>
      <x/>
      <x/>
      <x/>
      <x/>
    </i>
    <i r="5">
      <x v="171"/>
      <x/>
      <x/>
      <x/>
      <x/>
      <x/>
    </i>
    <i r="5">
      <x v="172"/>
      <x/>
      <x/>
      <x/>
      <x/>
      <x/>
    </i>
    <i r="3">
      <x v="15"/>
      <x v="28"/>
      <x v="182"/>
      <x/>
      <x/>
      <x v="2"/>
      <x v="9"/>
      <x v="2"/>
    </i>
    <i r="5">
      <x v="183"/>
      <x/>
      <x/>
      <x v="2"/>
      <x v="9"/>
      <x v="2"/>
    </i>
    <i r="5">
      <x v="184"/>
      <x/>
      <x/>
      <x v="3"/>
      <x v="3"/>
      <x v="2"/>
    </i>
    <i r="5">
      <x v="185"/>
      <x/>
      <x/>
      <x v="3"/>
      <x v="3"/>
      <x v="2"/>
    </i>
    <i r="5">
      <x v="186"/>
      <x v="2"/>
      <x/>
      <x v="5"/>
      <x v="4"/>
      <x v="2"/>
    </i>
    <i r="5">
      <x v="187"/>
      <x/>
      <x v="1"/>
      <x v="3"/>
      <x v="4"/>
      <x v="2"/>
    </i>
    <i r="5">
      <x v="188"/>
      <x/>
      <x v="1"/>
      <x v="3"/>
      <x v="9"/>
      <x v="2"/>
    </i>
    <i r="5">
      <x v="189"/>
      <x/>
      <x v="1"/>
      <x v="1"/>
      <x v="9"/>
      <x v="2"/>
    </i>
    <i r="5">
      <x v="190"/>
      <x/>
      <x/>
      <x v="3"/>
      <x v="9"/>
      <x v="2"/>
    </i>
    <i r="4">
      <x v="29"/>
      <x v="182"/>
      <x/>
      <x/>
      <x v="2"/>
      <x v="9"/>
      <x v="2"/>
    </i>
    <i r="5">
      <x v="183"/>
      <x/>
      <x/>
      <x v="2"/>
      <x v="9"/>
      <x v="2"/>
    </i>
    <i r="5">
      <x v="184"/>
      <x/>
      <x/>
      <x v="3"/>
      <x v="3"/>
      <x v="2"/>
    </i>
    <i r="5">
      <x v="185"/>
      <x/>
      <x/>
      <x v="3"/>
      <x v="3"/>
      <x v="2"/>
    </i>
    <i r="5">
      <x v="186"/>
      <x v="2"/>
      <x/>
      <x v="5"/>
      <x v="4"/>
      <x v="2"/>
    </i>
    <i r="5">
      <x v="187"/>
      <x/>
      <x v="1"/>
      <x v="3"/>
      <x v="4"/>
      <x v="2"/>
    </i>
    <i r="5">
      <x v="188"/>
      <x/>
      <x v="1"/>
      <x v="3"/>
      <x v="9"/>
      <x v="2"/>
    </i>
    <i r="5">
      <x v="189"/>
      <x/>
      <x v="1"/>
      <x v="1"/>
      <x v="9"/>
      <x v="2"/>
    </i>
    <i r="5">
      <x v="190"/>
      <x/>
      <x/>
      <x v="3"/>
      <x v="9"/>
      <x v="2"/>
    </i>
    <i r="4">
      <x v="30"/>
      <x v="182"/>
      <x/>
      <x/>
      <x v="2"/>
      <x v="9"/>
      <x v="2"/>
    </i>
    <i r="5">
      <x v="183"/>
      <x/>
      <x/>
      <x v="2"/>
      <x v="9"/>
      <x v="2"/>
    </i>
    <i r="5">
      <x v="184"/>
      <x/>
      <x/>
      <x v="3"/>
      <x v="3"/>
      <x v="2"/>
    </i>
    <i r="5">
      <x v="185"/>
      <x/>
      <x/>
      <x v="3"/>
      <x v="3"/>
      <x v="2"/>
    </i>
    <i r="5">
      <x v="186"/>
      <x v="2"/>
      <x/>
      <x v="5"/>
      <x v="4"/>
      <x v="2"/>
    </i>
    <i r="5">
      <x v="187"/>
      <x/>
      <x v="1"/>
      <x v="3"/>
      <x v="4"/>
      <x v="2"/>
    </i>
    <i r="5">
      <x v="188"/>
      <x/>
      <x v="1"/>
      <x v="3"/>
      <x v="9"/>
      <x v="2"/>
    </i>
    <i r="5">
      <x v="189"/>
      <x/>
      <x v="1"/>
      <x v="1"/>
      <x v="9"/>
      <x v="2"/>
    </i>
    <i r="5">
      <x v="190"/>
      <x/>
      <x/>
      <x v="3"/>
      <x v="9"/>
      <x v="2"/>
    </i>
    <i r="4">
      <x v="31"/>
      <x v="158"/>
      <x v="1"/>
      <x/>
      <x v="1"/>
      <x v="3"/>
      <x v="2"/>
    </i>
    <i r="5">
      <x v="51"/>
      <x/>
      <x/>
      <x v="7"/>
      <x v="2"/>
      <x v="2"/>
    </i>
    <i r="5">
      <x v="159"/>
      <x/>
      <x v="1"/>
      <x v="2"/>
      <x v="4"/>
      <x v="2"/>
    </i>
    <i r="5">
      <x v="191"/>
      <x v="2"/>
      <x v="1"/>
      <x v="2"/>
      <x v="4"/>
      <x v="2"/>
    </i>
    <i r="4">
      <x v="32"/>
      <x v="149"/>
      <x/>
      <x/>
      <x v="7"/>
      <x v="4"/>
      <x v="2"/>
    </i>
    <i r="5">
      <x v="151"/>
      <x/>
      <x v="1"/>
      <x v="2"/>
      <x v="4"/>
      <x v="2"/>
    </i>
    <i r="5">
      <x v="152"/>
      <x/>
      <x/>
      <x/>
      <x v="4"/>
      <x v="2"/>
    </i>
    <i r="5">
      <x v="153"/>
      <x/>
      <x v="1"/>
      <x/>
      <x v="4"/>
      <x v="2"/>
    </i>
    <i r="5">
      <x v="155"/>
      <x/>
      <x v="1"/>
      <x/>
      <x v="4"/>
      <x v="2"/>
    </i>
    <i r="3">
      <x v="16"/>
      <x v="36"/>
      <x v="157"/>
      <x/>
      <x v="1"/>
      <x/>
      <x v="4"/>
      <x v="2"/>
    </i>
    <i r="5">
      <x v="216"/>
      <x/>
      <x v="1"/>
      <x/>
      <x v="4"/>
      <x v="2"/>
    </i>
    <i r="5">
      <x v="217"/>
      <x/>
      <x/>
      <x/>
      <x v="4"/>
      <x v="2"/>
    </i>
    <i r="5">
      <x v="218"/>
      <x v="2"/>
      <x v="1"/>
      <x/>
      <x v="4"/>
      <x v="2"/>
    </i>
    <i r="3">
      <x v="17"/>
      <x v="33"/>
      <x v="219"/>
      <x/>
      <x/>
      <x v="2"/>
      <x/>
      <x/>
    </i>
    <i r="5">
      <x v="220"/>
      <x/>
      <x/>
      <x/>
      <x/>
      <x/>
    </i>
    <i r="5">
      <x v="221"/>
      <x/>
      <x/>
      <x v="2"/>
      <x/>
      <x/>
    </i>
    <i r="5">
      <x v="222"/>
      <x/>
      <x/>
      <x v="2"/>
      <x/>
      <x/>
    </i>
    <i r="5">
      <x v="223"/>
      <x/>
      <x/>
      <x v="2"/>
      <x/>
      <x/>
    </i>
    <i r="5">
      <x v="224"/>
      <x/>
      <x/>
      <x v="2"/>
      <x/>
      <x/>
    </i>
    <i r="5">
      <x v="225"/>
      <x/>
      <x/>
      <x/>
      <x/>
      <x/>
    </i>
    <i r="5">
      <x v="226"/>
      <x/>
      <x/>
      <x v="2"/>
      <x/>
      <x/>
    </i>
    <i r="5">
      <x v="227"/>
      <x/>
      <x/>
      <x/>
      <x/>
      <x/>
    </i>
    <i r="5">
      <x v="228"/>
      <x/>
      <x/>
      <x/>
      <x/>
      <x/>
    </i>
    <i r="5">
      <x v="229"/>
      <x/>
      <x/>
      <x/>
      <x/>
      <x/>
    </i>
    <i r="5">
      <x v="230"/>
      <x/>
      <x/>
      <x/>
      <x/>
      <x/>
    </i>
    <i r="5">
      <x v="231"/>
      <x v="1"/>
      <x/>
      <x v="2"/>
      <x v="7"/>
      <x/>
    </i>
    <i r="5">
      <x v="232"/>
      <x v="1"/>
      <x/>
      <x v="2"/>
      <x v="7"/>
      <x/>
    </i>
    <i r="5">
      <x v="233"/>
      <x v="1"/>
      <x/>
      <x v="2"/>
      <x v="7"/>
      <x/>
    </i>
    <i r="5">
      <x v="234"/>
      <x v="1"/>
      <x/>
      <x v="2"/>
      <x v="7"/>
      <x/>
    </i>
    <i r="5">
      <x v="235"/>
      <x v="1"/>
      <x/>
      <x v="1"/>
      <x v="7"/>
      <x/>
    </i>
    <i r="5">
      <x v="236"/>
      <x v="1"/>
      <x/>
      <x v="2"/>
      <x v="7"/>
      <x/>
    </i>
    <i r="4">
      <x v="34"/>
      <x v="158"/>
      <x v="1"/>
      <x/>
      <x v="1"/>
      <x v="3"/>
      <x v="2"/>
    </i>
    <i r="5">
      <x v="51"/>
      <x/>
      <x/>
      <x v="5"/>
      <x v="2"/>
      <x v="2"/>
    </i>
    <i r="5">
      <x v="159"/>
      <x/>
      <x v="1"/>
      <x v="2"/>
      <x v="4"/>
      <x v="2"/>
    </i>
    <i r="5">
      <x v="118"/>
      <x v="2"/>
      <x v="1"/>
      <x v="2"/>
      <x v="4"/>
      <x v="2"/>
    </i>
    <i r="4">
      <x v="35"/>
      <x v="237"/>
      <x v="1"/>
      <x/>
      <x v="2"/>
      <x/>
      <x/>
    </i>
    <i r="5">
      <x v="238"/>
      <x v="1"/>
      <x/>
      <x v="2"/>
      <x/>
      <x/>
    </i>
    <i r="5">
      <x v="239"/>
      <x v="1"/>
      <x/>
      <x v="2"/>
      <x/>
      <x/>
    </i>
    <i r="5">
      <x v="240"/>
      <x v="2"/>
      <x/>
      <x v="2"/>
      <x/>
      <x/>
    </i>
    <i r="5">
      <x v="241"/>
      <x/>
      <x/>
      <x v="2"/>
      <x/>
      <x/>
    </i>
    <i r="5">
      <x v="242"/>
      <x/>
      <x/>
      <x v="2"/>
      <x v="7"/>
      <x/>
    </i>
    <i r="5">
      <x v="243"/>
      <x/>
      <x/>
      <x v="2"/>
      <x/>
      <x/>
    </i>
    <i r="3">
      <x v="18"/>
      <x v="5"/>
      <x v="244"/>
      <x v="1"/>
      <x v="1"/>
      <x v="3"/>
      <x v="3"/>
      <x v="2"/>
    </i>
    <i r="5">
      <x v="245"/>
      <x/>
      <x v="1"/>
      <x v="1"/>
      <x v="9"/>
      <x v="2"/>
    </i>
    <i r="5">
      <x v="246"/>
      <x/>
      <x/>
      <x v="8"/>
      <x v="9"/>
      <x v="2"/>
    </i>
    <i r="5">
      <x v="247"/>
      <x/>
      <x/>
      <x v="3"/>
      <x v="3"/>
      <x v="2"/>
    </i>
    <i r="5">
      <x v="248"/>
      <x/>
      <x/>
      <x v="8"/>
      <x v="9"/>
      <x v="2"/>
    </i>
    <i r="5">
      <x v="185"/>
      <x/>
      <x/>
      <x v="3"/>
      <x v="3"/>
      <x v="2"/>
    </i>
    <i r="5">
      <x v="249"/>
      <x/>
      <x v="3"/>
      <x v="9"/>
      <x v="3"/>
      <x v="2"/>
    </i>
    <i r="5">
      <x v="250"/>
      <x/>
      <x/>
      <x v="7"/>
      <x v="3"/>
      <x v="2"/>
    </i>
    <i r="5">
      <x v="251"/>
      <x v="2"/>
      <x/>
      <x v="5"/>
      <x v="3"/>
      <x v="2"/>
    </i>
    <i r="5">
      <x v="186"/>
      <x v="2"/>
      <x/>
      <x v="5"/>
      <x v="2"/>
      <x v="2"/>
    </i>
    <i r="5">
      <x v="252"/>
      <x/>
      <x v="1"/>
      <x v="2"/>
      <x v="4"/>
      <x v="2"/>
    </i>
    <i r="5">
      <x v="253"/>
      <x/>
      <x v="1"/>
      <x v="2"/>
      <x v="4"/>
      <x v="2"/>
    </i>
    <i r="5">
      <x v="254"/>
      <x/>
      <x/>
      <x v="1"/>
      <x v="9"/>
      <x v="2"/>
    </i>
    <i r="5">
      <x v="255"/>
      <x/>
      <x v="1"/>
      <x v="1"/>
      <x v="9"/>
      <x v="2"/>
    </i>
    <i r="5">
      <x v="256"/>
      <x/>
      <x v="1"/>
      <x v="1"/>
      <x v="4"/>
      <x v="2"/>
    </i>
    <i r="5">
      <x v="257"/>
      <x/>
      <x v="1"/>
      <x v="1"/>
      <x v="4"/>
      <x v="2"/>
    </i>
    <i r="5">
      <x v="258"/>
      <x/>
      <x v="1"/>
      <x v="2"/>
      <x v="9"/>
      <x v="2"/>
    </i>
    <i r="8">
      <x v="1"/>
      <x v="9"/>
      <x v="2"/>
    </i>
    <i r="5">
      <x v="259"/>
      <x/>
      <x v="1"/>
      <x v="2"/>
      <x v="9"/>
      <x v="2"/>
    </i>
    <i r="5">
      <x v="260"/>
      <x/>
      <x v="1"/>
      <x v="1"/>
      <x v="9"/>
      <x v="2"/>
    </i>
    <i r="5">
      <x v="261"/>
      <x/>
      <x v="1"/>
      <x v="2"/>
      <x v="9"/>
      <x v="2"/>
    </i>
    <i r="5">
      <x v="262"/>
      <x/>
      <x v="1"/>
      <x v="1"/>
      <x v="9"/>
      <x v="2"/>
    </i>
    <i r="4">
      <x v="6"/>
      <x v="244"/>
      <x v="1"/>
      <x v="1"/>
      <x v="3"/>
      <x v="3"/>
      <x v="2"/>
    </i>
    <i r="5">
      <x v="245"/>
      <x/>
      <x v="1"/>
      <x v="1"/>
      <x v="9"/>
      <x v="2"/>
    </i>
    <i r="5">
      <x v="246"/>
      <x/>
      <x/>
      <x v="8"/>
      <x v="9"/>
      <x v="2"/>
    </i>
    <i r="5">
      <x v="247"/>
      <x/>
      <x/>
      <x v="3"/>
      <x v="3"/>
      <x v="2"/>
    </i>
    <i r="5">
      <x v="248"/>
      <x/>
      <x/>
      <x v="8"/>
      <x v="9"/>
      <x v="2"/>
    </i>
    <i r="5">
      <x v="185"/>
      <x/>
      <x/>
      <x v="3"/>
      <x v="3"/>
      <x v="2"/>
    </i>
    <i r="5">
      <x v="249"/>
      <x/>
      <x v="3"/>
      <x v="9"/>
      <x v="3"/>
      <x v="2"/>
    </i>
    <i r="5">
      <x v="250"/>
      <x/>
      <x/>
      <x v="7"/>
      <x v="3"/>
      <x v="2"/>
    </i>
    <i r="5">
      <x v="251"/>
      <x v="2"/>
      <x/>
      <x v="5"/>
      <x v="3"/>
      <x v="2"/>
    </i>
    <i r="5">
      <x v="186"/>
      <x v="2"/>
      <x/>
      <x v="3"/>
      <x v="4"/>
      <x v="2"/>
    </i>
    <i r="5">
      <x v="252"/>
      <x/>
      <x v="1"/>
      <x v="2"/>
      <x v="4"/>
      <x v="2"/>
    </i>
    <i r="5">
      <x v="253"/>
      <x/>
      <x v="1"/>
      <x v="2"/>
      <x v="4"/>
      <x v="2"/>
    </i>
    <i r="5">
      <x v="254"/>
      <x/>
      <x/>
      <x v="1"/>
      <x v="9"/>
      <x v="2"/>
    </i>
    <i r="5">
      <x v="255"/>
      <x/>
      <x v="1"/>
      <x v="1"/>
      <x v="9"/>
      <x v="2"/>
    </i>
    <i r="5">
      <x v="256"/>
      <x/>
      <x v="1"/>
      <x v="1"/>
      <x v="4"/>
      <x v="2"/>
    </i>
    <i r="5">
      <x v="257"/>
      <x/>
      <x v="1"/>
      <x v="1"/>
      <x v="4"/>
      <x v="2"/>
    </i>
    <i r="5">
      <x v="258"/>
      <x/>
      <x v="1"/>
      <x v="2"/>
      <x v="9"/>
      <x v="2"/>
    </i>
    <i r="8">
      <x v="1"/>
      <x v="9"/>
      <x v="2"/>
    </i>
    <i r="5">
      <x v="259"/>
      <x/>
      <x v="1"/>
      <x v="2"/>
      <x v="9"/>
      <x v="2"/>
    </i>
    <i r="5">
      <x v="260"/>
      <x/>
      <x v="1"/>
      <x v="1"/>
      <x v="9"/>
      <x v="2"/>
    </i>
    <i r="5">
      <x v="261"/>
      <x/>
      <x v="1"/>
      <x v="2"/>
      <x v="9"/>
      <x v="2"/>
    </i>
    <i r="5">
      <x v="262"/>
      <x/>
      <x v="1"/>
      <x v="1"/>
      <x v="9"/>
      <x v="2"/>
    </i>
    <i r="4">
      <x v="7"/>
      <x v="244"/>
      <x v="1"/>
      <x v="1"/>
      <x v="3"/>
      <x v="3"/>
      <x v="2"/>
    </i>
    <i r="5">
      <x v="245"/>
      <x/>
      <x v="1"/>
      <x v="1"/>
      <x v="9"/>
      <x v="2"/>
    </i>
    <i r="5">
      <x v="246"/>
      <x/>
      <x/>
      <x v="8"/>
      <x v="9"/>
      <x v="2"/>
    </i>
    <i r="5">
      <x v="247"/>
      <x/>
      <x/>
      <x v="3"/>
      <x v="3"/>
      <x v="2"/>
    </i>
    <i r="5">
      <x v="248"/>
      <x/>
      <x/>
      <x v="8"/>
      <x v="9"/>
      <x v="2"/>
    </i>
    <i r="5">
      <x v="185"/>
      <x/>
      <x/>
      <x v="3"/>
      <x v="3"/>
      <x v="2"/>
    </i>
    <i r="5">
      <x v="249"/>
      <x/>
      <x v="3"/>
      <x v="9"/>
      <x v="3"/>
      <x v="2"/>
    </i>
    <i r="5">
      <x v="250"/>
      <x/>
      <x/>
      <x v="7"/>
      <x v="3"/>
      <x v="2"/>
    </i>
    <i r="5">
      <x v="251"/>
      <x v="2"/>
      <x/>
      <x v="5"/>
      <x v="3"/>
      <x v="2"/>
    </i>
    <i r="5">
      <x v="186"/>
      <x v="2"/>
      <x/>
      <x v="3"/>
      <x v="4"/>
      <x v="2"/>
    </i>
    <i r="5">
      <x v="252"/>
      <x/>
      <x v="1"/>
      <x v="2"/>
      <x v="4"/>
      <x v="2"/>
    </i>
    <i r="5">
      <x v="253"/>
      <x/>
      <x v="1"/>
      <x v="2"/>
      <x v="4"/>
      <x v="2"/>
    </i>
    <i r="5">
      <x v="254"/>
      <x/>
      <x/>
      <x v="1"/>
      <x v="9"/>
      <x v="2"/>
    </i>
    <i r="5">
      <x v="255"/>
      <x/>
      <x v="1"/>
      <x v="1"/>
      <x v="9"/>
      <x v="2"/>
    </i>
    <i r="5">
      <x v="256"/>
      <x/>
      <x v="1"/>
      <x v="1"/>
      <x v="4"/>
      <x v="2"/>
    </i>
    <i r="5">
      <x v="257"/>
      <x/>
      <x v="1"/>
      <x v="1"/>
      <x v="4"/>
      <x v="2"/>
    </i>
    <i r="5">
      <x v="258"/>
      <x/>
      <x v="1"/>
      <x v="2"/>
      <x v="9"/>
      <x v="2"/>
    </i>
    <i r="8">
      <x v="1"/>
      <x v="9"/>
      <x v="2"/>
    </i>
    <i r="5">
      <x v="259"/>
      <x/>
      <x v="1"/>
      <x v="2"/>
      <x v="9"/>
      <x v="2"/>
    </i>
    <i r="5">
      <x v="260"/>
      <x/>
      <x v="1"/>
      <x v="1"/>
      <x v="9"/>
      <x v="2"/>
    </i>
    <i r="5">
      <x v="261"/>
      <x/>
      <x v="1"/>
      <x v="2"/>
      <x v="9"/>
      <x v="2"/>
    </i>
    <i r="5">
      <x v="262"/>
      <x/>
      <x v="1"/>
      <x v="1"/>
      <x v="9"/>
      <x v="2"/>
    </i>
    <i r="4">
      <x v="8"/>
      <x v="244"/>
      <x v="1"/>
      <x v="1"/>
      <x v="3"/>
      <x v="3"/>
      <x v="2"/>
    </i>
    <i r="5">
      <x v="245"/>
      <x/>
      <x v="1"/>
      <x v="1"/>
      <x v="9"/>
      <x v="2"/>
    </i>
    <i r="5">
      <x v="246"/>
      <x/>
      <x/>
      <x v="8"/>
      <x v="9"/>
      <x v="2"/>
    </i>
    <i r="5">
      <x v="247"/>
      <x/>
      <x/>
      <x v="3"/>
      <x v="3"/>
      <x v="2"/>
    </i>
    <i r="5">
      <x v="248"/>
      <x/>
      <x/>
      <x v="8"/>
      <x v="9"/>
      <x v="2"/>
    </i>
    <i r="5">
      <x v="185"/>
      <x/>
      <x/>
      <x v="3"/>
      <x v="3"/>
      <x v="2"/>
    </i>
    <i r="5">
      <x v="249"/>
      <x/>
      <x v="3"/>
      <x v="9"/>
      <x v="3"/>
      <x v="2"/>
    </i>
    <i r="5">
      <x v="250"/>
      <x/>
      <x/>
      <x v="7"/>
      <x v="3"/>
      <x v="2"/>
    </i>
    <i r="5">
      <x v="251"/>
      <x v="2"/>
      <x/>
      <x v="5"/>
      <x v="3"/>
      <x v="2"/>
    </i>
    <i r="5">
      <x v="186"/>
      <x v="2"/>
      <x/>
      <x v="3"/>
      <x v="4"/>
      <x v="2"/>
    </i>
    <i r="5">
      <x v="252"/>
      <x/>
      <x v="1"/>
      <x v="2"/>
      <x v="4"/>
      <x v="2"/>
    </i>
    <i r="5">
      <x v="253"/>
      <x/>
      <x v="1"/>
      <x v="2"/>
      <x v="4"/>
      <x v="2"/>
    </i>
    <i r="5">
      <x v="254"/>
      <x/>
      <x/>
      <x v="1"/>
      <x v="9"/>
      <x v="2"/>
    </i>
    <i r="5">
      <x v="255"/>
      <x/>
      <x v="1"/>
      <x v="1"/>
      <x v="9"/>
      <x v="2"/>
    </i>
    <i r="5">
      <x v="256"/>
      <x/>
      <x v="1"/>
      <x v="1"/>
      <x v="4"/>
      <x v="2"/>
    </i>
    <i r="5">
      <x v="257"/>
      <x/>
      <x v="1"/>
      <x v="1"/>
      <x v="4"/>
      <x v="2"/>
    </i>
    <i r="5">
      <x v="258"/>
      <x/>
      <x v="1"/>
      <x v="2"/>
      <x v="9"/>
      <x v="2"/>
    </i>
    <i r="8">
      <x v="1"/>
      <x v="9"/>
      <x v="2"/>
    </i>
    <i r="5">
      <x v="259"/>
      <x/>
      <x v="1"/>
      <x v="2"/>
      <x v="9"/>
      <x v="2"/>
    </i>
    <i r="5">
      <x v="260"/>
      <x/>
      <x v="1"/>
      <x v="1"/>
      <x v="9"/>
      <x v="2"/>
    </i>
    <i r="5">
      <x v="261"/>
      <x/>
      <x v="1"/>
      <x v="2"/>
      <x v="9"/>
      <x v="2"/>
    </i>
    <i r="5">
      <x v="262"/>
      <x/>
      <x v="1"/>
      <x v="1"/>
      <x v="9"/>
      <x v="2"/>
    </i>
    <i r="4">
      <x v="9"/>
      <x v="244"/>
      <x v="1"/>
      <x v="1"/>
      <x v="3"/>
      <x v="3"/>
      <x v="2"/>
    </i>
    <i r="5">
      <x v="245"/>
      <x/>
      <x v="1"/>
      <x v="1"/>
      <x v="9"/>
      <x v="2"/>
    </i>
    <i r="5">
      <x v="246"/>
      <x/>
      <x/>
      <x v="8"/>
      <x v="9"/>
      <x v="2"/>
    </i>
    <i r="5">
      <x v="247"/>
      <x/>
      <x/>
      <x v="3"/>
      <x v="3"/>
      <x v="2"/>
    </i>
    <i r="5">
      <x v="248"/>
      <x/>
      <x/>
      <x v="8"/>
      <x v="9"/>
      <x v="2"/>
    </i>
    <i r="5">
      <x v="185"/>
      <x/>
      <x/>
      <x v="3"/>
      <x v="3"/>
      <x v="2"/>
    </i>
    <i r="5">
      <x v="249"/>
      <x/>
      <x v="3"/>
      <x v="9"/>
      <x v="3"/>
      <x v="2"/>
    </i>
    <i r="5">
      <x v="250"/>
      <x/>
      <x/>
      <x v="7"/>
      <x v="3"/>
      <x v="2"/>
    </i>
    <i r="5">
      <x v="251"/>
      <x v="2"/>
      <x/>
      <x v="5"/>
      <x v="3"/>
      <x v="2"/>
    </i>
    <i r="5">
      <x v="186"/>
      <x v="2"/>
      <x/>
      <x v="3"/>
      <x v="4"/>
      <x v="2"/>
    </i>
    <i r="5">
      <x v="252"/>
      <x/>
      <x v="1"/>
      <x v="2"/>
      <x v="4"/>
      <x v="2"/>
    </i>
    <i r="5">
      <x v="253"/>
      <x/>
      <x v="1"/>
      <x v="2"/>
      <x v="4"/>
      <x v="2"/>
    </i>
    <i r="5">
      <x v="254"/>
      <x/>
      <x/>
      <x v="1"/>
      <x v="9"/>
      <x v="2"/>
    </i>
    <i r="5">
      <x v="255"/>
      <x/>
      <x v="1"/>
      <x v="1"/>
      <x v="9"/>
      <x v="2"/>
    </i>
    <i r="5">
      <x v="256"/>
      <x/>
      <x v="1"/>
      <x v="1"/>
      <x v="4"/>
      <x v="2"/>
    </i>
    <i r="5">
      <x v="257"/>
      <x/>
      <x v="1"/>
      <x v="1"/>
      <x v="4"/>
      <x v="2"/>
    </i>
    <i r="5">
      <x v="258"/>
      <x/>
      <x v="1"/>
      <x v="2"/>
      <x v="9"/>
      <x v="2"/>
    </i>
    <i r="8">
      <x v="1"/>
      <x v="9"/>
      <x v="2"/>
    </i>
    <i r="5">
      <x v="259"/>
      <x/>
      <x v="1"/>
      <x v="2"/>
      <x v="9"/>
      <x v="2"/>
    </i>
    <i r="5">
      <x v="260"/>
      <x/>
      <x v="1"/>
      <x v="1"/>
      <x v="9"/>
      <x v="2"/>
    </i>
    <i r="5">
      <x v="261"/>
      <x/>
      <x v="1"/>
      <x v="2"/>
      <x v="9"/>
      <x v="2"/>
    </i>
    <i r="5">
      <x v="262"/>
      <x/>
      <x v="1"/>
      <x v="1"/>
      <x v="9"/>
      <x v="2"/>
    </i>
    <i r="4">
      <x v="10"/>
      <x v="149"/>
      <x/>
      <x/>
      <x v="1"/>
      <x v="2"/>
      <x v="2"/>
    </i>
    <i r="5">
      <x v="151"/>
      <x/>
      <x v="1"/>
      <x v="2"/>
      <x v="4"/>
      <x v="2"/>
    </i>
    <i r="5">
      <x v="152"/>
      <x/>
      <x/>
      <x/>
      <x v="4"/>
      <x v="2"/>
    </i>
    <i r="5">
      <x v="153"/>
      <x/>
      <x v="1"/>
      <x/>
      <x v="4"/>
      <x v="2"/>
    </i>
    <i r="5">
      <x v="155"/>
      <x/>
      <x v="1"/>
      <x/>
      <x v="4"/>
      <x v="2"/>
    </i>
    <i r="4">
      <x v="11"/>
      <x v="157"/>
      <x/>
      <x v="1"/>
      <x/>
      <x v="4"/>
      <x v="2"/>
    </i>
    <i r="5">
      <x v="51"/>
      <x/>
      <x/>
      <x/>
      <x v="4"/>
      <x v="2"/>
    </i>
    <i r="5">
      <x v="117"/>
      <x/>
      <x v="1"/>
      <x/>
      <x v="4"/>
      <x v="2"/>
    </i>
    <i r="5">
      <x v="118"/>
      <x v="2"/>
      <x v="1"/>
      <x/>
      <x v="4"/>
      <x v="2"/>
    </i>
    <i r="4">
      <x v="12"/>
      <x v="158"/>
      <x v="1"/>
      <x/>
      <x v="1"/>
      <x v="3"/>
      <x v="2"/>
    </i>
    <i r="5">
      <x v="51"/>
      <x/>
      <x/>
      <x v="7"/>
      <x v="2"/>
      <x v="2"/>
    </i>
    <i r="5">
      <x v="159"/>
      <x/>
      <x v="1"/>
      <x v="2"/>
      <x v="4"/>
      <x v="2"/>
    </i>
    <i r="5">
      <x v="263"/>
      <x v="2"/>
      <x v="1"/>
      <x v="2"/>
      <x v="4"/>
      <x v="2"/>
    </i>
    <i r="2">
      <x v="9"/>
      <x v="19"/>
      <x v="3"/>
      <x v="264"/>
      <x v="2"/>
      <x v="3"/>
      <x v="10"/>
      <x v="3"/>
      <x v="2"/>
    </i>
    <i r="5">
      <x v="265"/>
      <x v="1"/>
      <x v="4"/>
      <x v="11"/>
      <x v="3"/>
      <x v="2"/>
    </i>
    <i r="5">
      <x v="266"/>
      <x v="1"/>
      <x/>
      <x v="1"/>
      <x v="3"/>
      <x v="2"/>
    </i>
    <i r="8">
      <x v="3"/>
      <x v="3"/>
      <x v="2"/>
    </i>
    <i r="5">
      <x v="267"/>
      <x v="1"/>
      <x v="4"/>
      <x v="12"/>
      <x v="3"/>
      <x v="2"/>
    </i>
    <i r="5">
      <x v="268"/>
      <x/>
      <x/>
      <x v="2"/>
      <x v="3"/>
      <x v="2"/>
    </i>
    <i r="5">
      <x v="269"/>
      <x/>
      <x/>
      <x v="2"/>
      <x v="3"/>
      <x v="2"/>
    </i>
    <i r="5">
      <x v="270"/>
      <x/>
      <x/>
      <x v="7"/>
      <x v="2"/>
      <x v="2"/>
    </i>
    <i r="5">
      <x v="271"/>
      <x/>
      <x/>
      <x v="1"/>
      <x v="4"/>
      <x v="2"/>
    </i>
    <i r="5">
      <x v="272"/>
      <x/>
      <x/>
      <x v="10"/>
      <x v="3"/>
      <x v="2"/>
    </i>
    <i r="5">
      <x v="273"/>
      <x/>
      <x/>
      <x v="2"/>
      <x v="6"/>
      <x v="2"/>
    </i>
    <i r="9">
      <x v="4"/>
      <x v="2"/>
    </i>
    <i r="5">
      <x v="274"/>
      <x/>
      <x/>
      <x v="7"/>
      <x v="2"/>
      <x v="2"/>
    </i>
    <i r="5">
      <x v="275"/>
      <x/>
      <x/>
      <x v="3"/>
      <x v="2"/>
      <x v="2"/>
    </i>
    <i r="5">
      <x v="276"/>
      <x/>
      <x/>
      <x v="7"/>
      <x v="2"/>
      <x v="2"/>
    </i>
    <i r="5">
      <x v="277"/>
      <x/>
      <x/>
      <x v="7"/>
      <x v="2"/>
      <x v="2"/>
    </i>
    <i r="5">
      <x v="278"/>
      <x/>
      <x/>
      <x v="2"/>
      <x v="4"/>
      <x v="2"/>
    </i>
    <i r="5">
      <x v="279"/>
      <x/>
      <x v="2"/>
      <x v="10"/>
      <x v="3"/>
      <x v="2"/>
    </i>
    <i r="5">
      <x v="280"/>
      <x/>
      <x v="2"/>
      <x v="10"/>
      <x v="3"/>
      <x v="2"/>
    </i>
    <i r="5">
      <x v="124"/>
      <x/>
      <x/>
      <x v="2"/>
      <x v="4"/>
      <x v="2"/>
    </i>
    <i r="5">
      <x v="281"/>
      <x/>
      <x/>
      <x v="3"/>
      <x v="2"/>
      <x v="2"/>
    </i>
    <i r="5">
      <x v="282"/>
      <x/>
      <x/>
      <x v="7"/>
      <x v="2"/>
      <x v="2"/>
    </i>
    <i r="5">
      <x v="283"/>
      <x/>
      <x/>
      <x v="7"/>
      <x v="2"/>
      <x v="2"/>
    </i>
    <i r="7">
      <x v="2"/>
      <x v="7"/>
      <x v="3"/>
      <x v="2"/>
    </i>
    <i r="5">
      <x v="284"/>
      <x/>
      <x/>
      <x v="2"/>
      <x v="2"/>
      <x v="2"/>
    </i>
    <i r="5">
      <x v="285"/>
      <x/>
      <x v="3"/>
      <x v="7"/>
      <x v="3"/>
      <x v="2"/>
    </i>
    <i r="5">
      <x v="286"/>
      <x/>
      <x/>
      <x v="2"/>
      <x v="3"/>
      <x v="2"/>
    </i>
    <i r="5">
      <x v="287"/>
      <x/>
      <x/>
      <x v="2"/>
      <x v="3"/>
      <x v="2"/>
    </i>
    <i r="5">
      <x v="288"/>
      <x/>
      <x/>
      <x v="13"/>
      <x v="6"/>
      <x v="2"/>
    </i>
    <i r="5">
      <x v="289"/>
      <x/>
      <x/>
      <x v="2"/>
      <x v="6"/>
      <x v="2"/>
    </i>
    <i r="8">
      <x v="1"/>
      <x v="6"/>
      <x v="2"/>
    </i>
    <i r="5">
      <x v="290"/>
      <x v="2"/>
      <x/>
      <x v="1"/>
      <x v="4"/>
      <x v="2"/>
    </i>
    <i r="5">
      <x v="291"/>
      <x v="2"/>
      <x/>
      <x v="2"/>
      <x v="6"/>
      <x v="2"/>
    </i>
    <i r="8">
      <x v="3"/>
      <x v="3"/>
      <x v="2"/>
    </i>
    <i r="3">
      <x v="20"/>
      <x v="1"/>
      <x v="292"/>
      <x v="1"/>
      <x/>
      <x v="3"/>
      <x v="3"/>
      <x v="2"/>
    </i>
    <i r="5">
      <x v="293"/>
      <x v="1"/>
      <x v="2"/>
      <x v="10"/>
      <x v="3"/>
      <x v="2"/>
    </i>
    <i r="5">
      <x v="294"/>
      <x v="1"/>
      <x/>
      <x v="5"/>
      <x v="3"/>
      <x v="2"/>
    </i>
    <i r="5">
      <x v="275"/>
      <x/>
      <x v="1"/>
      <x/>
      <x v="6"/>
      <x v="2"/>
    </i>
    <i r="5">
      <x v="295"/>
      <x/>
      <x v="1"/>
      <x/>
      <x v="6"/>
      <x v="2"/>
    </i>
    <i r="5">
      <x v="296"/>
      <x/>
      <x v="1"/>
      <x/>
      <x v="6"/>
      <x v="2"/>
    </i>
    <i r="5">
      <x v="297"/>
      <x/>
      <x v="1"/>
      <x/>
      <x v="6"/>
      <x v="2"/>
    </i>
    <i r="5">
      <x v="298"/>
      <x v="1"/>
      <x/>
      <x v="3"/>
      <x v="2"/>
      <x v="2"/>
    </i>
    <i r="4">
      <x v="2"/>
      <x v="160"/>
      <x/>
      <x/>
      <x/>
      <x/>
      <x/>
    </i>
    <i r="5">
      <x v="161"/>
      <x/>
      <x/>
      <x/>
      <x/>
      <x/>
    </i>
    <i r="5">
      <x v="162"/>
      <x/>
      <x/>
      <x/>
      <x/>
      <x/>
    </i>
    <i r="5">
      <x v="163"/>
      <x/>
      <x/>
      <x/>
      <x/>
      <x/>
    </i>
    <i r="5">
      <x v="164"/>
      <x/>
      <x/>
      <x/>
      <x/>
      <x/>
    </i>
    <i r="5">
      <x v="165"/>
      <x/>
      <x/>
      <x/>
      <x/>
      <x/>
    </i>
    <i r="5">
      <x v="166"/>
      <x/>
      <x/>
      <x/>
      <x/>
      <x/>
    </i>
    <i r="5">
      <x v="167"/>
      <x/>
      <x/>
      <x/>
      <x/>
      <x/>
    </i>
    <i r="5">
      <x v="168"/>
      <x/>
      <x/>
      <x/>
      <x/>
      <x/>
    </i>
    <i r="5">
      <x v="169"/>
      <x/>
      <x/>
      <x/>
      <x/>
      <x/>
    </i>
    <i r="5">
      <x v="170"/>
      <x/>
      <x/>
      <x/>
      <x/>
      <x/>
    </i>
    <i r="5">
      <x v="171"/>
      <x/>
      <x/>
      <x/>
      <x/>
      <x/>
    </i>
    <i r="5">
      <x v="172"/>
      <x/>
      <x/>
      <x/>
      <x/>
      <x/>
    </i>
    <i r="3">
      <x v="21"/>
      <x v="4"/>
      <x v="157"/>
      <x/>
      <x v="1"/>
      <x/>
      <x v="4"/>
      <x v="2"/>
    </i>
    <i r="5">
      <x v="216"/>
      <x/>
      <x v="1"/>
      <x/>
      <x v="4"/>
      <x v="2"/>
    </i>
    <i r="5">
      <x v="217"/>
      <x/>
      <x/>
      <x/>
      <x v="4"/>
      <x v="2"/>
    </i>
    <i r="5">
      <x v="218"/>
      <x v="2"/>
      <x v="1"/>
      <x/>
      <x v="4"/>
      <x v="2"/>
    </i>
    <i r="3">
      <x v="22"/>
      <x/>
      <x v="299"/>
      <x v="1"/>
      <x v="3"/>
      <x v="10"/>
      <x v="3"/>
      <x v="2"/>
    </i>
    <i r="5">
      <x v="300"/>
      <x v="1"/>
      <x v="3"/>
      <x v="7"/>
      <x v="3"/>
      <x v="2"/>
    </i>
    <i r="5">
      <x v="301"/>
      <x v="1"/>
      <x v="5"/>
      <x v="11"/>
      <x v="3"/>
      <x v="2"/>
    </i>
    <i r="5">
      <x v="89"/>
      <x/>
      <x v="1"/>
      <x/>
      <x v="6"/>
      <x v="2"/>
    </i>
    <i r="5">
      <x v="302"/>
      <x/>
      <x v="1"/>
      <x/>
      <x v="4"/>
      <x v="2"/>
    </i>
    <i r="5">
      <x v="140"/>
      <x/>
      <x v="1"/>
      <x/>
      <x v="6"/>
      <x v="2"/>
    </i>
    <i r="5">
      <x v="303"/>
      <x/>
      <x v="1"/>
      <x/>
      <x v="6"/>
      <x v="2"/>
    </i>
    <i r="5">
      <x v="304"/>
      <x/>
      <x v="1"/>
      <x/>
      <x v="6"/>
      <x v="2"/>
    </i>
    <i r="5">
      <x v="51"/>
      <x/>
      <x/>
      <x v="5"/>
      <x v="4"/>
      <x v="2"/>
    </i>
    <i r="5">
      <x v="305"/>
      <x/>
      <x v="1"/>
      <x/>
      <x v="6"/>
      <x v="2"/>
    </i>
    <i r="5">
      <x v="306"/>
      <x/>
      <x/>
      <x v="3"/>
      <x v="3"/>
      <x v="2"/>
    </i>
    <i r="5">
      <x v="307"/>
      <x/>
      <x v="1"/>
      <x/>
      <x v="6"/>
      <x v="2"/>
    </i>
    <i r="5">
      <x v="308"/>
      <x v="2"/>
      <x/>
      <x v="3"/>
      <x v="2"/>
      <x v="2"/>
    </i>
    <i r="2">
      <x v="10"/>
      <x v="28"/>
      <x v="37"/>
      <x v="264"/>
      <x v="2"/>
      <x v="3"/>
      <x v="10"/>
      <x v="3"/>
      <x v="2"/>
    </i>
    <i r="7">
      <x v="2"/>
      <x v="10"/>
      <x v="3"/>
      <x v="2"/>
    </i>
    <i r="5">
      <x v="265"/>
      <x v="1"/>
      <x v="4"/>
      <x v="11"/>
      <x v="3"/>
      <x v="2"/>
    </i>
    <i r="5">
      <x v="266"/>
      <x v="1"/>
      <x/>
      <x v="3"/>
      <x v="3"/>
      <x v="2"/>
    </i>
    <i r="5">
      <x v="267"/>
      <x v="1"/>
      <x v="4"/>
      <x v="12"/>
      <x v="3"/>
      <x v="2"/>
    </i>
    <i r="5">
      <x v="268"/>
      <x/>
      <x/>
      <x v="2"/>
      <x v="3"/>
      <x v="2"/>
    </i>
    <i r="5">
      <x v="388"/>
      <x/>
      <x/>
      <x v="2"/>
      <x v="3"/>
      <x v="2"/>
    </i>
    <i r="5">
      <x v="389"/>
      <x/>
      <x/>
      <x v="1"/>
      <x v="4"/>
      <x v="2"/>
    </i>
    <i r="5">
      <x v="272"/>
      <x/>
      <x v="2"/>
      <x v="10"/>
      <x v="10"/>
      <x v="2"/>
    </i>
    <i r="5">
      <x v="390"/>
      <x/>
      <x/>
      <x v="2"/>
      <x v="3"/>
      <x v="2"/>
    </i>
    <i r="5">
      <x v="273"/>
      <x/>
      <x/>
      <x v="2"/>
      <x v="6"/>
      <x v="2"/>
    </i>
    <i r="5">
      <x v="391"/>
      <x/>
      <x/>
      <x v="2"/>
      <x v="6"/>
      <x v="2"/>
    </i>
    <i r="5">
      <x v="392"/>
      <x/>
      <x/>
      <x v="2"/>
      <x v="6"/>
      <x v="2"/>
    </i>
    <i r="5">
      <x v="393"/>
      <x/>
      <x/>
      <x v="2"/>
      <x v="6"/>
      <x v="2"/>
    </i>
    <i r="5">
      <x v="274"/>
      <x/>
      <x v="2"/>
      <x v="7"/>
      <x v="3"/>
      <x v="2"/>
    </i>
    <i r="5">
      <x v="275"/>
      <x/>
      <x/>
      <x v="3"/>
      <x v="2"/>
      <x v="2"/>
    </i>
    <i r="5">
      <x v="276"/>
      <x/>
      <x v="2"/>
      <x v="7"/>
      <x v="3"/>
      <x v="2"/>
    </i>
    <i r="5">
      <x v="277"/>
      <x/>
      <x/>
      <x v="7"/>
      <x v="3"/>
      <x v="2"/>
    </i>
    <i r="5">
      <x v="394"/>
      <x/>
      <x/>
      <x v="2"/>
      <x v="4"/>
      <x v="2"/>
    </i>
    <i r="5">
      <x v="279"/>
      <x/>
      <x v="2"/>
      <x v="10"/>
      <x v="3"/>
      <x v="2"/>
    </i>
    <i r="5">
      <x v="280"/>
      <x/>
      <x v="2"/>
      <x v="10"/>
      <x v="3"/>
      <x v="2"/>
    </i>
    <i r="5">
      <x v="281"/>
      <x/>
      <x v="2"/>
      <x v="3"/>
      <x v="2"/>
      <x v="2"/>
    </i>
    <i r="5">
      <x v="282"/>
      <x/>
      <x/>
      <x v="7"/>
      <x v="3"/>
      <x v="2"/>
    </i>
    <i r="5">
      <x v="283"/>
      <x/>
      <x/>
      <x v="7"/>
      <x v="2"/>
      <x v="2"/>
    </i>
    <i r="5">
      <x v="395"/>
      <x/>
      <x v="2"/>
      <x v="7"/>
      <x v="3"/>
      <x v="2"/>
    </i>
    <i r="5">
      <x v="284"/>
      <x/>
      <x/>
      <x v="2"/>
      <x v="2"/>
      <x v="2"/>
    </i>
    <i r="5">
      <x v="285"/>
      <x/>
      <x v="3"/>
      <x v="7"/>
      <x v="3"/>
      <x v="2"/>
    </i>
    <i r="5">
      <x v="288"/>
      <x/>
      <x/>
      <x v="2"/>
      <x v="4"/>
      <x v="2"/>
    </i>
    <i r="8">
      <x v="1"/>
      <x v="6"/>
      <x v="2"/>
    </i>
    <i r="5">
      <x v="289"/>
      <x/>
      <x/>
      <x v="1"/>
      <x v="6"/>
      <x v="2"/>
    </i>
    <i r="8">
      <x v="4"/>
      <x v="6"/>
      <x v="2"/>
    </i>
    <i r="5">
      <x v="396"/>
      <x v="2"/>
      <x/>
      <x v="1"/>
      <x v="4"/>
      <x v="2"/>
    </i>
    <i r="5">
      <x v="397"/>
      <x v="2"/>
      <x v="3"/>
      <x v="9"/>
      <x v="3"/>
      <x v="2"/>
    </i>
    <i r="5">
      <x v="398"/>
      <x v="2"/>
      <x/>
      <x v="1"/>
      <x v="2"/>
      <x v="2"/>
    </i>
    <i r="5">
      <x v="291"/>
      <x v="2"/>
      <x/>
      <x v="1"/>
      <x v="2"/>
      <x v="2"/>
    </i>
    <i r="8">
      <x v="4"/>
      <x v="6"/>
      <x v="2"/>
    </i>
    <i r="3">
      <x v="29"/>
      <x v="39"/>
      <x v="292"/>
      <x v="1"/>
      <x/>
      <x v="3"/>
      <x v="3"/>
      <x v="2"/>
    </i>
    <i r="5">
      <x v="293"/>
      <x v="1"/>
      <x v="2"/>
      <x v="10"/>
      <x v="3"/>
      <x v="2"/>
    </i>
    <i r="5">
      <x v="294"/>
      <x v="1"/>
      <x/>
      <x v="5"/>
      <x v="3"/>
      <x v="2"/>
    </i>
    <i r="5">
      <x v="275"/>
      <x/>
      <x v="1"/>
      <x/>
      <x v="6"/>
      <x v="2"/>
    </i>
    <i r="5">
      <x v="295"/>
      <x/>
      <x v="1"/>
      <x/>
      <x v="6"/>
      <x v="2"/>
    </i>
    <i r="5">
      <x v="296"/>
      <x/>
      <x v="1"/>
      <x/>
      <x v="6"/>
      <x v="2"/>
    </i>
    <i r="5">
      <x v="297"/>
      <x/>
      <x v="1"/>
      <x/>
      <x v="6"/>
      <x v="2"/>
    </i>
    <i r="5">
      <x v="298"/>
      <x v="1"/>
      <x/>
      <x v="3"/>
      <x v="4"/>
      <x v="2"/>
    </i>
    <i r="3">
      <x v="30"/>
      <x v="38"/>
      <x v="158"/>
      <x v="1"/>
      <x/>
      <x v="1"/>
      <x v="3"/>
      <x v="2"/>
    </i>
    <i r="5">
      <x v="51"/>
      <x/>
      <x/>
      <x v="7"/>
      <x v="2"/>
      <x v="2"/>
    </i>
    <i r="5">
      <x v="159"/>
      <x/>
      <x v="1"/>
      <x v="2"/>
      <x v="2"/>
      <x v="2"/>
    </i>
    <i r="5">
      <x v="118"/>
      <x v="2"/>
      <x v="1"/>
      <x v="1"/>
      <x v="4"/>
      <x v="2"/>
    </i>
    <i r="3">
      <x v="31"/>
      <x v="40"/>
      <x v="399"/>
      <x/>
      <x v="1"/>
      <x/>
      <x v="4"/>
      <x v="2"/>
    </i>
    <i r="5">
      <x v="145"/>
      <x/>
      <x/>
      <x/>
      <x v="4"/>
      <x v="2"/>
    </i>
    <i r="5">
      <x v="400"/>
      <x/>
      <x v="1"/>
      <x/>
      <x v="4"/>
      <x v="2"/>
    </i>
    <i r="5">
      <x v="147"/>
      <x v="2"/>
      <x v="1"/>
      <x/>
      <x v="4"/>
      <x v="2"/>
    </i>
    <i r="2">
      <x v="11"/>
      <x v="32"/>
      <x v="62"/>
      <x v="158"/>
      <x v="1"/>
      <x/>
      <x v="1"/>
      <x v="3"/>
      <x v="2"/>
    </i>
    <i r="5">
      <x v="51"/>
      <x/>
      <x/>
      <x v="7"/>
      <x v="4"/>
      <x v="2"/>
    </i>
    <i r="5">
      <x v="159"/>
      <x/>
      <x v="1"/>
      <x v="2"/>
      <x v="4"/>
      <x v="2"/>
    </i>
    <i r="5">
      <x v="401"/>
      <x v="2"/>
      <x v="1"/>
      <x v="2"/>
      <x v="4"/>
      <x v="2"/>
    </i>
    <i r="3">
      <x v="33"/>
      <x v="59"/>
      <x v="160"/>
      <x/>
      <x/>
      <x/>
      <x/>
      <x/>
    </i>
    <i r="5">
      <x v="161"/>
      <x/>
      <x/>
      <x/>
      <x/>
      <x/>
    </i>
    <i r="5">
      <x v="162"/>
      <x/>
      <x/>
      <x/>
      <x/>
      <x/>
    </i>
    <i r="5">
      <x v="163"/>
      <x/>
      <x/>
      <x/>
      <x/>
      <x/>
    </i>
    <i r="5">
      <x v="164"/>
      <x/>
      <x/>
      <x/>
      <x/>
      <x/>
    </i>
    <i r="5">
      <x v="165"/>
      <x/>
      <x/>
      <x/>
      <x/>
      <x/>
    </i>
    <i r="5">
      <x v="166"/>
      <x/>
      <x/>
      <x/>
      <x/>
      <x/>
    </i>
    <i r="5">
      <x v="167"/>
      <x/>
      <x/>
      <x/>
      <x/>
      <x/>
    </i>
    <i r="5">
      <x v="168"/>
      <x/>
      <x/>
      <x/>
      <x/>
      <x/>
    </i>
    <i r="5">
      <x v="169"/>
      <x/>
      <x/>
      <x/>
      <x/>
      <x/>
    </i>
    <i r="5">
      <x v="170"/>
      <x/>
      <x/>
      <x/>
      <x/>
      <x/>
    </i>
    <i r="5">
      <x v="171"/>
      <x/>
      <x/>
      <x/>
      <x/>
      <x/>
    </i>
    <i r="5">
      <x v="172"/>
      <x/>
      <x/>
      <x/>
      <x/>
      <x/>
    </i>
    <i r="4">
      <x v="60"/>
      <x v="160"/>
      <x/>
      <x/>
      <x/>
      <x/>
      <x/>
    </i>
    <i r="5">
      <x v="161"/>
      <x/>
      <x/>
      <x/>
      <x/>
      <x/>
    </i>
    <i r="5">
      <x v="162"/>
      <x/>
      <x/>
      <x/>
      <x/>
      <x/>
    </i>
    <i r="5">
      <x v="163"/>
      <x/>
      <x/>
      <x/>
      <x/>
      <x/>
    </i>
    <i r="5">
      <x v="164"/>
      <x/>
      <x/>
      <x/>
      <x/>
      <x/>
    </i>
    <i r="5">
      <x v="165"/>
      <x/>
      <x/>
      <x/>
      <x/>
      <x/>
    </i>
    <i r="5">
      <x v="166"/>
      <x/>
      <x/>
      <x/>
      <x/>
      <x/>
    </i>
    <i r="5">
      <x v="167"/>
      <x/>
      <x/>
      <x/>
      <x/>
      <x/>
    </i>
    <i r="5">
      <x v="168"/>
      <x/>
      <x/>
      <x/>
      <x/>
      <x/>
    </i>
    <i r="5">
      <x v="169"/>
      <x/>
      <x/>
      <x/>
      <x/>
      <x/>
    </i>
    <i r="5">
      <x v="170"/>
      <x/>
      <x/>
      <x/>
      <x/>
      <x/>
    </i>
    <i r="5">
      <x v="171"/>
      <x/>
      <x/>
      <x/>
      <x/>
      <x/>
    </i>
    <i r="5">
      <x v="172"/>
      <x/>
      <x/>
      <x/>
      <x/>
      <x/>
    </i>
    <i r="4">
      <x v="61"/>
      <x v="402"/>
      <x/>
      <x v="1"/>
      <x v="3"/>
      <x v="3"/>
      <x v="2"/>
    </i>
    <i r="5">
      <x v="403"/>
      <x/>
      <x v="1"/>
      <x v="2"/>
      <x v="4"/>
      <x v="2"/>
    </i>
    <i r="5">
      <x v="404"/>
      <x/>
      <x v="1"/>
      <x v="1"/>
      <x v="6"/>
      <x v="2"/>
    </i>
    <i r="5">
      <x v="405"/>
      <x/>
      <x v="1"/>
      <x v="1"/>
      <x v="6"/>
      <x v="2"/>
    </i>
    <i r="5">
      <x v="406"/>
      <x/>
      <x v="1"/>
      <x v="3"/>
      <x v="3"/>
      <x v="2"/>
    </i>
    <i r="5">
      <x v="407"/>
      <x/>
      <x v="1"/>
      <x v="3"/>
      <x v="3"/>
      <x v="2"/>
    </i>
    <i r="5">
      <x v="408"/>
      <x/>
      <x v="1"/>
      <x v="1"/>
      <x v="3"/>
      <x v="2"/>
    </i>
    <i r="5">
      <x v="409"/>
      <x v="1"/>
      <x v="1"/>
      <x v="1"/>
      <x v="3"/>
      <x v="2"/>
    </i>
    <i r="3">
      <x v="34"/>
      <x v="63"/>
      <x v="157"/>
      <x/>
      <x v="1"/>
      <x/>
      <x v="4"/>
      <x v="2"/>
    </i>
    <i r="5">
      <x v="51"/>
      <x/>
      <x/>
      <x/>
      <x v="4"/>
      <x v="2"/>
    </i>
    <i r="5">
      <x v="117"/>
      <x/>
      <x v="1"/>
      <x/>
      <x v="4"/>
      <x v="2"/>
    </i>
    <i r="5">
      <x v="118"/>
      <x v="2"/>
      <x v="1"/>
      <x/>
      <x v="4"/>
      <x v="2"/>
    </i>
    <i r="1">
      <x v="4"/>
      <x/>
      <x v="37"/>
      <x v="98"/>
      <x v="42"/>
      <x/>
      <x v="1"/>
      <x/>
      <x v="4"/>
      <x v="2"/>
    </i>
    <i r="5">
      <x v="61"/>
      <x/>
      <x v="1"/>
      <x/>
      <x v="4"/>
      <x v="2"/>
    </i>
    <i r="5">
      <x v="64"/>
      <x/>
      <x/>
      <x v="3"/>
      <x v="4"/>
      <x v="2"/>
    </i>
    <i r="5">
      <x v="51"/>
      <x/>
      <x/>
      <x v="2"/>
      <x v="4"/>
      <x v="2"/>
    </i>
    <i r="5">
      <x v="63"/>
      <x/>
      <x/>
      <x v="3"/>
      <x v="4"/>
      <x v="2"/>
    </i>
    <i r="3">
      <x v="38"/>
      <x v="96"/>
      <x v="158"/>
      <x v="1"/>
      <x/>
      <x v="1"/>
      <x v="3"/>
      <x v="2"/>
    </i>
    <i r="5">
      <x v="51"/>
      <x/>
      <x/>
      <x v="7"/>
      <x v="2"/>
      <x v="2"/>
    </i>
    <i r="5">
      <x v="159"/>
      <x/>
      <x v="1"/>
      <x v="2"/>
      <x v="4"/>
      <x v="2"/>
    </i>
    <i r="5">
      <x v="376"/>
      <x v="2"/>
      <x v="1"/>
      <x v="2"/>
      <x v="4"/>
      <x v="2"/>
    </i>
    <i r="4">
      <x v="97"/>
      <x v="158"/>
      <x v="1"/>
      <x/>
      <x v="1"/>
      <x v="3"/>
      <x v="2"/>
    </i>
    <i r="5">
      <x v="51"/>
      <x/>
      <x/>
      <x v="7"/>
      <x v="2"/>
      <x v="2"/>
    </i>
    <i r="5">
      <x v="159"/>
      <x/>
      <x v="1"/>
      <x v="2"/>
      <x v="4"/>
      <x v="2"/>
    </i>
    <i r="5">
      <x v="376"/>
      <x v="2"/>
      <x v="1"/>
      <x v="2"/>
      <x v="4"/>
      <x v="2"/>
    </i>
    <i r="2">
      <x v="5"/>
      <x v="35"/>
      <x v="101"/>
      <x v="410"/>
      <x v="1"/>
      <x/>
      <x v="3"/>
      <x v="3"/>
      <x v="2"/>
    </i>
    <i r="5">
      <x v="411"/>
      <x v="1"/>
      <x v="1"/>
      <x/>
      <x v="4"/>
      <x v="2"/>
    </i>
    <i r="5">
      <x v="412"/>
      <x v="1"/>
      <x v="1"/>
      <x/>
      <x v="6"/>
      <x v="2"/>
    </i>
    <i r="5">
      <x v="413"/>
      <x/>
      <x v="1"/>
      <x/>
      <x v="6"/>
      <x v="2"/>
    </i>
    <i r="5">
      <x v="414"/>
      <x/>
      <x/>
      <x v="3"/>
      <x v="3"/>
      <x v="2"/>
    </i>
    <i r="5">
      <x v="415"/>
      <x/>
      <x v="1"/>
      <x/>
      <x v="6"/>
      <x v="2"/>
    </i>
    <i r="5">
      <x v="416"/>
      <x/>
      <x v="1"/>
      <x/>
      <x v="6"/>
      <x v="2"/>
    </i>
    <i r="5">
      <x v="417"/>
      <x v="1"/>
      <x/>
      <x v="5"/>
      <x v="2"/>
      <x v="2"/>
    </i>
    <i r="4">
      <x v="102"/>
      <x v="410"/>
      <x v="1"/>
      <x/>
      <x v="3"/>
      <x v="3"/>
      <x v="2"/>
    </i>
    <i r="5">
      <x v="411"/>
      <x v="1"/>
      <x v="1"/>
      <x/>
      <x v="4"/>
      <x v="2"/>
    </i>
    <i r="5">
      <x v="412"/>
      <x v="1"/>
      <x v="1"/>
      <x/>
      <x v="6"/>
      <x v="2"/>
    </i>
    <i r="5">
      <x v="413"/>
      <x/>
      <x v="1"/>
      <x/>
      <x v="6"/>
      <x v="2"/>
    </i>
    <i r="5">
      <x v="414"/>
      <x/>
      <x/>
      <x v="3"/>
      <x v="3"/>
      <x v="2"/>
    </i>
    <i r="5">
      <x v="415"/>
      <x/>
      <x v="1"/>
      <x/>
      <x v="6"/>
      <x v="2"/>
    </i>
    <i r="5">
      <x v="416"/>
      <x/>
      <x v="1"/>
      <x/>
      <x v="6"/>
      <x v="2"/>
    </i>
    <i r="5">
      <x v="417"/>
      <x v="1"/>
      <x/>
      <x v="5"/>
      <x v="2"/>
      <x v="2"/>
    </i>
    <i r="4">
      <x v="103"/>
      <x v="418"/>
      <x/>
      <x v="1"/>
      <x v="2"/>
      <x/>
      <x/>
    </i>
    <i r="5">
      <x v="327"/>
      <x/>
      <x v="1"/>
      <x/>
      <x/>
      <x/>
    </i>
    <i r="5">
      <x v="419"/>
      <x/>
      <x/>
      <x/>
      <x/>
      <x/>
    </i>
    <i r="5">
      <x v="420"/>
      <x/>
      <x/>
      <x/>
      <x/>
      <x/>
    </i>
    <i r="4">
      <x v="104"/>
      <x v="418"/>
      <x/>
      <x v="1"/>
      <x v="2"/>
      <x/>
      <x/>
    </i>
    <i r="5">
      <x v="327"/>
      <x/>
      <x v="1"/>
      <x/>
      <x/>
      <x/>
    </i>
    <i r="5">
      <x v="419"/>
      <x/>
      <x/>
      <x/>
      <x/>
      <x/>
    </i>
    <i r="5">
      <x v="420"/>
      <x/>
      <x/>
      <x/>
      <x/>
      <x/>
    </i>
    <i r="3">
      <x v="36"/>
      <x v="99"/>
      <x v="119"/>
      <x v="1"/>
      <x v="1"/>
      <x/>
      <x v="3"/>
      <x v="2"/>
    </i>
    <i r="5">
      <x v="120"/>
      <x v="1"/>
      <x v="1"/>
      <x/>
      <x v="3"/>
      <x v="2"/>
    </i>
    <i r="5">
      <x v="121"/>
      <x v="1"/>
      <x v="1"/>
      <x/>
      <x v="4"/>
      <x v="2"/>
    </i>
    <i r="5">
      <x v="122"/>
      <x/>
      <x v="1"/>
      <x/>
      <x v="4"/>
      <x v="2"/>
    </i>
    <i r="5">
      <x v="124"/>
      <x/>
      <x v="1"/>
      <x/>
      <x v="4"/>
      <x v="2"/>
    </i>
    <i r="5">
      <x v="125"/>
      <x/>
      <x v="1"/>
      <x/>
      <x v="4"/>
      <x v="2"/>
    </i>
    <i r="5">
      <x v="126"/>
      <x/>
      <x v="1"/>
      <x/>
      <x v="4"/>
      <x v="2"/>
    </i>
    <i r="5">
      <x v="127"/>
      <x/>
      <x v="1"/>
      <x/>
      <x v="4"/>
      <x v="2"/>
    </i>
    <i r="5">
      <x v="421"/>
      <x/>
      <x v="1"/>
      <x/>
      <x v="4"/>
      <x v="2"/>
    </i>
    <i r="5">
      <x v="128"/>
      <x/>
      <x v="1"/>
      <x/>
      <x v="4"/>
      <x v="2"/>
    </i>
    <i r="5">
      <x v="422"/>
      <x/>
      <x v="1"/>
      <x/>
      <x v="4"/>
      <x v="2"/>
    </i>
    <i r="5">
      <x v="129"/>
      <x/>
      <x v="1"/>
      <x/>
      <x v="4"/>
      <x v="2"/>
    </i>
    <i r="5">
      <x v="423"/>
      <x/>
      <x v="1"/>
      <x/>
      <x v="4"/>
      <x v="2"/>
    </i>
    <i r="5">
      <x v="130"/>
      <x/>
      <x v="1"/>
      <x/>
      <x v="4"/>
      <x v="2"/>
    </i>
    <i r="4">
      <x v="100"/>
      <x v="119"/>
      <x v="1"/>
      <x v="1"/>
      <x/>
      <x v="3"/>
      <x v="2"/>
    </i>
    <i r="5">
      <x v="120"/>
      <x v="1"/>
      <x v="1"/>
      <x/>
      <x v="3"/>
      <x v="2"/>
    </i>
    <i r="5">
      <x v="121"/>
      <x v="1"/>
      <x v="1"/>
      <x/>
      <x v="4"/>
      <x v="2"/>
    </i>
    <i r="5">
      <x v="122"/>
      <x/>
      <x v="1"/>
      <x/>
      <x v="4"/>
      <x v="2"/>
    </i>
    <i r="5">
      <x v="124"/>
      <x/>
      <x v="1"/>
      <x/>
      <x v="4"/>
      <x v="2"/>
    </i>
    <i r="5">
      <x v="125"/>
      <x/>
      <x v="1"/>
      <x/>
      <x v="4"/>
      <x v="2"/>
    </i>
    <i r="5">
      <x v="126"/>
      <x/>
      <x v="1"/>
      <x/>
      <x v="4"/>
      <x v="2"/>
    </i>
    <i r="5">
      <x v="127"/>
      <x/>
      <x v="1"/>
      <x/>
      <x v="4"/>
      <x v="2"/>
    </i>
    <i r="5">
      <x v="421"/>
      <x/>
      <x v="1"/>
      <x/>
      <x v="4"/>
      <x v="2"/>
    </i>
    <i r="5">
      <x v="128"/>
      <x/>
      <x v="1"/>
      <x/>
      <x v="4"/>
      <x v="2"/>
    </i>
    <i r="5">
      <x v="422"/>
      <x/>
      <x v="1"/>
      <x/>
      <x v="4"/>
      <x v="2"/>
    </i>
    <i r="5">
      <x v="129"/>
      <x/>
      <x v="1"/>
      <x/>
      <x v="4"/>
      <x v="2"/>
    </i>
    <i r="5">
      <x v="423"/>
      <x/>
      <x v="1"/>
      <x/>
      <x v="4"/>
      <x v="2"/>
    </i>
    <i r="5">
      <x v="130"/>
      <x/>
      <x v="1"/>
      <x/>
      <x v="4"/>
      <x v="2"/>
    </i>
  </rowItems>
  <colFields count="3">
    <field x="9"/>
    <field x="8"/>
    <field x="7"/>
  </colFields>
  <colItems count="91">
    <i>
      <x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2"/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3"/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</colItems>
  <pageFields count="3">
    <pageField fld="5" hier="10" name="[MechanicalDutiesPlan].[Criticidad Name].&amp;[Alto]" cap="Alto"/>
    <pageField fld="6" hier="20" name="[MechanicalDutiesPlan].[Constraint].[All]" cap="All"/>
    <pageField fld="17" hier="19" name="[MechanicalDutiesPlan].[Specialist].&amp;[TEC-MEC]" cap="TEC-MEC"/>
  </pageFields>
  <dataFields count="1">
    <dataField name="Sum of Man hour" fld="11" baseField="3" baseItem="5"/>
  </dataFields>
  <formats count="72">
    <format dxfId="1583">
      <pivotArea field="1" type="button" dataOnly="0" labelOnly="1" outline="0" axis="axisRow" fieldPosition="0"/>
    </format>
    <format dxfId="1582">
      <pivotArea field="10" type="button" dataOnly="0" labelOnly="1" outline="0" axis="axisRow" fieldPosition="6"/>
    </format>
    <format dxfId="1581">
      <pivotArea field="6" type="button" dataOnly="0" labelOnly="1" outline="0" axis="axisPage" fieldPosition="1"/>
    </format>
    <format dxfId="1580">
      <pivotArea dataOnly="0" labelOnly="1" grandCol="1" outline="0" fieldPosition="0"/>
    </format>
    <format dxfId="1579">
      <pivotArea dataOnly="0" labelOnly="1" fieldPosition="0">
        <references count="3">
          <reference field="7" count="1">
            <x v="0"/>
          </reference>
          <reference field="8" count="1" selected="0">
            <x v="1"/>
          </reference>
          <reference field="9" count="0" selected="0"/>
        </references>
      </pivotArea>
    </format>
    <format dxfId="1578">
      <pivotArea dataOnly="0" labelOnly="1" fieldPosition="0">
        <references count="3">
          <reference field="7" count="1">
            <x v="7"/>
          </reference>
          <reference field="8" count="1" selected="0">
            <x v="1"/>
          </reference>
          <reference field="9" count="0" selected="0"/>
        </references>
      </pivotArea>
    </format>
    <format dxfId="1577">
      <pivotArea dataOnly="0" labelOnly="1" fieldPosition="0">
        <references count="3">
          <reference field="7" count="1">
            <x v="14"/>
          </reference>
          <reference field="8" count="1" selected="0">
            <x v="1"/>
          </reference>
          <reference field="9" count="0" selected="0"/>
        </references>
      </pivotArea>
    </format>
    <format dxfId="1576">
      <pivotArea dataOnly="0" labelOnly="1" fieldPosition="0">
        <references count="3">
          <reference field="7" count="1">
            <x v="21"/>
          </reference>
          <reference field="8" count="1" selected="0">
            <x v="1"/>
          </reference>
          <reference field="9" count="0" selected="0"/>
        </references>
      </pivotArea>
    </format>
    <format dxfId="1575">
      <pivotArea dataOnly="0" labelOnly="1" fieldPosition="0">
        <references count="3">
          <reference field="7" count="1">
            <x v="28"/>
          </reference>
          <reference field="8" count="1" selected="0">
            <x v="1"/>
          </reference>
          <reference field="9" count="0" selected="0"/>
        </references>
      </pivotArea>
    </format>
    <format dxfId="1574">
      <pivotArea dataOnly="0" labelOnly="1" fieldPosition="0">
        <references count="3">
          <reference field="7" count="1">
            <x v="35"/>
          </reference>
          <reference field="8" count="1" selected="0">
            <x v="2"/>
          </reference>
          <reference field="9" count="0" selected="0"/>
        </references>
      </pivotArea>
    </format>
    <format dxfId="1573">
      <pivotArea dataOnly="0" labelOnly="1" fieldPosition="0">
        <references count="3">
          <reference field="7" count="1">
            <x v="42"/>
          </reference>
          <reference field="8" count="1" selected="0">
            <x v="2"/>
          </reference>
          <reference field="9" count="0" selected="0"/>
        </references>
      </pivotArea>
    </format>
    <format dxfId="1572">
      <pivotArea dataOnly="0" labelOnly="1" fieldPosition="0">
        <references count="3">
          <reference field="7" count="1">
            <x v="49"/>
          </reference>
          <reference field="8" count="1" selected="0">
            <x v="2"/>
          </reference>
          <reference field="9" count="0" selected="0"/>
        </references>
      </pivotArea>
    </format>
    <format dxfId="1571">
      <pivotArea dataOnly="0" labelOnly="1" fieldPosition="0">
        <references count="3">
          <reference field="7" count="1">
            <x v="51"/>
          </reference>
          <reference field="8" count="1" selected="0">
            <x v="2"/>
          </reference>
          <reference field="9" count="0" selected="0"/>
        </references>
      </pivotArea>
    </format>
    <format dxfId="1570">
      <pivotArea dataOnly="0" labelOnly="1" fieldPosition="0">
        <references count="3">
          <reference field="7" count="1">
            <x v="56"/>
          </reference>
          <reference field="8" count="1" selected="0">
            <x v="2"/>
          </reference>
          <reference field="9" count="0" selected="0"/>
        </references>
      </pivotArea>
    </format>
    <format dxfId="1569">
      <pivotArea dataOnly="0" labelOnly="1" fieldPosition="0">
        <references count="3">
          <reference field="7" count="1">
            <x v="63"/>
          </reference>
          <reference field="8" count="1" selected="0">
            <x v="3"/>
          </reference>
          <reference field="9" count="0" selected="0"/>
        </references>
      </pivotArea>
    </format>
    <format dxfId="1568">
      <pivotArea dataOnly="0" labelOnly="1" fieldPosition="0">
        <references count="3">
          <reference field="7" count="1">
            <x v="70"/>
          </reference>
          <reference field="8" count="1" selected="0">
            <x v="3"/>
          </reference>
          <reference field="9" count="0" selected="0"/>
        </references>
      </pivotArea>
    </format>
    <format dxfId="1567">
      <pivotArea dataOnly="0" labelOnly="1" fieldPosition="0">
        <references count="3">
          <reference field="7" count="1">
            <x v="76"/>
          </reference>
          <reference field="8" count="1" selected="0">
            <x v="3"/>
          </reference>
          <reference field="9" count="0" selected="0"/>
        </references>
      </pivotArea>
    </format>
    <format dxfId="1566">
      <pivotArea dataOnly="0" labelOnly="1" fieldPosition="0">
        <references count="3">
          <reference field="7" count="1">
            <x v="77"/>
          </reference>
          <reference field="8" count="1" selected="0">
            <x v="3"/>
          </reference>
          <reference field="9" count="0" selected="0"/>
        </references>
      </pivotArea>
    </format>
    <format dxfId="1565">
      <pivotArea dataOnly="0" labelOnly="1" fieldPosition="0">
        <references count="3">
          <reference field="7" count="1">
            <x v="84"/>
          </reference>
          <reference field="8" count="1" selected="0">
            <x v="3"/>
          </reference>
          <reference field="9" count="0" selected="0"/>
        </references>
      </pivotArea>
    </format>
    <format dxfId="1564">
      <pivotArea field="1" type="button" dataOnly="0" labelOnly="1" outline="0" axis="axisRow" fieldPosition="0"/>
    </format>
    <format dxfId="1563">
      <pivotArea field="10" type="button" dataOnly="0" labelOnly="1" outline="0" axis="axisRow" fieldPosition="6"/>
    </format>
    <format dxfId="1562">
      <pivotArea field="6" type="button" dataOnly="0" labelOnly="1" outline="0" axis="axisPage" fieldPosition="1"/>
    </format>
    <format dxfId="1561">
      <pivotArea dataOnly="0" labelOnly="1" grandCol="1" outline="0" fieldPosition="0"/>
    </format>
    <format dxfId="1560">
      <pivotArea dataOnly="0" labelOnly="1" fieldPosition="0">
        <references count="3">
          <reference field="7" count="1">
            <x v="0"/>
          </reference>
          <reference field="8" count="1" selected="0">
            <x v="1"/>
          </reference>
          <reference field="9" count="0" selected="0"/>
        </references>
      </pivotArea>
    </format>
    <format dxfId="1559">
      <pivotArea dataOnly="0" labelOnly="1" fieldPosition="0">
        <references count="3">
          <reference field="7" count="1">
            <x v="7"/>
          </reference>
          <reference field="8" count="1" selected="0">
            <x v="1"/>
          </reference>
          <reference field="9" count="0" selected="0"/>
        </references>
      </pivotArea>
    </format>
    <format dxfId="1558">
      <pivotArea dataOnly="0" labelOnly="1" fieldPosition="0">
        <references count="3">
          <reference field="7" count="1">
            <x v="14"/>
          </reference>
          <reference field="8" count="1" selected="0">
            <x v="1"/>
          </reference>
          <reference field="9" count="0" selected="0"/>
        </references>
      </pivotArea>
    </format>
    <format dxfId="1557">
      <pivotArea dataOnly="0" labelOnly="1" fieldPosition="0">
        <references count="3">
          <reference field="7" count="1">
            <x v="21"/>
          </reference>
          <reference field="8" count="1" selected="0">
            <x v="1"/>
          </reference>
          <reference field="9" count="0" selected="0"/>
        </references>
      </pivotArea>
    </format>
    <format dxfId="1556">
      <pivotArea dataOnly="0" labelOnly="1" fieldPosition="0">
        <references count="3">
          <reference field="7" count="1">
            <x v="28"/>
          </reference>
          <reference field="8" count="1" selected="0">
            <x v="1"/>
          </reference>
          <reference field="9" count="0" selected="0"/>
        </references>
      </pivotArea>
    </format>
    <format dxfId="1555">
      <pivotArea dataOnly="0" labelOnly="1" fieldPosition="0">
        <references count="3">
          <reference field="7" count="1">
            <x v="35"/>
          </reference>
          <reference field="8" count="1" selected="0">
            <x v="2"/>
          </reference>
          <reference field="9" count="0" selected="0"/>
        </references>
      </pivotArea>
    </format>
    <format dxfId="1554">
      <pivotArea dataOnly="0" labelOnly="1" fieldPosition="0">
        <references count="3">
          <reference field="7" count="1">
            <x v="42"/>
          </reference>
          <reference field="8" count="1" selected="0">
            <x v="2"/>
          </reference>
          <reference field="9" count="0" selected="0"/>
        </references>
      </pivotArea>
    </format>
    <format dxfId="1553">
      <pivotArea dataOnly="0" labelOnly="1" fieldPosition="0">
        <references count="3">
          <reference field="7" count="1">
            <x v="49"/>
          </reference>
          <reference field="8" count="1" selected="0">
            <x v="2"/>
          </reference>
          <reference field="9" count="0" selected="0"/>
        </references>
      </pivotArea>
    </format>
    <format dxfId="1552">
      <pivotArea dataOnly="0" labelOnly="1" fieldPosition="0">
        <references count="3">
          <reference field="7" count="1">
            <x v="51"/>
          </reference>
          <reference field="8" count="1" selected="0">
            <x v="2"/>
          </reference>
          <reference field="9" count="0" selected="0"/>
        </references>
      </pivotArea>
    </format>
    <format dxfId="1551">
      <pivotArea dataOnly="0" labelOnly="1" fieldPosition="0">
        <references count="3">
          <reference field="7" count="1">
            <x v="56"/>
          </reference>
          <reference field="8" count="1" selected="0">
            <x v="2"/>
          </reference>
          <reference field="9" count="0" selected="0"/>
        </references>
      </pivotArea>
    </format>
    <format dxfId="1550">
      <pivotArea dataOnly="0" labelOnly="1" fieldPosition="0">
        <references count="3">
          <reference field="7" count="1">
            <x v="63"/>
          </reference>
          <reference field="8" count="1" selected="0">
            <x v="3"/>
          </reference>
          <reference field="9" count="0" selected="0"/>
        </references>
      </pivotArea>
    </format>
    <format dxfId="1549">
      <pivotArea dataOnly="0" labelOnly="1" fieldPosition="0">
        <references count="3">
          <reference field="7" count="1">
            <x v="70"/>
          </reference>
          <reference field="8" count="1" selected="0">
            <x v="3"/>
          </reference>
          <reference field="9" count="0" selected="0"/>
        </references>
      </pivotArea>
    </format>
    <format dxfId="1548">
      <pivotArea dataOnly="0" labelOnly="1" fieldPosition="0">
        <references count="3">
          <reference field="7" count="1">
            <x v="76"/>
          </reference>
          <reference field="8" count="1" selected="0">
            <x v="3"/>
          </reference>
          <reference field="9" count="0" selected="0"/>
        </references>
      </pivotArea>
    </format>
    <format dxfId="1547">
      <pivotArea dataOnly="0" labelOnly="1" fieldPosition="0">
        <references count="3">
          <reference field="7" count="1">
            <x v="77"/>
          </reference>
          <reference field="8" count="1" selected="0">
            <x v="3"/>
          </reference>
          <reference field="9" count="0" selected="0"/>
        </references>
      </pivotArea>
    </format>
    <format dxfId="1546">
      <pivotArea dataOnly="0" labelOnly="1" fieldPosition="0">
        <references count="3">
          <reference field="7" count="1">
            <x v="84"/>
          </reference>
          <reference field="8" count="1" selected="0">
            <x v="3"/>
          </reference>
          <reference field="9" count="0" selected="0"/>
        </references>
      </pivotArea>
    </format>
    <format dxfId="1545">
      <pivotArea field="1" type="button" dataOnly="0" labelOnly="1" outline="0" axis="axisRow" fieldPosition="0"/>
    </format>
    <format dxfId="1544">
      <pivotArea field="10" type="button" dataOnly="0" labelOnly="1" outline="0" axis="axisRow" fieldPosition="6"/>
    </format>
    <format dxfId="1543">
      <pivotArea field="6" type="button" dataOnly="0" labelOnly="1" outline="0" axis="axisPage" fieldPosition="1"/>
    </format>
    <format dxfId="1542">
      <pivotArea dataOnly="0" labelOnly="1" grandCol="1" outline="0" fieldPosition="0"/>
    </format>
    <format dxfId="1541">
      <pivotArea dataOnly="0" labelOnly="1" fieldPosition="0">
        <references count="3">
          <reference field="7" count="1">
            <x v="0"/>
          </reference>
          <reference field="8" count="1" selected="0">
            <x v="1"/>
          </reference>
          <reference field="9" count="0" selected="0"/>
        </references>
      </pivotArea>
    </format>
    <format dxfId="1540">
      <pivotArea dataOnly="0" labelOnly="1" fieldPosition="0">
        <references count="3">
          <reference field="7" count="1">
            <x v="7"/>
          </reference>
          <reference field="8" count="1" selected="0">
            <x v="1"/>
          </reference>
          <reference field="9" count="0" selected="0"/>
        </references>
      </pivotArea>
    </format>
    <format dxfId="1539">
      <pivotArea dataOnly="0" labelOnly="1" fieldPosition="0">
        <references count="3">
          <reference field="7" count="1">
            <x v="14"/>
          </reference>
          <reference field="8" count="1" selected="0">
            <x v="1"/>
          </reference>
          <reference field="9" count="0" selected="0"/>
        </references>
      </pivotArea>
    </format>
    <format dxfId="1538">
      <pivotArea dataOnly="0" labelOnly="1" fieldPosition="0">
        <references count="3">
          <reference field="7" count="1">
            <x v="21"/>
          </reference>
          <reference field="8" count="1" selected="0">
            <x v="1"/>
          </reference>
          <reference field="9" count="0" selected="0"/>
        </references>
      </pivotArea>
    </format>
    <format dxfId="1537">
      <pivotArea dataOnly="0" labelOnly="1" fieldPosition="0">
        <references count="3">
          <reference field="7" count="1">
            <x v="28"/>
          </reference>
          <reference field="8" count="1" selected="0">
            <x v="1"/>
          </reference>
          <reference field="9" count="0" selected="0"/>
        </references>
      </pivotArea>
    </format>
    <format dxfId="1536">
      <pivotArea dataOnly="0" labelOnly="1" fieldPosition="0">
        <references count="3">
          <reference field="7" count="1">
            <x v="35"/>
          </reference>
          <reference field="8" count="1" selected="0">
            <x v="2"/>
          </reference>
          <reference field="9" count="0" selected="0"/>
        </references>
      </pivotArea>
    </format>
    <format dxfId="1535">
      <pivotArea dataOnly="0" labelOnly="1" fieldPosition="0">
        <references count="3">
          <reference field="7" count="1">
            <x v="42"/>
          </reference>
          <reference field="8" count="1" selected="0">
            <x v="2"/>
          </reference>
          <reference field="9" count="0" selected="0"/>
        </references>
      </pivotArea>
    </format>
    <format dxfId="1534">
      <pivotArea dataOnly="0" labelOnly="1" fieldPosition="0">
        <references count="3">
          <reference field="7" count="1">
            <x v="49"/>
          </reference>
          <reference field="8" count="1" selected="0">
            <x v="2"/>
          </reference>
          <reference field="9" count="0" selected="0"/>
        </references>
      </pivotArea>
    </format>
    <format dxfId="1533">
      <pivotArea dataOnly="0" labelOnly="1" fieldPosition="0">
        <references count="3">
          <reference field="7" count="1">
            <x v="51"/>
          </reference>
          <reference field="8" count="1" selected="0">
            <x v="2"/>
          </reference>
          <reference field="9" count="0" selected="0"/>
        </references>
      </pivotArea>
    </format>
    <format dxfId="1532">
      <pivotArea dataOnly="0" labelOnly="1" fieldPosition="0">
        <references count="3">
          <reference field="7" count="1">
            <x v="56"/>
          </reference>
          <reference field="8" count="1" selected="0">
            <x v="2"/>
          </reference>
          <reference field="9" count="0" selected="0"/>
        </references>
      </pivotArea>
    </format>
    <format dxfId="1531">
      <pivotArea dataOnly="0" labelOnly="1" fieldPosition="0">
        <references count="3">
          <reference field="7" count="1">
            <x v="63"/>
          </reference>
          <reference field="8" count="1" selected="0">
            <x v="3"/>
          </reference>
          <reference field="9" count="0" selected="0"/>
        </references>
      </pivotArea>
    </format>
    <format dxfId="1530">
      <pivotArea dataOnly="0" labelOnly="1" fieldPosition="0">
        <references count="3">
          <reference field="7" count="1">
            <x v="70"/>
          </reference>
          <reference field="8" count="1" selected="0">
            <x v="3"/>
          </reference>
          <reference field="9" count="0" selected="0"/>
        </references>
      </pivotArea>
    </format>
    <format dxfId="1529">
      <pivotArea dataOnly="0" labelOnly="1" fieldPosition="0">
        <references count="3">
          <reference field="7" count="1">
            <x v="76"/>
          </reference>
          <reference field="8" count="1" selected="0">
            <x v="3"/>
          </reference>
          <reference field="9" count="0" selected="0"/>
        </references>
      </pivotArea>
    </format>
    <format dxfId="1528">
      <pivotArea dataOnly="0" labelOnly="1" fieldPosition="0">
        <references count="3">
          <reference field="7" count="1">
            <x v="77"/>
          </reference>
          <reference field="8" count="1" selected="0">
            <x v="3"/>
          </reference>
          <reference field="9" count="0" selected="0"/>
        </references>
      </pivotArea>
    </format>
    <format dxfId="1527">
      <pivotArea dataOnly="0" labelOnly="1" fieldPosition="0">
        <references count="3">
          <reference field="7" count="1">
            <x v="84"/>
          </reference>
          <reference field="8" count="1" selected="0">
            <x v="3"/>
          </reference>
          <reference field="9" count="0" selected="0"/>
        </references>
      </pivotArea>
    </format>
    <format dxfId="1526">
      <pivotArea field="1" type="button" dataOnly="0" labelOnly="1" outline="0" axis="axisRow" fieldPosition="0"/>
    </format>
    <format dxfId="1525">
      <pivotArea field="10" type="button" dataOnly="0" labelOnly="1" outline="0" axis="axisRow" fieldPosition="6"/>
    </format>
    <format dxfId="1524">
      <pivotArea field="6" type="button" dataOnly="0" labelOnly="1" outline="0" axis="axisPage" fieldPosition="1"/>
    </format>
    <format dxfId="1523">
      <pivotArea dataOnly="0" labelOnly="1" grandCol="1" outline="0" fieldPosition="0"/>
    </format>
    <format dxfId="1522">
      <pivotArea dataOnly="0" labelOnly="1" fieldPosition="0">
        <references count="3">
          <reference field="7" count="3">
            <x v="91"/>
            <x v="92"/>
            <x v="93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521">
      <pivotArea dataOnly="0" labelOnly="1" fieldPosition="0">
        <references count="3">
          <reference field="7" count="27">
            <x v="0"/>
            <x v="1"/>
            <x v="3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  <reference field="8" count="1" selected="0">
            <x v="1"/>
          </reference>
          <reference field="9" count="1" selected="0">
            <x v="0"/>
          </reference>
        </references>
      </pivotArea>
    </format>
    <format dxfId="1520">
      <pivotArea dataOnly="0" labelOnly="1" fieldPosition="0">
        <references count="3">
          <reference field="7" count="31"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519">
      <pivotArea dataOnly="0" labelOnly="1" fieldPosition="0">
        <references count="3">
          <reference field="7" count="30"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  <reference field="8" count="1" selected="0">
            <x v="3"/>
          </reference>
          <reference field="9" count="1" selected="0">
            <x v="0"/>
          </reference>
        </references>
      </pivotArea>
    </format>
    <format dxfId="1518">
      <pivotArea dataOnly="0" labelOnly="1" fieldPosition="0">
        <references count="3">
          <reference field="7" count="31"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</reference>
          <reference field="8" count="1" selected="0">
            <x v="4"/>
          </reference>
          <reference field="9" count="1" selected="0">
            <x v="0"/>
          </reference>
        </references>
      </pivotArea>
    </format>
    <format dxfId="1517">
      <pivotArea dataOnly="0" labelOnly="1" fieldPosition="0">
        <references count="3">
          <reference field="7" count="31"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  <reference field="8" count="1" selected="0">
            <x v="5"/>
          </reference>
          <reference field="9" count="1" selected="0">
            <x v="0"/>
          </reference>
        </references>
      </pivotArea>
    </format>
    <format dxfId="1516">
      <pivotArea dataOnly="0" labelOnly="1" fieldPosition="0">
        <references count="3">
          <reference field="7" count="3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</reference>
          <reference field="8" count="1" selected="0">
            <x v="6"/>
          </reference>
          <reference field="9" count="1" selected="0">
            <x v="0"/>
          </reference>
        </references>
      </pivotArea>
    </format>
    <format dxfId="1515">
      <pivotArea dataOnly="0" labelOnly="1" fieldPosition="0">
        <references count="3">
          <reference field="7" count="31"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</reference>
          <reference field="8" count="1" selected="0">
            <x v="7"/>
          </reference>
          <reference field="9" count="1" selected="0">
            <x v="0"/>
          </reference>
        </references>
      </pivotArea>
    </format>
    <format dxfId="1514">
      <pivotArea dataOnly="0" labelOnly="1" fieldPosition="0">
        <references count="3">
          <reference field="7" count="30"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</reference>
          <reference field="8" count="1" selected="0">
            <x v="8"/>
          </reference>
          <reference field="9" count="1" selected="0">
            <x v="0"/>
          </reference>
        </references>
      </pivotArea>
    </format>
    <format dxfId="1513">
      <pivotArea dataOnly="0" labelOnly="1" fieldPosition="0">
        <references count="3">
          <reference field="7" count="31"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</reference>
          <reference field="8" count="1" selected="0">
            <x v="9"/>
          </reference>
          <reference field="9" count="1" selected="0">
            <x v="0"/>
          </reference>
        </references>
      </pivotArea>
    </format>
    <format dxfId="1512">
      <pivotArea dataOnly="0" labelOnly="1" outline="0" fieldPosition="0">
        <references count="3">
          <reference field="7" count="2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  <reference field="8" count="1" selected="0">
            <x v="1"/>
          </reference>
          <reference field="9" count="0" selected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MechanicalDutiesPlan].[Criticidad Name].&amp;[Alto]"/>
        <member name="[MechanicalDutiesPlan].[Criticidad Name].&amp;[Medio]"/>
        <member name="[MechanicalDutiesPlan].[Criticidad Name].&amp;[Critic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echanicalDutiesPlan].[Specialist].&amp;[TEC-MEC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11">
    <rowHierarchyUsage hierarchyUsage="3"/>
    <rowHierarchyUsage hierarchyUsage="4"/>
    <rowHierarchyUsage hierarchyUsage="5"/>
    <rowHierarchyUsage hierarchyUsage="6"/>
    <rowHierarchyUsage hierarchyUsage="0"/>
    <rowHierarchyUsage hierarchyUsage="16"/>
    <rowHierarchyUsage hierarchyUsage="18"/>
    <rowHierarchyUsage hierarchyUsage="22"/>
    <rowHierarchyUsage hierarchyUsage="21"/>
    <rowHierarchyUsage hierarchyUsage="23"/>
    <rowHierarchyUsage hierarchyUsage="24"/>
  </rowHierarchiesUsage>
  <colHierarchiesUsage count="3">
    <colHierarchyUsage hierarchyUsage="30"/>
    <colHierarchyUsage hierarchyUsage="31"/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82A38-8142-441A-9785-F4B70A8B47D6}" name="PivotTable2" cacheId="2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5:CH28" firstHeaderRow="1" firstDataRow="4" firstDataCol="11" rowPageCount="3" colPageCount="1"/>
  <pivotFields count="22">
    <pivotField axis="axisRow" allDrilled="1" outline="0" subtotalTop="0" showAll="0" sortType="ascending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efaultSubtotal="0">
      <items count="6">
        <item x="1"/>
        <item x="0"/>
        <item x="2"/>
        <item x="4"/>
        <item x="5"/>
        <item x="3" e="0"/>
      </items>
    </pivotField>
    <pivotField axis="axisRow" allDrilled="1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axis="axisRow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allDrilled="1" outline="0" subtotalTop="0" showAll="0" dataSourceSort="1" defaultSubtotal="0" defaultAttributeDrillState="1"/>
    <pivotField axis="axisCol" allDrilled="1" subtotalTop="0" showAll="0" dataSourceSort="1" defaultSubtotal="0">
      <items count="27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</items>
    </pivotField>
    <pivotField axis="axisCol" allDrilled="1" subtotalTop="0" showAll="0" sortType="ascending" defaultSubtotal="0" defaultAttributeDrillState="1">
      <items count="10">
        <item x="3"/>
        <item s="1" x="0"/>
        <item s="1" x="1"/>
        <item s="1" x="2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axis="axisRow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allDrilled="1" outline="0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outline="0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</pivotFields>
  <rowFields count="15">
    <field x="1"/>
    <field x="2"/>
    <field x="3"/>
    <field x="4"/>
    <field x="0"/>
    <field x="7"/>
    <field x="20"/>
    <field x="6"/>
    <field x="14"/>
    <field x="8"/>
    <field x="13"/>
    <field x="17"/>
    <field x="15"/>
    <field x="16"/>
    <field x="18"/>
  </rowFields>
  <rowItems count="20">
    <i>
      <x/>
    </i>
    <i r="1">
      <x/>
    </i>
    <i r="2">
      <x/>
    </i>
    <i r="3">
      <x v="1"/>
    </i>
    <i r="3">
      <x v="2"/>
    </i>
    <i r="3">
      <x v="3"/>
    </i>
    <i r="3">
      <x v="4"/>
    </i>
    <i r="2">
      <x v="1"/>
    </i>
    <i r="3">
      <x/>
    </i>
    <i r="1">
      <x v="1"/>
    </i>
    <i r="2">
      <x v="2"/>
    </i>
    <i r="3">
      <x v="3"/>
    </i>
    <i r="3">
      <x v="5"/>
    </i>
    <i r="2">
      <x v="5"/>
    </i>
    <i r="1">
      <x v="2"/>
    </i>
    <i r="2">
      <x v="3"/>
    </i>
    <i r="3">
      <x v="6"/>
    </i>
    <i r="2">
      <x v="4"/>
    </i>
    <i r="3">
      <x v="7"/>
    </i>
    <i t="grand">
      <x/>
    </i>
  </rowItems>
  <colFields count="3">
    <field x="12"/>
    <field x="11"/>
    <field x="10"/>
  </colFields>
  <colItems count="75">
    <i>
      <x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"/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3"/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t="grand">
      <x/>
    </i>
  </colItems>
  <pageFields count="3">
    <pageField fld="9" hier="20" name="[MechanicalDutiesPlan].[Constraint].[All]" cap="All"/>
    <pageField fld="5" hier="10" name="[MechanicalDutiesPlan].[Criticidad Name].[All]" cap="All"/>
    <pageField fld="21" hier="19" name="[MechanicalDutiesPlan].[Specialist].&amp;[TEC-MEC]" cap="TEC-MEC"/>
  </pageFields>
  <dataFields count="1">
    <dataField name="Sum of Man hour" fld="19" baseField="3" baseItem="5"/>
  </dataFields>
  <formats count="97">
    <format dxfId="1511">
      <pivotArea field="1" type="button" dataOnly="0" labelOnly="1" outline="0" axis="axisRow" fieldPosition="0"/>
    </format>
    <format dxfId="1510">
      <pivotArea field="7" type="button" dataOnly="0" labelOnly="1" outline="0" axis="axisRow" fieldPosition="5"/>
    </format>
    <format dxfId="1509">
      <pivotArea field="6" type="button" dataOnly="0" labelOnly="1" outline="0" axis="axisRow" fieldPosition="7"/>
    </format>
    <format dxfId="1508">
      <pivotArea field="14" type="button" dataOnly="0" labelOnly="1" outline="0" axis="axisRow" fieldPosition="8"/>
    </format>
    <format dxfId="1507">
      <pivotArea field="8" type="button" dataOnly="0" labelOnly="1" outline="0" axis="axisRow" fieldPosition="9"/>
    </format>
    <format dxfId="1506">
      <pivotArea field="9" type="button" dataOnly="0" labelOnly="1" outline="0" axis="axisPage" fieldPosition="0"/>
    </format>
    <format dxfId="1505">
      <pivotArea field="13" type="button" dataOnly="0" labelOnly="1" outline="0" axis="axisRow" fieldPosition="10"/>
    </format>
    <format dxfId="1504">
      <pivotArea field="15" type="button" dataOnly="0" labelOnly="1" outline="0" axis="axisRow" fieldPosition="12"/>
    </format>
    <format dxfId="1503">
      <pivotArea field="16" type="button" dataOnly="0" labelOnly="1" outline="0" axis="axisRow" fieldPosition="13"/>
    </format>
    <format dxfId="1502">
      <pivotArea dataOnly="0" labelOnly="1" grandCol="1" outline="0" fieldPosition="0"/>
    </format>
    <format dxfId="1501">
      <pivotArea dataOnly="0" labelOnly="1" fieldPosition="0">
        <references count="3">
          <reference field="10" count="1">
            <x v="0"/>
          </reference>
          <reference field="11" count="1" selected="0">
            <x v="1"/>
          </reference>
          <reference field="12" count="0" selected="0"/>
        </references>
      </pivotArea>
    </format>
    <format dxfId="1500">
      <pivotArea dataOnly="0" labelOnly="1" fieldPosition="0">
        <references count="3">
          <reference field="10" count="1">
            <x v="75"/>
          </reference>
          <reference field="11" count="1" selected="0">
            <x v="1"/>
          </reference>
          <reference field="12" count="0" selected="0"/>
        </references>
      </pivotArea>
    </format>
    <format dxfId="1499">
      <pivotArea dataOnly="0" labelOnly="1" fieldPosition="0">
        <references count="3">
          <reference field="10" count="1">
            <x v="6"/>
          </reference>
          <reference field="11" count="1" selected="0">
            <x v="1"/>
          </reference>
          <reference field="12" count="0" selected="0"/>
        </references>
      </pivotArea>
    </format>
    <format dxfId="1498">
      <pivotArea dataOnly="0" labelOnly="1" fieldPosition="0">
        <references count="3">
          <reference field="10" count="1">
            <x v="9"/>
          </reference>
          <reference field="11" count="1" selected="0">
            <x v="1"/>
          </reference>
          <reference field="12" count="0" selected="0"/>
        </references>
      </pivotArea>
    </format>
    <format dxfId="1497">
      <pivotArea dataOnly="0" labelOnly="1" fieldPosition="0">
        <references count="3">
          <reference field="10" count="1">
            <x v="16"/>
          </reference>
          <reference field="11" count="1" selected="0">
            <x v="1"/>
          </reference>
          <reference field="12" count="0" selected="0"/>
        </references>
      </pivotArea>
    </format>
    <format dxfId="1496">
      <pivotArea dataOnly="0" labelOnly="1" fieldPosition="0">
        <references count="3">
          <reference field="10" count="1">
            <x v="23"/>
          </reference>
          <reference field="11" count="1" selected="0">
            <x v="2"/>
          </reference>
          <reference field="12" count="0" selected="0"/>
        </references>
      </pivotArea>
    </format>
    <format dxfId="1495">
      <pivotArea dataOnly="0" labelOnly="1" fieldPosition="0">
        <references count="3">
          <reference field="10" count="1">
            <x v="30"/>
          </reference>
          <reference field="11" count="1" selected="0">
            <x v="2"/>
          </reference>
          <reference field="12" count="0" selected="0"/>
        </references>
      </pivotArea>
    </format>
    <format dxfId="1494">
      <pivotArea dataOnly="0" labelOnly="1" fieldPosition="0">
        <references count="3">
          <reference field="10" count="1">
            <x v="34"/>
          </reference>
          <reference field="11" count="1" selected="0">
            <x v="2"/>
          </reference>
          <reference field="12" count="0" selected="0"/>
        </references>
      </pivotArea>
    </format>
    <format dxfId="1493">
      <pivotArea dataOnly="0" labelOnly="1" fieldPosition="0">
        <references count="3">
          <reference field="10" count="1">
            <x v="36"/>
          </reference>
          <reference field="11" count="1" selected="0">
            <x v="2"/>
          </reference>
          <reference field="12" count="0" selected="0"/>
        </references>
      </pivotArea>
    </format>
    <format dxfId="1492">
      <pivotArea dataOnly="0" labelOnly="1" fieldPosition="0">
        <references count="3">
          <reference field="10" count="1">
            <x v="41"/>
          </reference>
          <reference field="11" count="1" selected="0">
            <x v="2"/>
          </reference>
          <reference field="12" count="0" selected="0"/>
        </references>
      </pivotArea>
    </format>
    <format dxfId="1491">
      <pivotArea dataOnly="0" labelOnly="1" fieldPosition="0">
        <references count="3">
          <reference field="10" count="1">
            <x v="47"/>
          </reference>
          <reference field="11" count="1" selected="0">
            <x v="3"/>
          </reference>
          <reference field="12" count="0" selected="0"/>
        </references>
      </pivotArea>
    </format>
    <format dxfId="1490">
      <pivotArea dataOnly="0" labelOnly="1" fieldPosition="0">
        <references count="3">
          <reference field="10" count="1">
            <x v="53"/>
          </reference>
          <reference field="11" count="1" selected="0">
            <x v="3"/>
          </reference>
          <reference field="12" count="0" selected="0"/>
        </references>
      </pivotArea>
    </format>
    <format dxfId="1489">
      <pivotArea dataOnly="0" labelOnly="1" fieldPosition="0">
        <references count="3">
          <reference field="10" count="1">
            <x v="59"/>
          </reference>
          <reference field="11" count="1" selected="0">
            <x v="3"/>
          </reference>
          <reference field="12" count="0" selected="0"/>
        </references>
      </pivotArea>
    </format>
    <format dxfId="1488">
      <pivotArea dataOnly="0" labelOnly="1" fieldPosition="0">
        <references count="3">
          <reference field="10" count="1">
            <x v="60"/>
          </reference>
          <reference field="11" count="1" selected="0">
            <x v="3"/>
          </reference>
          <reference field="12" count="0" selected="0"/>
        </references>
      </pivotArea>
    </format>
    <format dxfId="1487">
      <pivotArea dataOnly="0" labelOnly="1" fieldPosition="0">
        <references count="3">
          <reference field="10" count="1">
            <x v="67"/>
          </reference>
          <reference field="11" count="1" selected="0">
            <x v="3"/>
          </reference>
          <reference field="12" count="0" selected="0"/>
        </references>
      </pivotArea>
    </format>
    <format dxfId="1486">
      <pivotArea field="1" type="button" dataOnly="0" labelOnly="1" outline="0" axis="axisRow" fieldPosition="0"/>
    </format>
    <format dxfId="1485">
      <pivotArea field="7" type="button" dataOnly="0" labelOnly="1" outline="0" axis="axisRow" fieldPosition="5"/>
    </format>
    <format dxfId="1484">
      <pivotArea field="6" type="button" dataOnly="0" labelOnly="1" outline="0" axis="axisRow" fieldPosition="7"/>
    </format>
    <format dxfId="1483">
      <pivotArea field="14" type="button" dataOnly="0" labelOnly="1" outline="0" axis="axisRow" fieldPosition="8"/>
    </format>
    <format dxfId="1482">
      <pivotArea field="8" type="button" dataOnly="0" labelOnly="1" outline="0" axis="axisRow" fieldPosition="9"/>
    </format>
    <format dxfId="1481">
      <pivotArea field="9" type="button" dataOnly="0" labelOnly="1" outline="0" axis="axisPage" fieldPosition="0"/>
    </format>
    <format dxfId="1480">
      <pivotArea field="13" type="button" dataOnly="0" labelOnly="1" outline="0" axis="axisRow" fieldPosition="10"/>
    </format>
    <format dxfId="1479">
      <pivotArea field="15" type="button" dataOnly="0" labelOnly="1" outline="0" axis="axisRow" fieldPosition="12"/>
    </format>
    <format dxfId="1478">
      <pivotArea field="16" type="button" dataOnly="0" labelOnly="1" outline="0" axis="axisRow" fieldPosition="13"/>
    </format>
    <format dxfId="1477">
      <pivotArea dataOnly="0" labelOnly="1" grandCol="1" outline="0" fieldPosition="0"/>
    </format>
    <format dxfId="1476">
      <pivotArea dataOnly="0" labelOnly="1" fieldPosition="0">
        <references count="3">
          <reference field="10" count="1">
            <x v="0"/>
          </reference>
          <reference field="11" count="1" selected="0">
            <x v="1"/>
          </reference>
          <reference field="12" count="0" selected="0"/>
        </references>
      </pivotArea>
    </format>
    <format dxfId="1475">
      <pivotArea dataOnly="0" labelOnly="1" fieldPosition="0">
        <references count="3">
          <reference field="10" count="1">
            <x v="75"/>
          </reference>
          <reference field="11" count="1" selected="0">
            <x v="1"/>
          </reference>
          <reference field="12" count="0" selected="0"/>
        </references>
      </pivotArea>
    </format>
    <format dxfId="1474">
      <pivotArea dataOnly="0" labelOnly="1" fieldPosition="0">
        <references count="3">
          <reference field="10" count="1">
            <x v="6"/>
          </reference>
          <reference field="11" count="1" selected="0">
            <x v="1"/>
          </reference>
          <reference field="12" count="0" selected="0"/>
        </references>
      </pivotArea>
    </format>
    <format dxfId="1473">
      <pivotArea dataOnly="0" labelOnly="1" fieldPosition="0">
        <references count="3">
          <reference field="10" count="1">
            <x v="9"/>
          </reference>
          <reference field="11" count="1" selected="0">
            <x v="1"/>
          </reference>
          <reference field="12" count="0" selected="0"/>
        </references>
      </pivotArea>
    </format>
    <format dxfId="1472">
      <pivotArea dataOnly="0" labelOnly="1" fieldPosition="0">
        <references count="3">
          <reference field="10" count="1">
            <x v="16"/>
          </reference>
          <reference field="11" count="1" selected="0">
            <x v="1"/>
          </reference>
          <reference field="12" count="0" selected="0"/>
        </references>
      </pivotArea>
    </format>
    <format dxfId="1471">
      <pivotArea dataOnly="0" labelOnly="1" fieldPosition="0">
        <references count="3">
          <reference field="10" count="1">
            <x v="23"/>
          </reference>
          <reference field="11" count="1" selected="0">
            <x v="2"/>
          </reference>
          <reference field="12" count="0" selected="0"/>
        </references>
      </pivotArea>
    </format>
    <format dxfId="1470">
      <pivotArea dataOnly="0" labelOnly="1" fieldPosition="0">
        <references count="3">
          <reference field="10" count="1">
            <x v="30"/>
          </reference>
          <reference field="11" count="1" selected="0">
            <x v="2"/>
          </reference>
          <reference field="12" count="0" selected="0"/>
        </references>
      </pivotArea>
    </format>
    <format dxfId="1469">
      <pivotArea dataOnly="0" labelOnly="1" fieldPosition="0">
        <references count="3">
          <reference field="10" count="1">
            <x v="34"/>
          </reference>
          <reference field="11" count="1" selected="0">
            <x v="2"/>
          </reference>
          <reference field="12" count="0" selected="0"/>
        </references>
      </pivotArea>
    </format>
    <format dxfId="1468">
      <pivotArea dataOnly="0" labelOnly="1" fieldPosition="0">
        <references count="3">
          <reference field="10" count="1">
            <x v="36"/>
          </reference>
          <reference field="11" count="1" selected="0">
            <x v="2"/>
          </reference>
          <reference field="12" count="0" selected="0"/>
        </references>
      </pivotArea>
    </format>
    <format dxfId="1467">
      <pivotArea dataOnly="0" labelOnly="1" fieldPosition="0">
        <references count="3">
          <reference field="10" count="1">
            <x v="41"/>
          </reference>
          <reference field="11" count="1" selected="0">
            <x v="2"/>
          </reference>
          <reference field="12" count="0" selected="0"/>
        </references>
      </pivotArea>
    </format>
    <format dxfId="1466">
      <pivotArea dataOnly="0" labelOnly="1" fieldPosition="0">
        <references count="3">
          <reference field="10" count="1">
            <x v="47"/>
          </reference>
          <reference field="11" count="1" selected="0">
            <x v="3"/>
          </reference>
          <reference field="12" count="0" selected="0"/>
        </references>
      </pivotArea>
    </format>
    <format dxfId="1465">
      <pivotArea dataOnly="0" labelOnly="1" fieldPosition="0">
        <references count="3">
          <reference field="10" count="1">
            <x v="53"/>
          </reference>
          <reference field="11" count="1" selected="0">
            <x v="3"/>
          </reference>
          <reference field="12" count="0" selected="0"/>
        </references>
      </pivotArea>
    </format>
    <format dxfId="1464">
      <pivotArea dataOnly="0" labelOnly="1" fieldPosition="0">
        <references count="3">
          <reference field="10" count="1">
            <x v="59"/>
          </reference>
          <reference field="11" count="1" selected="0">
            <x v="3"/>
          </reference>
          <reference field="12" count="0" selected="0"/>
        </references>
      </pivotArea>
    </format>
    <format dxfId="1463">
      <pivotArea dataOnly="0" labelOnly="1" fieldPosition="0">
        <references count="3">
          <reference field="10" count="1">
            <x v="60"/>
          </reference>
          <reference field="11" count="1" selected="0">
            <x v="3"/>
          </reference>
          <reference field="12" count="0" selected="0"/>
        </references>
      </pivotArea>
    </format>
    <format dxfId="1462">
      <pivotArea dataOnly="0" labelOnly="1" fieldPosition="0">
        <references count="3">
          <reference field="10" count="1">
            <x v="67"/>
          </reference>
          <reference field="11" count="1" selected="0">
            <x v="3"/>
          </reference>
          <reference field="12" count="0" selected="0"/>
        </references>
      </pivotArea>
    </format>
    <format dxfId="1461">
      <pivotArea field="1" type="button" dataOnly="0" labelOnly="1" outline="0" axis="axisRow" fieldPosition="0"/>
    </format>
    <format dxfId="1460">
      <pivotArea field="7" type="button" dataOnly="0" labelOnly="1" outline="0" axis="axisRow" fieldPosition="5"/>
    </format>
    <format dxfId="1459">
      <pivotArea field="6" type="button" dataOnly="0" labelOnly="1" outline="0" axis="axisRow" fieldPosition="7"/>
    </format>
    <format dxfId="1458">
      <pivotArea field="14" type="button" dataOnly="0" labelOnly="1" outline="0" axis="axisRow" fieldPosition="8"/>
    </format>
    <format dxfId="1457">
      <pivotArea field="8" type="button" dataOnly="0" labelOnly="1" outline="0" axis="axisRow" fieldPosition="9"/>
    </format>
    <format dxfId="1456">
      <pivotArea field="9" type="button" dataOnly="0" labelOnly="1" outline="0" axis="axisPage" fieldPosition="0"/>
    </format>
    <format dxfId="1455">
      <pivotArea field="13" type="button" dataOnly="0" labelOnly="1" outline="0" axis="axisRow" fieldPosition="10"/>
    </format>
    <format dxfId="1454">
      <pivotArea field="15" type="button" dataOnly="0" labelOnly="1" outline="0" axis="axisRow" fieldPosition="12"/>
    </format>
    <format dxfId="1453">
      <pivotArea field="16" type="button" dataOnly="0" labelOnly="1" outline="0" axis="axisRow" fieldPosition="13"/>
    </format>
    <format dxfId="1452">
      <pivotArea dataOnly="0" labelOnly="1" grandCol="1" outline="0" fieldPosition="0"/>
    </format>
    <format dxfId="1451">
      <pivotArea dataOnly="0" labelOnly="1" fieldPosition="0">
        <references count="3">
          <reference field="10" count="1">
            <x v="0"/>
          </reference>
          <reference field="11" count="1" selected="0">
            <x v="1"/>
          </reference>
          <reference field="12" count="0" selected="0"/>
        </references>
      </pivotArea>
    </format>
    <format dxfId="1450">
      <pivotArea dataOnly="0" labelOnly="1" fieldPosition="0">
        <references count="3">
          <reference field="10" count="1">
            <x v="75"/>
          </reference>
          <reference field="11" count="1" selected="0">
            <x v="1"/>
          </reference>
          <reference field="12" count="0" selected="0"/>
        </references>
      </pivotArea>
    </format>
    <format dxfId="1449">
      <pivotArea dataOnly="0" labelOnly="1" fieldPosition="0">
        <references count="3">
          <reference field="10" count="1">
            <x v="6"/>
          </reference>
          <reference field="11" count="1" selected="0">
            <x v="1"/>
          </reference>
          <reference field="12" count="0" selected="0"/>
        </references>
      </pivotArea>
    </format>
    <format dxfId="1448">
      <pivotArea dataOnly="0" labelOnly="1" fieldPosition="0">
        <references count="3">
          <reference field="10" count="1">
            <x v="9"/>
          </reference>
          <reference field="11" count="1" selected="0">
            <x v="1"/>
          </reference>
          <reference field="12" count="0" selected="0"/>
        </references>
      </pivotArea>
    </format>
    <format dxfId="1447">
      <pivotArea dataOnly="0" labelOnly="1" fieldPosition="0">
        <references count="3">
          <reference field="10" count="1">
            <x v="16"/>
          </reference>
          <reference field="11" count="1" selected="0">
            <x v="1"/>
          </reference>
          <reference field="12" count="0" selected="0"/>
        </references>
      </pivotArea>
    </format>
    <format dxfId="1446">
      <pivotArea dataOnly="0" labelOnly="1" fieldPosition="0">
        <references count="3">
          <reference field="10" count="1">
            <x v="23"/>
          </reference>
          <reference field="11" count="1" selected="0">
            <x v="2"/>
          </reference>
          <reference field="12" count="0" selected="0"/>
        </references>
      </pivotArea>
    </format>
    <format dxfId="1445">
      <pivotArea dataOnly="0" labelOnly="1" fieldPosition="0">
        <references count="3">
          <reference field="10" count="1">
            <x v="30"/>
          </reference>
          <reference field="11" count="1" selected="0">
            <x v="2"/>
          </reference>
          <reference field="12" count="0" selected="0"/>
        </references>
      </pivotArea>
    </format>
    <format dxfId="1444">
      <pivotArea dataOnly="0" labelOnly="1" fieldPosition="0">
        <references count="3">
          <reference field="10" count="1">
            <x v="34"/>
          </reference>
          <reference field="11" count="1" selected="0">
            <x v="2"/>
          </reference>
          <reference field="12" count="0" selected="0"/>
        </references>
      </pivotArea>
    </format>
    <format dxfId="1443">
      <pivotArea dataOnly="0" labelOnly="1" fieldPosition="0">
        <references count="3">
          <reference field="10" count="1">
            <x v="36"/>
          </reference>
          <reference field="11" count="1" selected="0">
            <x v="2"/>
          </reference>
          <reference field="12" count="0" selected="0"/>
        </references>
      </pivotArea>
    </format>
    <format dxfId="1442">
      <pivotArea dataOnly="0" labelOnly="1" fieldPosition="0">
        <references count="3">
          <reference field="10" count="1">
            <x v="41"/>
          </reference>
          <reference field="11" count="1" selected="0">
            <x v="2"/>
          </reference>
          <reference field="12" count="0" selected="0"/>
        </references>
      </pivotArea>
    </format>
    <format dxfId="1441">
      <pivotArea dataOnly="0" labelOnly="1" fieldPosition="0">
        <references count="3">
          <reference field="10" count="1">
            <x v="47"/>
          </reference>
          <reference field="11" count="1" selected="0">
            <x v="3"/>
          </reference>
          <reference field="12" count="0" selected="0"/>
        </references>
      </pivotArea>
    </format>
    <format dxfId="1440">
      <pivotArea dataOnly="0" labelOnly="1" fieldPosition="0">
        <references count="3">
          <reference field="10" count="1">
            <x v="53"/>
          </reference>
          <reference field="11" count="1" selected="0">
            <x v="3"/>
          </reference>
          <reference field="12" count="0" selected="0"/>
        </references>
      </pivotArea>
    </format>
    <format dxfId="1439">
      <pivotArea dataOnly="0" labelOnly="1" fieldPosition="0">
        <references count="3">
          <reference field="10" count="1">
            <x v="59"/>
          </reference>
          <reference field="11" count="1" selected="0">
            <x v="3"/>
          </reference>
          <reference field="12" count="0" selected="0"/>
        </references>
      </pivotArea>
    </format>
    <format dxfId="1438">
      <pivotArea dataOnly="0" labelOnly="1" fieldPosition="0">
        <references count="3">
          <reference field="10" count="1">
            <x v="60"/>
          </reference>
          <reference field="11" count="1" selected="0">
            <x v="3"/>
          </reference>
          <reference field="12" count="0" selected="0"/>
        </references>
      </pivotArea>
    </format>
    <format dxfId="1437">
      <pivotArea dataOnly="0" labelOnly="1" fieldPosition="0">
        <references count="3">
          <reference field="10" count="1">
            <x v="67"/>
          </reference>
          <reference field="11" count="1" selected="0">
            <x v="3"/>
          </reference>
          <reference field="12" count="0" selected="0"/>
        </references>
      </pivotArea>
    </format>
    <format dxfId="1436">
      <pivotArea field="1" type="button" dataOnly="0" labelOnly="1" outline="0" axis="axisRow" fieldPosition="0"/>
    </format>
    <format dxfId="1435">
      <pivotArea field="7" type="button" dataOnly="0" labelOnly="1" outline="0" axis="axisRow" fieldPosition="5"/>
    </format>
    <format dxfId="1434">
      <pivotArea field="6" type="button" dataOnly="0" labelOnly="1" outline="0" axis="axisRow" fieldPosition="7"/>
    </format>
    <format dxfId="1433">
      <pivotArea field="14" type="button" dataOnly="0" labelOnly="1" outline="0" axis="axisRow" fieldPosition="8"/>
    </format>
    <format dxfId="1432">
      <pivotArea field="8" type="button" dataOnly="0" labelOnly="1" outline="0" axis="axisRow" fieldPosition="9"/>
    </format>
    <format dxfId="1431">
      <pivotArea field="9" type="button" dataOnly="0" labelOnly="1" outline="0" axis="axisPage" fieldPosition="0"/>
    </format>
    <format dxfId="1430">
      <pivotArea field="13" type="button" dataOnly="0" labelOnly="1" outline="0" axis="axisRow" fieldPosition="10"/>
    </format>
    <format dxfId="1429">
      <pivotArea field="17" type="button" dataOnly="0" labelOnly="1" outline="0" axis="axisRow" fieldPosition="11"/>
    </format>
    <format dxfId="1428">
      <pivotArea field="15" type="button" dataOnly="0" labelOnly="1" outline="0" axis="axisRow" fieldPosition="12"/>
    </format>
    <format dxfId="1427">
      <pivotArea field="16" type="button" dataOnly="0" labelOnly="1" outline="0" axis="axisRow" fieldPosition="13"/>
    </format>
    <format dxfId="1426">
      <pivotArea field="18" type="button" dataOnly="0" labelOnly="1" outline="0" axis="axisRow" fieldPosition="14"/>
    </format>
    <format dxfId="1425">
      <pivotArea dataOnly="0" labelOnly="1" grandCol="1" outline="0" fieldPosition="0"/>
    </format>
    <format dxfId="1424">
      <pivotArea dataOnly="0" labelOnly="1" fieldPosition="0">
        <references count="3">
          <reference field="10" count="3">
            <x v="89"/>
            <x v="90"/>
            <x v="91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1423">
      <pivotArea dataOnly="0" labelOnly="1" fieldPosition="0">
        <references count="3">
          <reference field="10" count="27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74"/>
            <x v="75"/>
            <x v="76"/>
            <x v="77"/>
            <x v="78"/>
            <x v="79"/>
            <x v="84"/>
            <x v="85"/>
            <x v="87"/>
            <x v="88"/>
          </reference>
          <reference field="11" count="1" selected="0">
            <x v="1"/>
          </reference>
          <reference field="12" count="1" selected="0">
            <x v="0"/>
          </reference>
        </references>
      </pivotArea>
    </format>
    <format dxfId="1422">
      <pivotArea dataOnly="0" labelOnly="1" fieldPosition="0">
        <references count="3">
          <reference field="10" count="31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80"/>
            <x v="81"/>
            <x v="82"/>
            <x v="83"/>
          </reference>
          <reference field="11" count="1" selected="0">
            <x v="2"/>
          </reference>
          <reference field="12" count="1" selected="0">
            <x v="0"/>
          </reference>
        </references>
      </pivotArea>
    </format>
    <format dxfId="1421">
      <pivotArea dataOnly="0" labelOnly="1" fieldPosition="0">
        <references count="3">
          <reference field="10" count="30"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86"/>
          </reference>
          <reference field="11" count="1" selected="0">
            <x v="3"/>
          </reference>
          <reference field="12" count="1" selected="0">
            <x v="0"/>
          </reference>
        </references>
      </pivotArea>
    </format>
    <format dxfId="1420">
      <pivotArea dataOnly="0" labelOnly="1" fieldPosition="0">
        <references count="3">
          <reference field="10" count="31"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</reference>
          <reference field="11" count="1" selected="0">
            <x v="4"/>
          </reference>
          <reference field="12" count="1" selected="0">
            <x v="0"/>
          </reference>
        </references>
      </pivotArea>
    </format>
    <format dxfId="1419">
      <pivotArea dataOnly="0" labelOnly="1" fieldPosition="0">
        <references count="3">
          <reference field="10" count="31"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  <reference field="11" count="1" selected="0">
            <x v="5"/>
          </reference>
          <reference field="12" count="1" selected="0">
            <x v="0"/>
          </reference>
        </references>
      </pivotArea>
    </format>
    <format dxfId="1418">
      <pivotArea dataOnly="0" labelOnly="1" fieldPosition="0">
        <references count="3">
          <reference field="10" count="3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</reference>
          <reference field="11" count="1" selected="0">
            <x v="6"/>
          </reference>
          <reference field="12" count="1" selected="0">
            <x v="0"/>
          </reference>
        </references>
      </pivotArea>
    </format>
    <format dxfId="1417">
      <pivotArea dataOnly="0" labelOnly="1" fieldPosition="0">
        <references count="3">
          <reference field="10" count="31"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</reference>
          <reference field="11" count="1" selected="0">
            <x v="7"/>
          </reference>
          <reference field="12" count="1" selected="0">
            <x v="0"/>
          </reference>
        </references>
      </pivotArea>
    </format>
    <format dxfId="1416">
      <pivotArea dataOnly="0" labelOnly="1" fieldPosition="0">
        <references count="3">
          <reference field="10" count="30"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  <reference field="11" count="1" selected="0">
            <x v="8"/>
          </reference>
          <reference field="12" count="1" selected="0">
            <x v="0"/>
          </reference>
        </references>
      </pivotArea>
    </format>
    <format dxfId="1415">
      <pivotArea dataOnly="0" labelOnly="1" fieldPosition="0">
        <references count="3">
          <reference field="10" count="31"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</reference>
          <reference field="11" count="1" selected="0">
            <x v="9"/>
          </reference>
          <reference field="12" count="1" selected="0">
            <x v="0"/>
          </reference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echanicalDutiesPlan].[Specialist].&amp;[TEC-MEC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15">
    <rowHierarchyUsage hierarchyUsage="3"/>
    <rowHierarchyUsage hierarchyUsage="4"/>
    <rowHierarchyUsage hierarchyUsage="5"/>
    <rowHierarchyUsage hierarchyUsage="6"/>
    <rowHierarchyUsage hierarchyUsage="0"/>
    <rowHierarchyUsage hierarchyUsage="11"/>
    <rowHierarchyUsage hierarchyUsage="12"/>
    <rowHierarchyUsage hierarchyUsage="14"/>
    <rowHierarchyUsage hierarchyUsage="18"/>
    <rowHierarchyUsage hierarchyUsage="16"/>
    <rowHierarchyUsage hierarchyUsage="23"/>
    <rowHierarchyUsage hierarchyUsage="24"/>
    <rowHierarchyUsage hierarchyUsage="21"/>
    <rowHierarchyUsage hierarchyUsage="22"/>
    <rowHierarchyUsage hierarchyUsage="25"/>
  </rowHierarchiesUsage>
  <colHierarchiesUsage count="3">
    <colHierarchyUsage hierarchyUsage="30"/>
    <colHierarchyUsage hierarchyUsage="31"/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50A11-6AD9-4B67-BB85-967D5E8D3E1F}" name="PivotTable2" cacheId="3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compact="0" compactData="0" multipleFieldFilters="0">
  <location ref="A4:CW552" firstHeaderRow="1" firstDataRow="4" firstDataCol="11" rowPageCount="2" colPageCount="1"/>
  <pivotFields count="17">
    <pivotField axis="axisRow" compact="0" allDrilled="1" outline="0" subtotalTop="0" showAll="0" sortType="ascending" defaultSubtotal="0" defaultAttributeDrillState="1">
      <items count="96">
        <item x="49"/>
        <item x="47"/>
        <item x="46"/>
        <item x="48"/>
        <item x="38"/>
        <item x="39"/>
        <item x="40"/>
        <item x="41"/>
        <item x="42"/>
        <item x="43"/>
        <item x="44"/>
        <item x="4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5"/>
        <item x="80"/>
        <item x="82"/>
        <item x="81"/>
        <item x="83"/>
        <item x="11"/>
        <item x="12"/>
        <item x="13"/>
        <item x="14"/>
        <item x="15"/>
        <item x="16"/>
        <item x="3"/>
        <item x="4"/>
        <item x="5"/>
        <item x="6"/>
        <item x="7"/>
        <item x="8"/>
        <item x="9"/>
        <item x="10"/>
        <item x="0"/>
        <item x="1"/>
        <item x="2"/>
        <item x="85"/>
        <item x="84"/>
        <item x="86"/>
        <item x="67"/>
        <item x="68"/>
        <item x="69"/>
        <item x="70"/>
        <item x="71"/>
        <item x="72"/>
        <item x="50"/>
        <item x="51"/>
        <item x="52"/>
        <item x="53"/>
        <item x="54"/>
        <item x="55"/>
        <item x="64"/>
        <item x="65"/>
        <item x="66"/>
        <item x="73"/>
        <item x="74"/>
        <item x="75"/>
        <item x="76"/>
        <item x="77"/>
        <item x="78"/>
        <item x="79"/>
        <item x="56"/>
        <item x="57"/>
        <item x="58"/>
        <item x="59"/>
        <item x="60"/>
        <item x="61"/>
        <item x="62"/>
        <item x="63"/>
        <item x="94"/>
        <item x="95"/>
        <item x="93"/>
        <item x="91"/>
        <item x="92"/>
        <item x="87"/>
        <item x="88"/>
        <item x="89"/>
        <item x="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8">
        <item x="2"/>
        <item x="4"/>
        <item x="1"/>
        <item x="0"/>
        <item x="3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>
      <items count="27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sortType="ascending" defaultSubtotal="0" defaultAttributeDrillState="1">
      <items count="10">
        <item x="3"/>
        <item s="1" x="0"/>
        <item s="1" x="1"/>
        <item s="1" x="2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1">
    <field x="1"/>
    <field x="2"/>
    <field x="3"/>
    <field x="4"/>
    <field x="0"/>
    <field x="12"/>
    <field x="10"/>
    <field x="13"/>
    <field x="14"/>
    <field x="15"/>
    <field x="16"/>
  </rowFields>
  <rowItems count="545">
    <i>
      <x/>
      <x/>
      <x/>
      <x v="11"/>
      <x v="2"/>
      <x v="115"/>
      <x/>
      <x v="1"/>
      <x v="5"/>
      <x v="3"/>
      <x/>
    </i>
    <i r="8">
      <x v="3"/>
      <x v="3"/>
      <x/>
    </i>
    <i r="5">
      <x v="116"/>
      <x v="1"/>
      <x v="1"/>
      <x v="5"/>
      <x/>
      <x/>
    </i>
    <i r="5">
      <x v="117"/>
      <x v="1"/>
      <x v="1"/>
      <x v="1"/>
      <x v="1"/>
      <x/>
    </i>
    <i r="9">
      <x/>
      <x/>
    </i>
    <i r="5">
      <x v="118"/>
      <x v="1"/>
      <x v="1"/>
      <x v="1"/>
      <x/>
      <x/>
    </i>
    <i r="5">
      <x v="27"/>
      <x v="1"/>
      <x v="1"/>
      <x v="1"/>
      <x/>
      <x/>
    </i>
    <i r="5">
      <x v="119"/>
      <x v="1"/>
      <x v="1"/>
      <x v="8"/>
      <x v="1"/>
      <x/>
    </i>
    <i r="5">
      <x v="120"/>
      <x v="1"/>
      <x v="1"/>
      <x v="1"/>
      <x v="1"/>
      <x/>
    </i>
    <i r="8">
      <x v="5"/>
      <x v="1"/>
      <x/>
    </i>
    <i r="5">
      <x v="121"/>
      <x v="2"/>
      <x v="1"/>
      <x v="5"/>
      <x/>
      <x/>
    </i>
    <i r="5">
      <x v="122"/>
      <x v="2"/>
      <x v="1"/>
      <x v="1"/>
      <x v="1"/>
      <x/>
    </i>
    <i r="3">
      <x v="12"/>
      <x v="1"/>
      <x v="123"/>
      <x v="1"/>
      <x/>
      <x/>
      <x v="1"/>
      <x/>
    </i>
    <i r="5">
      <x v="124"/>
      <x v="1"/>
      <x/>
      <x/>
      <x v="1"/>
      <x/>
    </i>
    <i r="5">
      <x v="125"/>
      <x v="1"/>
      <x/>
      <x/>
      <x v="1"/>
      <x/>
    </i>
    <i r="5">
      <x v="126"/>
      <x v="1"/>
      <x/>
      <x/>
      <x v="1"/>
      <x/>
    </i>
    <i r="3">
      <x v="13"/>
      <x v="3"/>
      <x v="62"/>
      <x v="1"/>
      <x/>
      <x/>
      <x/>
      <x/>
    </i>
    <i r="5">
      <x v="93"/>
      <x v="1"/>
      <x/>
      <x/>
      <x/>
      <x/>
    </i>
    <i r="5">
      <x v="94"/>
      <x v="1"/>
      <x v="1"/>
      <x/>
      <x/>
      <x/>
    </i>
    <i r="5">
      <x v="95"/>
      <x v="2"/>
      <x/>
      <x/>
      <x/>
      <x/>
    </i>
    <i r="3">
      <x v="14"/>
      <x/>
      <x v="127"/>
      <x v="1"/>
      <x/>
      <x/>
      <x v="1"/>
      <x/>
    </i>
    <i r="5">
      <x v="128"/>
      <x v="1"/>
      <x/>
      <x/>
      <x/>
      <x/>
    </i>
    <i r="5">
      <x v="43"/>
      <x v="1"/>
      <x/>
      <x/>
      <x v="1"/>
      <x/>
    </i>
    <i r="5">
      <x v="129"/>
      <x v="1"/>
      <x/>
      <x/>
      <x v="1"/>
      <x/>
    </i>
    <i r="5">
      <x v="130"/>
      <x v="1"/>
      <x/>
      <x/>
      <x v="1"/>
      <x/>
    </i>
    <i r="5">
      <x v="19"/>
      <x v="1"/>
      <x v="1"/>
      <x v="6"/>
      <x/>
      <x/>
    </i>
    <i r="5">
      <x v="131"/>
      <x v="1"/>
      <x/>
      <x/>
      <x v="1"/>
      <x/>
    </i>
    <i r="5">
      <x v="132"/>
      <x v="1"/>
      <x/>
      <x/>
      <x v="1"/>
      <x/>
    </i>
    <i r="5">
      <x v="133"/>
      <x v="2"/>
      <x v="1"/>
      <x v="3"/>
      <x v="5"/>
      <x/>
    </i>
    <i r="2">
      <x v="1"/>
      <x v="20"/>
      <x v="33"/>
      <x v="176"/>
      <x v="1"/>
      <x v="1"/>
      <x v="5"/>
      <x/>
      <x/>
    </i>
    <i r="5">
      <x v="117"/>
      <x v="1"/>
      <x v="1"/>
      <x v="1"/>
      <x v="1"/>
      <x/>
    </i>
    <i r="5">
      <x v="177"/>
      <x v="1"/>
      <x v="1"/>
      <x v="1"/>
      <x v="1"/>
      <x/>
    </i>
    <i r="5">
      <x v="178"/>
      <x v="1"/>
      <x v="1"/>
      <x v="1"/>
      <x v="1"/>
      <x/>
    </i>
    <i r="5">
      <x v="179"/>
      <x v="1"/>
      <x v="1"/>
      <x v="1"/>
      <x v="1"/>
      <x/>
    </i>
    <i r="5">
      <x v="180"/>
      <x v="1"/>
      <x v="1"/>
      <x v="1"/>
      <x/>
      <x/>
    </i>
    <i r="5">
      <x v="119"/>
      <x v="1"/>
      <x v="1"/>
      <x v="1"/>
      <x/>
      <x/>
    </i>
    <i r="8">
      <x v="5"/>
      <x v="1"/>
      <x/>
    </i>
    <i r="5">
      <x v="120"/>
      <x v="1"/>
      <x v="1"/>
      <x v="5"/>
      <x v="1"/>
      <x/>
    </i>
    <i r="8">
      <x v="2"/>
      <x v="1"/>
      <x/>
    </i>
    <i r="5">
      <x v="181"/>
      <x v="2"/>
      <x v="1"/>
      <x v="5"/>
      <x/>
      <x/>
    </i>
    <i r="5">
      <x v="122"/>
      <x v="2"/>
      <x v="1"/>
      <x v="2"/>
      <x v="1"/>
      <x/>
    </i>
    <i r="3">
      <x v="21"/>
      <x v="35"/>
      <x v="123"/>
      <x v="1"/>
      <x/>
      <x/>
      <x v="1"/>
      <x/>
    </i>
    <i r="5">
      <x v="124"/>
      <x v="1"/>
      <x/>
      <x/>
      <x v="1"/>
      <x/>
    </i>
    <i r="5">
      <x v="125"/>
      <x v="1"/>
      <x/>
      <x/>
      <x v="1"/>
      <x/>
    </i>
    <i r="5">
      <x v="126"/>
      <x v="1"/>
      <x/>
      <x/>
      <x v="1"/>
      <x/>
    </i>
    <i r="5">
      <x v="182"/>
      <x/>
      <x v="1"/>
      <x v="3"/>
      <x/>
      <x/>
    </i>
    <i r="3">
      <x v="22"/>
      <x v="34"/>
      <x v="19"/>
      <x v="1"/>
      <x v="1"/>
      <x v="4"/>
      <x v="5"/>
      <x/>
    </i>
    <i r="5">
      <x v="21"/>
      <x v="2"/>
      <x/>
      <x v="5"/>
      <x/>
      <x/>
    </i>
    <i r="3">
      <x v="23"/>
      <x v="36"/>
      <x v="183"/>
      <x v="1"/>
      <x/>
      <x/>
      <x/>
      <x/>
    </i>
    <i r="5">
      <x v="51"/>
      <x v="1"/>
      <x v="1"/>
      <x/>
      <x/>
      <x/>
    </i>
    <i r="5">
      <x v="184"/>
      <x v="1"/>
      <x/>
      <x/>
      <x/>
      <x/>
    </i>
    <i r="5">
      <x v="53"/>
      <x v="2"/>
      <x/>
      <x/>
      <x/>
      <x/>
    </i>
    <i r="2">
      <x v="2"/>
      <x v="4"/>
      <x v="12"/>
      <x v="70"/>
      <x v="1"/>
      <x v="1"/>
      <x v="1"/>
      <x v="4"/>
      <x/>
    </i>
    <i r="5">
      <x v="71"/>
      <x v="1"/>
      <x v="1"/>
      <x v="1"/>
      <x v="4"/>
      <x/>
    </i>
    <i r="5">
      <x v="72"/>
      <x v="2"/>
      <x v="1"/>
      <x v="6"/>
      <x/>
      <x/>
    </i>
    <i r="5">
      <x v="73"/>
      <x v="1"/>
      <x/>
      <x v="3"/>
      <x/>
      <x/>
    </i>
    <i r="5">
      <x v="74"/>
      <x v="1"/>
      <x/>
      <x v="3"/>
      <x v="4"/>
      <x/>
    </i>
    <i r="5">
      <x v="75"/>
      <x v="1"/>
      <x/>
      <x v="5"/>
      <x v="4"/>
      <x/>
    </i>
    <i r="5">
      <x v="76"/>
      <x v="1"/>
      <x v="1"/>
      <x v="3"/>
      <x v="4"/>
      <x/>
    </i>
    <i r="4">
      <x v="13"/>
      <x v="70"/>
      <x v="1"/>
      <x v="1"/>
      <x v="1"/>
      <x v="4"/>
      <x/>
    </i>
    <i r="5">
      <x v="71"/>
      <x v="1"/>
      <x v="1"/>
      <x v="1"/>
      <x v="4"/>
      <x/>
    </i>
    <i r="5">
      <x v="72"/>
      <x v="2"/>
      <x v="1"/>
      <x v="6"/>
      <x/>
      <x/>
    </i>
    <i r="5">
      <x v="73"/>
      <x v="1"/>
      <x/>
      <x v="3"/>
      <x/>
      <x/>
    </i>
    <i r="5">
      <x v="74"/>
      <x v="1"/>
      <x/>
      <x v="3"/>
      <x v="4"/>
      <x/>
    </i>
    <i r="5">
      <x v="75"/>
      <x v="1"/>
      <x/>
      <x v="5"/>
      <x v="4"/>
      <x/>
    </i>
    <i r="5">
      <x v="76"/>
      <x v="1"/>
      <x v="1"/>
      <x v="3"/>
      <x v="4"/>
      <x/>
    </i>
    <i r="4">
      <x v="14"/>
      <x v="70"/>
      <x v="1"/>
      <x v="1"/>
      <x v="1"/>
      <x v="4"/>
      <x/>
    </i>
    <i r="5">
      <x v="71"/>
      <x v="1"/>
      <x v="1"/>
      <x v="1"/>
      <x v="4"/>
      <x/>
    </i>
    <i r="5">
      <x v="72"/>
      <x v="2"/>
      <x v="1"/>
      <x v="6"/>
      <x/>
      <x/>
    </i>
    <i r="5">
      <x v="73"/>
      <x v="1"/>
      <x/>
      <x v="3"/>
      <x/>
      <x/>
    </i>
    <i r="5">
      <x v="74"/>
      <x v="1"/>
      <x/>
      <x v="3"/>
      <x v="4"/>
      <x/>
    </i>
    <i r="5">
      <x v="75"/>
      <x v="1"/>
      <x/>
      <x v="5"/>
      <x v="4"/>
      <x/>
    </i>
    <i r="5">
      <x v="76"/>
      <x v="1"/>
      <x v="1"/>
      <x v="3"/>
      <x v="4"/>
      <x/>
    </i>
    <i r="4">
      <x v="15"/>
      <x v="19"/>
      <x v="1"/>
      <x v="1"/>
      <x v="4"/>
      <x v="5"/>
      <x/>
    </i>
    <i r="5">
      <x v="63"/>
      <x v="1"/>
      <x/>
      <x v="1"/>
      <x/>
      <x/>
    </i>
    <i r="5">
      <x v="77"/>
      <x v="2"/>
      <x/>
      <x v="1"/>
      <x/>
      <x/>
    </i>
    <i r="3">
      <x v="5"/>
      <x v="16"/>
      <x v="78"/>
      <x v="1"/>
      <x v="1"/>
      <x v="5"/>
      <x v="4"/>
      <x/>
    </i>
    <i r="5">
      <x v="79"/>
      <x/>
      <x v="1"/>
      <x v="1"/>
      <x v="4"/>
      <x/>
    </i>
    <i r="5">
      <x v="80"/>
      <x/>
      <x v="1"/>
      <x v="6"/>
      <x/>
      <x/>
    </i>
    <i r="5">
      <x v="81"/>
      <x/>
      <x/>
      <x v="3"/>
      <x/>
      <x/>
    </i>
    <i r="5">
      <x v="82"/>
      <x v="1"/>
      <x/>
      <x v="5"/>
      <x v="4"/>
      <x/>
    </i>
    <i r="5">
      <x v="83"/>
      <x v="1"/>
      <x/>
      <x v="3"/>
      <x v="3"/>
      <x/>
    </i>
    <i r="5">
      <x v="84"/>
      <x/>
      <x v="1"/>
      <x v="3"/>
      <x v="4"/>
      <x/>
    </i>
    <i r="4">
      <x v="17"/>
      <x v="78"/>
      <x v="1"/>
      <x v="1"/>
      <x v="5"/>
      <x v="4"/>
      <x/>
    </i>
    <i r="5">
      <x v="79"/>
      <x/>
      <x v="1"/>
      <x v="1"/>
      <x v="4"/>
      <x/>
    </i>
    <i r="5">
      <x v="80"/>
      <x/>
      <x v="1"/>
      <x v="6"/>
      <x/>
      <x/>
    </i>
    <i r="5">
      <x v="81"/>
      <x/>
      <x/>
      <x v="3"/>
      <x/>
      <x/>
    </i>
    <i r="5">
      <x v="82"/>
      <x v="1"/>
      <x/>
      <x v="5"/>
      <x v="4"/>
      <x/>
    </i>
    <i r="5">
      <x v="84"/>
      <x/>
      <x v="1"/>
      <x v="3"/>
      <x v="4"/>
      <x/>
    </i>
    <i r="4">
      <x v="18"/>
      <x v="78"/>
      <x v="1"/>
      <x v="1"/>
      <x v="5"/>
      <x v="4"/>
      <x/>
    </i>
    <i r="5">
      <x v="79"/>
      <x/>
      <x v="1"/>
      <x v="1"/>
      <x v="4"/>
      <x/>
    </i>
    <i r="5">
      <x v="80"/>
      <x/>
      <x v="1"/>
      <x v="6"/>
      <x/>
      <x/>
    </i>
    <i r="5">
      <x v="81"/>
      <x/>
      <x/>
      <x v="3"/>
      <x/>
      <x/>
    </i>
    <i r="5">
      <x v="82"/>
      <x v="1"/>
      <x/>
      <x v="5"/>
      <x v="4"/>
      <x/>
    </i>
    <i r="5">
      <x v="84"/>
      <x/>
      <x v="1"/>
      <x v="3"/>
      <x v="4"/>
      <x/>
    </i>
    <i r="4">
      <x v="19"/>
      <x v="78"/>
      <x v="1"/>
      <x v="1"/>
      <x v="5"/>
      <x v="4"/>
      <x/>
    </i>
    <i r="5">
      <x v="79"/>
      <x/>
      <x v="1"/>
      <x v="1"/>
      <x v="4"/>
      <x/>
    </i>
    <i r="5">
      <x v="80"/>
      <x/>
      <x v="1"/>
      <x v="6"/>
      <x/>
      <x/>
    </i>
    <i r="5">
      <x v="81"/>
      <x/>
      <x/>
      <x v="3"/>
      <x/>
      <x/>
    </i>
    <i r="5">
      <x v="82"/>
      <x v="1"/>
      <x/>
      <x v="5"/>
      <x v="4"/>
      <x/>
    </i>
    <i r="5">
      <x v="84"/>
      <x/>
      <x v="1"/>
      <x v="3"/>
      <x v="4"/>
      <x/>
    </i>
    <i r="4">
      <x v="20"/>
      <x v="19"/>
      <x v="1"/>
      <x v="1"/>
      <x v="4"/>
      <x v="5"/>
      <x/>
    </i>
    <i r="5">
      <x v="63"/>
      <x v="1"/>
      <x/>
      <x v="1"/>
      <x/>
      <x/>
    </i>
    <i r="5">
      <x v="21"/>
      <x v="2"/>
      <x/>
      <x v="1"/>
      <x/>
      <x/>
    </i>
    <i r="4">
      <x v="21"/>
      <x v="56"/>
      <x v="1"/>
      <x/>
      <x v="1"/>
      <x/>
      <x/>
    </i>
    <i r="5">
      <x v="57"/>
      <x v="1"/>
      <x v="1"/>
      <x/>
      <x/>
      <x/>
    </i>
    <i r="5">
      <x v="58"/>
      <x v="1"/>
      <x/>
      <x/>
      <x/>
      <x/>
    </i>
    <i r="5">
      <x v="60"/>
      <x v="1"/>
      <x/>
      <x/>
      <x/>
      <x/>
    </i>
    <i r="3">
      <x v="6"/>
      <x v="22"/>
      <x v="85"/>
      <x v="1"/>
      <x v="1"/>
      <x v="5"/>
      <x v="4"/>
      <x/>
    </i>
    <i r="5">
      <x v="86"/>
      <x v="1"/>
      <x/>
      <x v="3"/>
      <x/>
      <x/>
    </i>
    <i r="5">
      <x v="87"/>
      <x v="1"/>
      <x v="1"/>
      <x v="1"/>
      <x v="4"/>
      <x/>
    </i>
    <i r="5">
      <x v="88"/>
      <x/>
      <x v="1"/>
      <x v="1"/>
      <x v="4"/>
      <x/>
    </i>
    <i r="5">
      <x v="89"/>
      <x v="1"/>
      <x/>
      <x v="2"/>
      <x/>
      <x/>
    </i>
    <i r="5">
      <x v="90"/>
      <x v="1"/>
      <x/>
      <x v="3"/>
      <x v="4"/>
      <x/>
    </i>
    <i r="5">
      <x v="91"/>
      <x/>
      <x/>
      <x v="3"/>
      <x/>
      <x/>
    </i>
    <i r="5">
      <x v="92"/>
      <x/>
      <x v="1"/>
      <x v="3"/>
      <x v="4"/>
      <x/>
    </i>
    <i r="4">
      <x v="23"/>
      <x v="19"/>
      <x v="1"/>
      <x v="1"/>
      <x v="6"/>
      <x v="5"/>
      <x/>
    </i>
    <i r="5">
      <x v="63"/>
      <x v="1"/>
      <x/>
      <x v="1"/>
      <x/>
      <x/>
    </i>
    <i r="5">
      <x v="21"/>
      <x v="2"/>
      <x/>
      <x v="1"/>
      <x/>
      <x/>
    </i>
    <i r="4">
      <x v="24"/>
      <x v="54"/>
      <x v="1"/>
      <x v="1"/>
      <x v="4"/>
      <x/>
      <x/>
    </i>
    <i r="5">
      <x v="56"/>
      <x v="1"/>
      <x/>
      <x v="1"/>
      <x/>
      <x/>
    </i>
    <i r="5">
      <x v="57"/>
      <x v="1"/>
      <x v="1"/>
      <x/>
      <x/>
      <x/>
    </i>
    <i r="5">
      <x v="58"/>
      <x v="1"/>
      <x/>
      <x/>
      <x/>
      <x/>
    </i>
    <i r="5">
      <x v="60"/>
      <x v="1"/>
      <x/>
      <x/>
      <x/>
      <x/>
    </i>
    <i r="3">
      <x v="7"/>
      <x v="25"/>
      <x v="70"/>
      <x v="1"/>
      <x v="1"/>
      <x v="1"/>
      <x v="4"/>
      <x/>
    </i>
    <i r="5">
      <x v="71"/>
      <x v="1"/>
      <x v="1"/>
      <x v="1"/>
      <x v="4"/>
      <x/>
    </i>
    <i r="5">
      <x v="72"/>
      <x v="2"/>
      <x v="1"/>
      <x v="6"/>
      <x/>
      <x/>
    </i>
    <i r="5">
      <x v="73"/>
      <x v="1"/>
      <x/>
      <x v="3"/>
      <x/>
      <x/>
    </i>
    <i r="5">
      <x v="74"/>
      <x v="1"/>
      <x/>
      <x v="3"/>
      <x v="4"/>
      <x/>
    </i>
    <i r="5">
      <x v="75"/>
      <x v="1"/>
      <x/>
      <x v="5"/>
      <x v="4"/>
      <x/>
    </i>
    <i r="5">
      <x v="76"/>
      <x v="1"/>
      <x v="1"/>
      <x v="3"/>
      <x v="4"/>
      <x/>
    </i>
    <i r="4">
      <x v="26"/>
      <x v="70"/>
      <x v="1"/>
      <x v="1"/>
      <x v="1"/>
      <x v="4"/>
      <x/>
    </i>
    <i r="5">
      <x v="71"/>
      <x v="1"/>
      <x v="1"/>
      <x v="1"/>
      <x v="4"/>
      <x/>
    </i>
    <i r="5">
      <x v="72"/>
      <x v="2"/>
      <x v="1"/>
      <x v="6"/>
      <x/>
      <x/>
    </i>
    <i r="5">
      <x v="73"/>
      <x v="1"/>
      <x/>
      <x v="3"/>
      <x/>
      <x/>
    </i>
    <i r="5">
      <x v="74"/>
      <x v="1"/>
      <x/>
      <x v="3"/>
      <x v="4"/>
      <x/>
    </i>
    <i r="5">
      <x v="75"/>
      <x v="1"/>
      <x/>
      <x v="5"/>
      <x v="4"/>
      <x/>
    </i>
    <i r="5">
      <x v="76"/>
      <x v="1"/>
      <x v="1"/>
      <x v="3"/>
      <x v="4"/>
      <x/>
    </i>
    <i r="4">
      <x v="27"/>
      <x v="70"/>
      <x v="1"/>
      <x v="1"/>
      <x v="1"/>
      <x v="4"/>
      <x/>
    </i>
    <i r="5">
      <x v="71"/>
      <x v="1"/>
      <x v="1"/>
      <x v="1"/>
      <x v="4"/>
      <x/>
    </i>
    <i r="5">
      <x v="72"/>
      <x v="2"/>
      <x v="1"/>
      <x v="6"/>
      <x/>
      <x/>
    </i>
    <i r="5">
      <x v="73"/>
      <x v="1"/>
      <x/>
      <x v="3"/>
      <x/>
      <x/>
    </i>
    <i r="5">
      <x v="74"/>
      <x v="1"/>
      <x/>
      <x v="3"/>
      <x v="4"/>
      <x/>
    </i>
    <i r="5">
      <x v="75"/>
      <x v="1"/>
      <x/>
      <x v="5"/>
      <x v="4"/>
      <x/>
    </i>
    <i r="5">
      <x v="76"/>
      <x v="1"/>
      <x v="1"/>
      <x v="3"/>
      <x v="4"/>
      <x/>
    </i>
    <i r="4">
      <x v="28"/>
      <x v="19"/>
      <x v="1"/>
      <x v="1"/>
      <x v="4"/>
      <x v="5"/>
      <x/>
    </i>
    <i r="5">
      <x v="63"/>
      <x v="1"/>
      <x/>
      <x v="1"/>
      <x/>
      <x/>
    </i>
    <i r="5">
      <x v="77"/>
      <x v="2"/>
      <x/>
      <x v="1"/>
      <x/>
      <x/>
    </i>
    <i r="4">
      <x v="29"/>
      <x v="54"/>
      <x v="1"/>
      <x v="1"/>
      <x v="4"/>
      <x/>
      <x/>
    </i>
    <i r="5">
      <x v="56"/>
      <x v="1"/>
      <x/>
      <x v="1"/>
      <x/>
      <x/>
    </i>
    <i r="5">
      <x v="57"/>
      <x v="1"/>
      <x v="1"/>
      <x/>
      <x/>
      <x/>
    </i>
    <i r="5">
      <x v="58"/>
      <x v="1"/>
      <x/>
      <x/>
      <x/>
      <x/>
    </i>
    <i r="5">
      <x v="60"/>
      <x v="1"/>
      <x/>
      <x/>
      <x/>
      <x/>
    </i>
    <i r="3">
      <x v="8"/>
      <x v="32"/>
      <x v="62"/>
      <x v="1"/>
      <x/>
      <x/>
      <x/>
      <x/>
    </i>
    <i r="5">
      <x v="93"/>
      <x v="1"/>
      <x/>
      <x/>
      <x/>
      <x/>
    </i>
    <i r="5">
      <x v="94"/>
      <x v="1"/>
      <x v="1"/>
      <x/>
      <x/>
      <x/>
    </i>
    <i r="5">
      <x v="95"/>
      <x v="2"/>
      <x/>
      <x/>
      <x/>
      <x/>
    </i>
    <i r="3">
      <x v="9"/>
      <x v="30"/>
      <x v="96"/>
      <x v="1"/>
      <x v="1"/>
      <x/>
      <x v="2"/>
      <x v="1"/>
    </i>
    <i r="5">
      <x v="97"/>
      <x v="1"/>
      <x v="1"/>
      <x/>
      <x v="2"/>
      <x v="1"/>
    </i>
    <i r="5">
      <x v="98"/>
      <x v="1"/>
      <x v="1"/>
      <x/>
      <x v="2"/>
      <x v="1"/>
    </i>
    <i r="5">
      <x v="99"/>
      <x v="1"/>
      <x v="1"/>
      <x/>
      <x v="2"/>
      <x v="1"/>
    </i>
    <i r="4">
      <x v="31"/>
      <x v="19"/>
      <x v="1"/>
      <x v="1"/>
      <x v="6"/>
      <x v="5"/>
      <x/>
    </i>
    <i r="5">
      <x v="63"/>
      <x v="1"/>
      <x/>
      <x v="1"/>
      <x/>
      <x/>
    </i>
    <i r="5">
      <x v="21"/>
      <x v="2"/>
      <x/>
      <x v="1"/>
      <x/>
      <x/>
    </i>
    <i r="3">
      <x v="10"/>
      <x v="4"/>
      <x v="100"/>
      <x v="1"/>
      <x/>
      <x v="5"/>
      <x v="4"/>
      <x/>
    </i>
    <i r="5">
      <x v="101"/>
      <x v="1"/>
      <x v="1"/>
      <x v="7"/>
      <x v="4"/>
      <x/>
    </i>
    <i r="5">
      <x v="102"/>
      <x v="1"/>
      <x v="1"/>
      <x v="7"/>
      <x v="4"/>
      <x/>
    </i>
    <i r="5">
      <x v="103"/>
      <x v="1"/>
      <x/>
      <x v="1"/>
      <x/>
      <x/>
    </i>
    <i r="5">
      <x v="104"/>
      <x v="1"/>
      <x/>
      <x v="1"/>
      <x/>
      <x/>
    </i>
    <i r="5">
      <x v="105"/>
      <x v="1"/>
      <x v="1"/>
      <x v="5"/>
      <x v="4"/>
      <x/>
    </i>
    <i r="5">
      <x v="106"/>
      <x v="1"/>
      <x/>
      <x v="5"/>
      <x v="4"/>
      <x/>
    </i>
    <i r="5">
      <x v="107"/>
      <x v="1"/>
      <x/>
      <x v="5"/>
      <x/>
      <x/>
    </i>
    <i r="5">
      <x v="108"/>
      <x v="1"/>
      <x/>
      <x v="5"/>
      <x/>
      <x/>
    </i>
    <i r="5">
      <x v="109"/>
      <x v="1"/>
      <x/>
      <x v="1"/>
      <x v="4"/>
      <x/>
    </i>
    <i r="8">
      <x v="5"/>
      <x v="4"/>
      <x/>
    </i>
    <i r="5">
      <x v="110"/>
      <x v="1"/>
      <x/>
      <x v="1"/>
      <x v="4"/>
      <x/>
    </i>
    <i r="5">
      <x v="111"/>
      <x v="1"/>
      <x/>
      <x v="5"/>
      <x v="4"/>
      <x/>
    </i>
    <i r="5">
      <x v="112"/>
      <x v="1"/>
      <x/>
      <x v="1"/>
      <x v="4"/>
      <x/>
    </i>
    <i r="5">
      <x v="113"/>
      <x v="1"/>
      <x/>
      <x v="5"/>
      <x v="4"/>
      <x/>
    </i>
    <i r="4">
      <x v="5"/>
      <x v="100"/>
      <x v="1"/>
      <x/>
      <x v="5"/>
      <x v="4"/>
      <x/>
    </i>
    <i r="5">
      <x v="101"/>
      <x v="1"/>
      <x v="1"/>
      <x v="7"/>
      <x v="4"/>
      <x/>
    </i>
    <i r="5">
      <x v="102"/>
      <x v="1"/>
      <x v="1"/>
      <x v="7"/>
      <x v="4"/>
      <x/>
    </i>
    <i r="5">
      <x v="72"/>
      <x v="2"/>
      <x v="1"/>
      <x v="3"/>
      <x/>
      <x/>
    </i>
    <i r="5">
      <x v="103"/>
      <x v="1"/>
      <x/>
      <x v="1"/>
      <x/>
      <x/>
    </i>
    <i r="5">
      <x v="104"/>
      <x v="1"/>
      <x/>
      <x v="1"/>
      <x/>
      <x/>
    </i>
    <i r="5">
      <x v="105"/>
      <x v="1"/>
      <x v="1"/>
      <x v="5"/>
      <x v="4"/>
      <x/>
    </i>
    <i r="5">
      <x v="106"/>
      <x v="1"/>
      <x/>
      <x v="5"/>
      <x v="4"/>
      <x/>
    </i>
    <i r="5">
      <x v="107"/>
      <x v="1"/>
      <x/>
      <x v="5"/>
      <x/>
      <x/>
    </i>
    <i r="5">
      <x v="108"/>
      <x v="1"/>
      <x/>
      <x v="5"/>
      <x/>
      <x/>
    </i>
    <i r="5">
      <x v="109"/>
      <x v="1"/>
      <x/>
      <x v="1"/>
      <x v="4"/>
      <x/>
    </i>
    <i r="8">
      <x v="5"/>
      <x v="4"/>
      <x/>
    </i>
    <i r="5">
      <x v="110"/>
      <x v="1"/>
      <x/>
      <x v="1"/>
      <x v="4"/>
      <x/>
    </i>
    <i r="5">
      <x v="111"/>
      <x v="1"/>
      <x/>
      <x v="5"/>
      <x v="4"/>
      <x/>
    </i>
    <i r="5">
      <x v="112"/>
      <x v="1"/>
      <x/>
      <x v="1"/>
      <x v="4"/>
      <x/>
    </i>
    <i r="5">
      <x v="113"/>
      <x v="1"/>
      <x/>
      <x v="5"/>
      <x v="4"/>
      <x/>
    </i>
    <i r="4">
      <x v="6"/>
      <x v="100"/>
      <x v="1"/>
      <x/>
      <x v="5"/>
      <x v="4"/>
      <x/>
    </i>
    <i r="5">
      <x v="101"/>
      <x v="1"/>
      <x v="1"/>
      <x v="7"/>
      <x v="4"/>
      <x/>
    </i>
    <i r="5">
      <x v="102"/>
      <x v="1"/>
      <x v="1"/>
      <x v="7"/>
      <x v="4"/>
      <x/>
    </i>
    <i r="5">
      <x v="72"/>
      <x v="2"/>
      <x v="1"/>
      <x v="3"/>
      <x/>
      <x/>
    </i>
    <i r="5">
      <x v="103"/>
      <x v="1"/>
      <x/>
      <x v="1"/>
      <x/>
      <x/>
    </i>
    <i r="5">
      <x v="104"/>
      <x v="1"/>
      <x/>
      <x v="1"/>
      <x/>
      <x/>
    </i>
    <i r="5">
      <x v="105"/>
      <x v="1"/>
      <x v="1"/>
      <x v="5"/>
      <x v="4"/>
      <x/>
    </i>
    <i r="5">
      <x v="106"/>
      <x v="1"/>
      <x/>
      <x v="5"/>
      <x v="4"/>
      <x/>
    </i>
    <i r="5">
      <x v="107"/>
      <x v="1"/>
      <x/>
      <x v="5"/>
      <x/>
      <x/>
    </i>
    <i r="5">
      <x v="108"/>
      <x v="1"/>
      <x/>
      <x v="5"/>
      <x/>
      <x/>
    </i>
    <i r="5">
      <x v="109"/>
      <x v="1"/>
      <x/>
      <x v="1"/>
      <x v="4"/>
      <x/>
    </i>
    <i r="8">
      <x v="5"/>
      <x v="4"/>
      <x/>
    </i>
    <i r="5">
      <x v="110"/>
      <x v="1"/>
      <x/>
      <x v="1"/>
      <x v="4"/>
      <x/>
    </i>
    <i r="5">
      <x v="111"/>
      <x v="1"/>
      <x/>
      <x v="5"/>
      <x v="4"/>
      <x/>
    </i>
    <i r="5">
      <x v="112"/>
      <x v="1"/>
      <x/>
      <x v="1"/>
      <x v="4"/>
      <x/>
    </i>
    <i r="5">
      <x v="113"/>
      <x v="1"/>
      <x/>
      <x v="5"/>
      <x v="4"/>
      <x/>
    </i>
    <i r="4">
      <x v="7"/>
      <x v="100"/>
      <x v="1"/>
      <x/>
      <x v="5"/>
      <x v="4"/>
      <x/>
    </i>
    <i r="5">
      <x v="101"/>
      <x v="1"/>
      <x v="1"/>
      <x v="7"/>
      <x v="4"/>
      <x/>
    </i>
    <i r="5">
      <x v="102"/>
      <x v="1"/>
      <x v="1"/>
      <x v="7"/>
      <x v="4"/>
      <x/>
    </i>
    <i r="5">
      <x v="72"/>
      <x v="2"/>
      <x v="1"/>
      <x v="3"/>
      <x/>
      <x/>
    </i>
    <i r="5">
      <x v="103"/>
      <x v="1"/>
      <x/>
      <x v="1"/>
      <x/>
      <x/>
    </i>
    <i r="5">
      <x v="104"/>
      <x v="1"/>
      <x/>
      <x v="1"/>
      <x/>
      <x/>
    </i>
    <i r="5">
      <x v="105"/>
      <x v="1"/>
      <x v="1"/>
      <x v="5"/>
      <x v="4"/>
      <x/>
    </i>
    <i r="5">
      <x v="106"/>
      <x v="1"/>
      <x/>
      <x v="5"/>
      <x v="4"/>
      <x/>
    </i>
    <i r="5">
      <x v="107"/>
      <x v="1"/>
      <x/>
      <x v="5"/>
      <x/>
      <x/>
    </i>
    <i r="5">
      <x v="108"/>
      <x v="1"/>
      <x/>
      <x v="5"/>
      <x/>
      <x/>
    </i>
    <i r="5">
      <x v="109"/>
      <x v="1"/>
      <x/>
      <x v="1"/>
      <x v="4"/>
      <x/>
    </i>
    <i r="8">
      <x v="5"/>
      <x v="4"/>
      <x/>
    </i>
    <i r="5">
      <x v="110"/>
      <x v="1"/>
      <x/>
      <x v="1"/>
      <x v="4"/>
      <x/>
    </i>
    <i r="5">
      <x v="111"/>
      <x v="1"/>
      <x/>
      <x v="5"/>
      <x v="4"/>
      <x/>
    </i>
    <i r="5">
      <x v="112"/>
      <x v="1"/>
      <x/>
      <x v="1"/>
      <x v="4"/>
      <x/>
    </i>
    <i r="5">
      <x v="113"/>
      <x v="1"/>
      <x/>
      <x v="5"/>
      <x v="4"/>
      <x/>
    </i>
    <i r="4">
      <x v="8"/>
      <x v="100"/>
      <x v="1"/>
      <x/>
      <x v="5"/>
      <x v="4"/>
      <x/>
    </i>
    <i r="5">
      <x v="101"/>
      <x v="1"/>
      <x v="1"/>
      <x v="7"/>
      <x v="4"/>
      <x/>
    </i>
    <i r="5">
      <x v="102"/>
      <x v="1"/>
      <x v="1"/>
      <x v="7"/>
      <x v="4"/>
      <x/>
    </i>
    <i r="5">
      <x v="72"/>
      <x v="2"/>
      <x v="1"/>
      <x v="3"/>
      <x/>
      <x/>
    </i>
    <i r="5">
      <x v="103"/>
      <x v="1"/>
      <x/>
      <x v="1"/>
      <x/>
      <x/>
    </i>
    <i r="5">
      <x v="104"/>
      <x v="1"/>
      <x/>
      <x v="1"/>
      <x/>
      <x/>
    </i>
    <i r="5">
      <x v="105"/>
      <x v="1"/>
      <x v="1"/>
      <x v="5"/>
      <x v="4"/>
      <x/>
    </i>
    <i r="5">
      <x v="106"/>
      <x v="1"/>
      <x/>
      <x v="5"/>
      <x v="4"/>
      <x/>
    </i>
    <i r="5">
      <x v="107"/>
      <x v="1"/>
      <x/>
      <x v="5"/>
      <x/>
      <x/>
    </i>
    <i r="5">
      <x v="108"/>
      <x v="1"/>
      <x/>
      <x v="5"/>
      <x/>
      <x/>
    </i>
    <i r="5">
      <x v="109"/>
      <x v="1"/>
      <x/>
      <x v="1"/>
      <x v="4"/>
      <x/>
    </i>
    <i r="8">
      <x v="5"/>
      <x v="4"/>
      <x/>
    </i>
    <i r="5">
      <x v="110"/>
      <x v="1"/>
      <x/>
      <x v="1"/>
      <x v="4"/>
      <x/>
    </i>
    <i r="5">
      <x v="111"/>
      <x v="1"/>
      <x/>
      <x v="5"/>
      <x v="4"/>
      <x/>
    </i>
    <i r="5">
      <x v="112"/>
      <x v="1"/>
      <x/>
      <x v="1"/>
      <x v="4"/>
      <x/>
    </i>
    <i r="5">
      <x v="113"/>
      <x v="1"/>
      <x/>
      <x v="5"/>
      <x v="4"/>
      <x/>
    </i>
    <i r="4">
      <x v="9"/>
      <x v="54"/>
      <x v="1"/>
      <x v="1"/>
      <x v="5"/>
      <x v="5"/>
      <x/>
    </i>
    <i r="5">
      <x v="56"/>
      <x v="1"/>
      <x/>
      <x v="1"/>
      <x/>
      <x/>
    </i>
    <i r="5">
      <x v="57"/>
      <x v="1"/>
      <x v="1"/>
      <x/>
      <x/>
      <x/>
    </i>
    <i r="5">
      <x v="58"/>
      <x v="1"/>
      <x/>
      <x/>
      <x/>
      <x/>
    </i>
    <i r="5">
      <x v="60"/>
      <x v="1"/>
      <x/>
      <x/>
      <x/>
      <x/>
    </i>
    <i r="4">
      <x v="10"/>
      <x v="62"/>
      <x v="1"/>
      <x/>
      <x/>
      <x/>
      <x/>
    </i>
    <i r="5">
      <x v="19"/>
      <x v="1"/>
      <x v="1"/>
      <x/>
      <x/>
      <x/>
    </i>
    <i r="5">
      <x v="20"/>
      <x v="1"/>
      <x/>
      <x/>
      <x/>
      <x/>
    </i>
    <i r="5">
      <x v="21"/>
      <x v="2"/>
      <x/>
      <x/>
      <x/>
      <x/>
    </i>
    <i r="4">
      <x v="11"/>
      <x v="19"/>
      <x v="1"/>
      <x v="1"/>
      <x v="4"/>
      <x v="5"/>
      <x/>
    </i>
    <i r="5">
      <x v="63"/>
      <x v="1"/>
      <x/>
      <x v="1"/>
      <x/>
      <x/>
    </i>
    <i r="5">
      <x v="114"/>
      <x v="2"/>
      <x/>
      <x v="1"/>
      <x/>
      <x/>
    </i>
    <i r="2">
      <x v="3"/>
      <x/>
      <x v="51"/>
      <x/>
      <x/>
      <x/>
      <x/>
      <x/>
      <x/>
    </i>
    <i r="5">
      <x v="1"/>
      <x v="1"/>
      <x/>
      <x/>
      <x v="1"/>
      <x/>
    </i>
    <i r="5">
      <x v="2"/>
      <x v="1"/>
      <x/>
      <x/>
      <x v="1"/>
      <x/>
    </i>
    <i r="5">
      <x v="3"/>
      <x v="1"/>
      <x/>
      <x/>
      <x v="1"/>
      <x/>
    </i>
    <i r="5">
      <x v="4"/>
      <x v="1"/>
      <x/>
      <x/>
      <x v="1"/>
      <x/>
    </i>
    <i r="5">
      <x v="5"/>
      <x v="1"/>
      <x/>
      <x/>
      <x v="1"/>
      <x/>
    </i>
    <i r="5">
      <x v="6"/>
      <x v="1"/>
      <x/>
      <x/>
      <x v="1"/>
      <x/>
    </i>
    <i r="5">
      <x v="7"/>
      <x v="1"/>
      <x/>
      <x/>
      <x v="1"/>
      <x/>
    </i>
    <i r="5">
      <x v="8"/>
      <x v="1"/>
      <x/>
      <x/>
      <x v="1"/>
      <x/>
    </i>
    <i r="5">
      <x v="9"/>
      <x v="1"/>
      <x/>
      <x/>
      <x v="1"/>
      <x/>
    </i>
    <i r="5">
      <x v="10"/>
      <x v="1"/>
      <x/>
      <x/>
      <x v="1"/>
      <x/>
    </i>
    <i r="5">
      <x v="11"/>
      <x v="1"/>
      <x/>
      <x/>
      <x v="1"/>
      <x/>
    </i>
    <i r="5">
      <x v="12"/>
      <x v="1"/>
      <x/>
      <x/>
      <x v="1"/>
      <x/>
    </i>
    <i r="5">
      <x v="13"/>
      <x v="1"/>
      <x/>
      <x/>
      <x v="1"/>
      <x/>
    </i>
    <i r="5">
      <x v="14"/>
      <x v="1"/>
      <x/>
      <x/>
      <x v="1"/>
      <x/>
    </i>
    <i r="5">
      <x v="15"/>
      <x v="1"/>
      <x/>
      <x/>
      <x v="1"/>
      <x/>
    </i>
    <i r="4">
      <x v="52"/>
      <x v="16"/>
      <x v="1"/>
      <x/>
      <x v="1"/>
      <x v="2"/>
      <x v="1"/>
    </i>
    <i r="5">
      <x v="17"/>
      <x v="1"/>
      <x/>
      <x v="1"/>
      <x v="2"/>
      <x v="1"/>
    </i>
    <i r="3">
      <x v="1"/>
      <x v="53"/>
      <x v="18"/>
      <x v="1"/>
      <x/>
      <x/>
      <x/>
      <x/>
    </i>
    <i r="5">
      <x v="19"/>
      <x v="1"/>
      <x v="1"/>
      <x/>
      <x/>
      <x/>
    </i>
    <i r="5">
      <x v="20"/>
      <x v="1"/>
      <x/>
      <x/>
      <x/>
      <x/>
    </i>
    <i r="5">
      <x v="21"/>
      <x v="2"/>
      <x/>
      <x/>
      <x/>
      <x/>
    </i>
    <i r="3">
      <x v="2"/>
      <x v="43"/>
      <x v="22"/>
      <x/>
      <x/>
      <x/>
      <x v="3"/>
      <x/>
    </i>
    <i r="5">
      <x v="23"/>
      <x/>
      <x/>
      <x/>
      <x v="3"/>
      <x/>
    </i>
    <i r="5">
      <x v="24"/>
      <x/>
      <x/>
      <x/>
      <x/>
      <x/>
    </i>
    <i r="8">
      <x v="1"/>
      <x/>
      <x/>
    </i>
    <i r="5">
      <x v="25"/>
      <x v="1"/>
      <x/>
      <x/>
      <x/>
      <x/>
    </i>
    <i r="5">
      <x v="26"/>
      <x v="1"/>
      <x/>
      <x v="1"/>
      <x/>
      <x/>
    </i>
    <i r="5">
      <x v="27"/>
      <x v="1"/>
      <x/>
      <x v="1"/>
      <x/>
      <x/>
    </i>
    <i r="5">
      <x v="28"/>
      <x v="1"/>
      <x/>
      <x/>
      <x/>
      <x/>
    </i>
    <i r="5">
      <x v="29"/>
      <x v="1"/>
      <x/>
      <x/>
      <x/>
      <x/>
    </i>
    <i r="5">
      <x v="30"/>
      <x v="1"/>
      <x/>
      <x/>
      <x/>
      <x/>
    </i>
    <i r="5">
      <x v="31"/>
      <x v="1"/>
      <x/>
      <x v="1"/>
      <x/>
      <x/>
    </i>
    <i r="5">
      <x v="32"/>
      <x v="1"/>
      <x/>
      <x/>
      <x/>
      <x/>
    </i>
    <i r="5">
      <x v="33"/>
      <x v="1"/>
      <x/>
      <x/>
      <x/>
      <x/>
    </i>
    <i r="4">
      <x v="44"/>
      <x v="22"/>
      <x/>
      <x/>
      <x/>
      <x v="3"/>
      <x/>
    </i>
    <i r="5">
      <x v="23"/>
      <x/>
      <x/>
      <x/>
      <x v="3"/>
      <x/>
    </i>
    <i r="5">
      <x v="24"/>
      <x/>
      <x/>
      <x/>
      <x/>
      <x/>
    </i>
    <i r="8">
      <x v="1"/>
      <x/>
      <x/>
    </i>
    <i r="5">
      <x v="25"/>
      <x v="1"/>
      <x/>
      <x/>
      <x/>
      <x/>
    </i>
    <i r="5">
      <x v="26"/>
      <x v="1"/>
      <x/>
      <x v="1"/>
      <x/>
      <x/>
    </i>
    <i r="5">
      <x v="27"/>
      <x v="1"/>
      <x/>
      <x v="1"/>
      <x/>
      <x/>
    </i>
    <i r="5">
      <x v="28"/>
      <x v="1"/>
      <x/>
      <x/>
      <x/>
      <x/>
    </i>
    <i r="5">
      <x v="29"/>
      <x v="1"/>
      <x/>
      <x/>
      <x/>
      <x/>
    </i>
    <i r="5">
      <x v="30"/>
      <x v="1"/>
      <x/>
      <x/>
      <x/>
      <x/>
    </i>
    <i r="5">
      <x v="31"/>
      <x v="1"/>
      <x/>
      <x v="1"/>
      <x/>
      <x/>
    </i>
    <i r="5">
      <x v="32"/>
      <x v="1"/>
      <x/>
      <x/>
      <x/>
      <x/>
    </i>
    <i r="5">
      <x v="33"/>
      <x v="1"/>
      <x/>
      <x/>
      <x/>
      <x/>
    </i>
    <i r="4">
      <x v="45"/>
      <x v="22"/>
      <x/>
      <x/>
      <x/>
      <x v="3"/>
      <x/>
    </i>
    <i r="5">
      <x v="23"/>
      <x/>
      <x/>
      <x/>
      <x v="3"/>
      <x/>
    </i>
    <i r="5">
      <x v="24"/>
      <x/>
      <x/>
      <x/>
      <x/>
      <x/>
    </i>
    <i r="8">
      <x v="1"/>
      <x/>
      <x/>
    </i>
    <i r="5">
      <x v="25"/>
      <x v="1"/>
      <x/>
      <x/>
      <x/>
      <x/>
    </i>
    <i r="5">
      <x v="26"/>
      <x v="1"/>
      <x/>
      <x v="1"/>
      <x/>
      <x/>
    </i>
    <i r="5">
      <x v="27"/>
      <x v="1"/>
      <x/>
      <x v="1"/>
      <x/>
      <x/>
    </i>
    <i r="5">
      <x v="28"/>
      <x v="1"/>
      <x/>
      <x/>
      <x/>
      <x/>
    </i>
    <i r="5">
      <x v="29"/>
      <x v="1"/>
      <x/>
      <x/>
      <x/>
      <x/>
    </i>
    <i r="5">
      <x v="30"/>
      <x v="1"/>
      <x/>
      <x/>
      <x/>
      <x/>
    </i>
    <i r="5">
      <x v="31"/>
      <x v="1"/>
      <x/>
      <x v="1"/>
      <x/>
      <x/>
    </i>
    <i r="5">
      <x v="32"/>
      <x v="1"/>
      <x/>
      <x/>
      <x/>
      <x/>
    </i>
    <i r="5">
      <x v="33"/>
      <x v="1"/>
      <x/>
      <x/>
      <x/>
      <x/>
    </i>
    <i r="4">
      <x v="46"/>
      <x v="34"/>
      <x/>
      <x/>
      <x/>
      <x v="3"/>
      <x/>
    </i>
    <i r="5">
      <x v="35"/>
      <x/>
      <x v="1"/>
      <x v="2"/>
      <x v="3"/>
      <x/>
    </i>
    <i r="5">
      <x v="23"/>
      <x/>
      <x/>
      <x/>
      <x v="3"/>
      <x/>
    </i>
    <i r="5">
      <x v="36"/>
      <x v="1"/>
      <x/>
      <x/>
      <x/>
      <x/>
    </i>
    <i r="5">
      <x v="37"/>
      <x v="1"/>
      <x/>
      <x/>
      <x/>
      <x/>
    </i>
    <i r="5">
      <x v="38"/>
      <x v="1"/>
      <x/>
      <x/>
      <x/>
      <x/>
    </i>
    <i r="5">
      <x v="39"/>
      <x v="1"/>
      <x/>
      <x/>
      <x/>
      <x/>
    </i>
    <i r="5">
      <x v="25"/>
      <x v="1"/>
      <x/>
      <x/>
      <x/>
      <x/>
    </i>
    <i r="5">
      <x v="30"/>
      <x v="1"/>
      <x/>
      <x/>
      <x/>
      <x/>
    </i>
    <i r="5">
      <x v="40"/>
      <x v="1"/>
      <x/>
      <x/>
      <x/>
      <x/>
    </i>
    <i r="5">
      <x v="41"/>
      <x v="1"/>
      <x/>
      <x/>
      <x/>
      <x/>
    </i>
    <i r="5">
      <x v="42"/>
      <x v="1"/>
      <x/>
      <x/>
      <x/>
      <x/>
    </i>
    <i r="4">
      <x v="47"/>
      <x v="43"/>
      <x v="1"/>
      <x/>
      <x/>
      <x/>
      <x/>
    </i>
    <i r="5">
      <x v="27"/>
      <x v="1"/>
      <x/>
      <x/>
      <x v="4"/>
      <x/>
    </i>
    <i r="5">
      <x v="44"/>
      <x v="1"/>
      <x/>
      <x/>
      <x/>
      <x/>
    </i>
    <i r="5">
      <x v="45"/>
      <x v="1"/>
      <x/>
      <x/>
      <x v="4"/>
      <x/>
    </i>
    <i r="4">
      <x v="48"/>
      <x v="46"/>
      <x v="1"/>
      <x/>
      <x/>
      <x/>
      <x/>
    </i>
    <i r="5">
      <x v="47"/>
      <x v="1"/>
      <x/>
      <x/>
      <x/>
      <x/>
    </i>
    <i r="5">
      <x v="48"/>
      <x v="1"/>
      <x v="1"/>
      <x v="3"/>
      <x/>
      <x/>
    </i>
    <i r="4">
      <x v="49"/>
      <x v="46"/>
      <x v="1"/>
      <x/>
      <x/>
      <x/>
      <x/>
    </i>
    <i r="5">
      <x v="49"/>
      <x v="1"/>
      <x/>
      <x/>
      <x/>
      <x/>
    </i>
    <i r="5">
      <x v="50"/>
      <x v="1"/>
      <x v="1"/>
      <x v="3"/>
      <x/>
      <x/>
    </i>
    <i r="5">
      <x v="19"/>
      <x v="1"/>
      <x v="1"/>
      <x v="1"/>
      <x/>
      <x/>
    </i>
    <i r="4">
      <x v="50"/>
      <x v="51"/>
      <x v="1"/>
      <x v="1"/>
      <x v="4"/>
      <x/>
      <x/>
    </i>
    <i r="5">
      <x v="52"/>
      <x v="1"/>
      <x/>
      <x v="1"/>
      <x/>
      <x/>
    </i>
    <i r="5">
      <x v="53"/>
      <x v="2"/>
      <x/>
      <x v="1"/>
      <x/>
      <x/>
    </i>
    <i r="3">
      <x v="3"/>
      <x v="37"/>
      <x v="54"/>
      <x v="1"/>
      <x v="1"/>
      <x v="4"/>
      <x/>
      <x/>
    </i>
    <i r="5">
      <x v="55"/>
      <x v="1"/>
      <x v="1"/>
      <x/>
      <x/>
      <x/>
    </i>
    <i r="5">
      <x v="56"/>
      <x v="1"/>
      <x/>
      <x v="1"/>
      <x/>
      <x/>
    </i>
    <i r="5">
      <x v="57"/>
      <x v="1"/>
      <x v="1"/>
      <x/>
      <x/>
      <x/>
    </i>
    <i r="5">
      <x v="58"/>
      <x v="1"/>
      <x/>
      <x/>
      <x/>
      <x/>
    </i>
    <i r="5">
      <x v="59"/>
      <x v="1"/>
      <x v="1"/>
      <x/>
      <x/>
      <x/>
    </i>
    <i r="5">
      <x v="60"/>
      <x v="1"/>
      <x/>
      <x/>
      <x/>
      <x/>
    </i>
    <i r="5">
      <x v="61"/>
      <x v="1"/>
      <x/>
      <x/>
      <x/>
      <x/>
    </i>
    <i r="4">
      <x v="38"/>
      <x v="54"/>
      <x v="1"/>
      <x v="1"/>
      <x v="4"/>
      <x/>
      <x/>
    </i>
    <i r="5">
      <x v="55"/>
      <x v="1"/>
      <x v="1"/>
      <x/>
      <x/>
      <x/>
    </i>
    <i r="5">
      <x v="56"/>
      <x v="1"/>
      <x/>
      <x v="1"/>
      <x/>
      <x/>
    </i>
    <i r="5">
      <x v="57"/>
      <x v="1"/>
      <x v="1"/>
      <x/>
      <x/>
      <x/>
    </i>
    <i r="5">
      <x v="58"/>
      <x v="1"/>
      <x/>
      <x/>
      <x/>
      <x/>
    </i>
    <i r="5">
      <x v="59"/>
      <x v="1"/>
      <x v="1"/>
      <x/>
      <x/>
      <x/>
    </i>
    <i r="5">
      <x v="60"/>
      <x v="1"/>
      <x/>
      <x/>
      <x/>
      <x/>
    </i>
    <i r="5">
      <x v="61"/>
      <x v="1"/>
      <x/>
      <x/>
      <x/>
      <x/>
    </i>
    <i r="4">
      <x v="39"/>
      <x v="62"/>
      <x v="1"/>
      <x/>
      <x/>
      <x/>
      <x/>
    </i>
    <i r="5">
      <x v="19"/>
      <x v="1"/>
      <x v="1"/>
      <x/>
      <x/>
      <x/>
    </i>
    <i r="5">
      <x v="20"/>
      <x v="1"/>
      <x/>
      <x/>
      <x/>
      <x/>
    </i>
    <i r="5">
      <x v="21"/>
      <x v="2"/>
      <x/>
      <x/>
      <x/>
      <x/>
    </i>
    <i r="4">
      <x v="40"/>
      <x v="19"/>
      <x v="1"/>
      <x v="1"/>
      <x v="4"/>
      <x v="5"/>
      <x/>
    </i>
    <i r="5">
      <x v="63"/>
      <x v="1"/>
      <x/>
      <x v="1"/>
      <x/>
      <x/>
    </i>
    <i r="5">
      <x v="21"/>
      <x v="2"/>
      <x/>
      <x v="1"/>
      <x/>
      <x/>
    </i>
    <i r="4">
      <x v="41"/>
      <x v="64"/>
      <x v="1"/>
      <x v="1"/>
      <x v="5"/>
      <x/>
      <x/>
    </i>
    <i r="4">
      <x v="42"/>
      <x v="65"/>
      <x v="1"/>
      <x/>
      <x v="5"/>
      <x v="4"/>
      <x/>
    </i>
    <i r="5">
      <x v="66"/>
      <x v="1"/>
      <x/>
      <x v="5"/>
      <x v="4"/>
      <x/>
    </i>
    <i r="5">
      <x v="67"/>
      <x v="1"/>
      <x/>
      <x v="1"/>
      <x/>
      <x/>
    </i>
    <i r="5">
      <x v="68"/>
      <x v="1"/>
      <x/>
      <x v="1"/>
      <x/>
      <x/>
    </i>
    <i r="5">
      <x v="69"/>
      <x v="1"/>
      <x/>
      <x v="5"/>
      <x/>
      <x/>
    </i>
    <i r="2">
      <x v="4"/>
      <x v="15"/>
      <x v="63"/>
      <x v="134"/>
      <x v="1"/>
      <x v="1"/>
      <x v="1"/>
      <x v="5"/>
      <x/>
    </i>
    <i r="5">
      <x v="135"/>
      <x v="1"/>
      <x/>
      <x v="1"/>
      <x v="5"/>
      <x/>
    </i>
    <i r="5">
      <x v="136"/>
      <x/>
      <x/>
      <x v="1"/>
      <x v="5"/>
      <x/>
    </i>
    <i r="4">
      <x v="64"/>
      <x v="137"/>
      <x v="1"/>
      <x/>
      <x v="1"/>
      <x v="5"/>
      <x/>
    </i>
    <i r="5">
      <x v="138"/>
      <x v="1"/>
      <x v="1"/>
      <x v="1"/>
      <x v="5"/>
      <x/>
    </i>
    <i r="5">
      <x v="136"/>
      <x/>
      <x/>
      <x v="1"/>
      <x v="5"/>
      <x/>
    </i>
    <i r="4">
      <x v="65"/>
      <x v="137"/>
      <x v="1"/>
      <x/>
      <x v="1"/>
      <x v="5"/>
      <x/>
    </i>
    <i r="5">
      <x v="138"/>
      <x v="1"/>
      <x v="1"/>
      <x v="1"/>
      <x v="5"/>
      <x/>
    </i>
    <i r="5">
      <x v="136"/>
      <x/>
      <x/>
      <x v="1"/>
      <x v="5"/>
      <x/>
    </i>
    <i r="4">
      <x v="66"/>
      <x v="137"/>
      <x v="1"/>
      <x/>
      <x v="1"/>
      <x v="5"/>
      <x/>
    </i>
    <i r="5">
      <x v="138"/>
      <x v="1"/>
      <x v="1"/>
      <x v="1"/>
      <x v="5"/>
      <x/>
    </i>
    <i r="5">
      <x v="136"/>
      <x/>
      <x/>
      <x v="1"/>
      <x v="5"/>
      <x/>
    </i>
    <i r="4">
      <x v="67"/>
      <x v="46"/>
      <x v="1"/>
      <x/>
      <x/>
      <x/>
      <x/>
    </i>
    <i r="5">
      <x v="139"/>
      <x v="1"/>
      <x/>
      <x/>
      <x/>
      <x/>
    </i>
    <i r="5">
      <x v="19"/>
      <x v="1"/>
      <x v="1"/>
      <x v="1"/>
      <x/>
      <x/>
    </i>
    <i r="5">
      <x v="140"/>
      <x v="1"/>
      <x v="1"/>
      <x v="3"/>
      <x/>
      <x/>
    </i>
    <i r="5">
      <x v="141"/>
      <x v="1"/>
      <x v="1"/>
      <x v="3"/>
      <x/>
      <x/>
    </i>
    <i r="4">
      <x v="68"/>
      <x v="134"/>
      <x v="1"/>
      <x v="1"/>
      <x v="1"/>
      <x v="2"/>
      <x v="1"/>
    </i>
    <i r="5">
      <x v="142"/>
      <x v="1"/>
      <x/>
      <x v="1"/>
      <x v="2"/>
      <x v="1"/>
    </i>
    <i r="5">
      <x v="136"/>
      <x/>
      <x/>
      <x v="1"/>
      <x v="2"/>
      <x v="1"/>
    </i>
    <i r="3">
      <x v="16"/>
      <x v="79"/>
      <x v="143"/>
      <x v="1"/>
      <x/>
      <x v="5"/>
      <x v="5"/>
      <x/>
    </i>
    <i r="5">
      <x v="144"/>
      <x v="1"/>
      <x/>
      <x v="1"/>
      <x v="5"/>
      <x/>
    </i>
    <i r="4">
      <x v="80"/>
      <x v="145"/>
      <x v="1"/>
      <x/>
      <x v="1"/>
      <x v="5"/>
      <x/>
    </i>
    <i r="4">
      <x v="81"/>
      <x v="18"/>
      <x v="1"/>
      <x/>
      <x/>
      <x/>
      <x/>
    </i>
    <i r="5">
      <x v="19"/>
      <x v="1"/>
      <x v="1"/>
      <x/>
      <x/>
      <x/>
    </i>
    <i r="5">
      <x v="20"/>
      <x v="1"/>
      <x/>
      <x/>
      <x/>
      <x/>
    </i>
    <i r="5">
      <x v="21"/>
      <x v="2"/>
      <x/>
      <x/>
      <x/>
      <x/>
    </i>
    <i r="4">
      <x v="82"/>
      <x v="146"/>
      <x v="1"/>
      <x/>
      <x/>
      <x/>
      <x/>
    </i>
    <i r="5">
      <x v="147"/>
      <x v="1"/>
      <x v="1"/>
      <x v="8"/>
      <x/>
      <x/>
    </i>
    <i r="5">
      <x v="148"/>
      <x/>
      <x v="1"/>
      <x v="1"/>
      <x/>
      <x/>
    </i>
    <i r="5">
      <x v="149"/>
      <x v="1"/>
      <x v="1"/>
      <x/>
      <x/>
      <x/>
    </i>
    <i r="4">
      <x v="83"/>
      <x v="150"/>
      <x/>
      <x v="1"/>
      <x/>
      <x/>
      <x/>
    </i>
    <i r="5">
      <x v="151"/>
      <x v="1"/>
      <x v="1"/>
      <x/>
      <x/>
      <x/>
    </i>
    <i r="5">
      <x v="152"/>
      <x v="1"/>
      <x v="1"/>
      <x/>
      <x/>
      <x/>
    </i>
    <i r="5">
      <x v="153"/>
      <x v="1"/>
      <x v="1"/>
      <x/>
      <x/>
      <x/>
    </i>
    <i r="5">
      <x v="154"/>
      <x v="1"/>
      <x v="1"/>
      <x/>
      <x/>
      <x/>
    </i>
    <i r="5">
      <x v="61"/>
      <x/>
      <x/>
      <x/>
      <x/>
      <x/>
    </i>
    <i r="5">
      <x v="155"/>
      <x v="1"/>
      <x/>
      <x/>
      <x/>
      <x/>
    </i>
    <i r="4">
      <x v="84"/>
      <x v="150"/>
      <x/>
      <x v="1"/>
      <x/>
      <x/>
      <x/>
    </i>
    <i r="5">
      <x v="151"/>
      <x v="1"/>
      <x v="1"/>
      <x/>
      <x/>
      <x/>
    </i>
    <i r="5">
      <x v="152"/>
      <x v="1"/>
      <x v="1"/>
      <x/>
      <x/>
      <x/>
    </i>
    <i r="5">
      <x v="153"/>
      <x v="1"/>
      <x v="1"/>
      <x/>
      <x/>
      <x/>
    </i>
    <i r="5">
      <x v="154"/>
      <x v="1"/>
      <x v="1"/>
      <x/>
      <x/>
      <x/>
    </i>
    <i r="5">
      <x v="61"/>
      <x/>
      <x/>
      <x/>
      <x/>
      <x/>
    </i>
    <i r="5">
      <x v="155"/>
      <x v="1"/>
      <x/>
      <x/>
      <x/>
      <x/>
    </i>
    <i r="4">
      <x v="85"/>
      <x v="156"/>
      <x v="1"/>
      <x v="1"/>
      <x/>
      <x/>
      <x/>
    </i>
    <i r="5">
      <x v="157"/>
      <x v="1"/>
      <x v="1"/>
      <x/>
      <x/>
      <x/>
    </i>
    <i r="5">
      <x v="158"/>
      <x v="1"/>
      <x v="1"/>
      <x/>
      <x/>
      <x/>
    </i>
    <i r="5">
      <x v="150"/>
      <x/>
      <x v="1"/>
      <x/>
      <x/>
      <x/>
    </i>
    <i r="5">
      <x v="151"/>
      <x v="1"/>
      <x v="1"/>
      <x/>
      <x/>
      <x/>
    </i>
    <i r="5">
      <x v="61"/>
      <x v="1"/>
      <x/>
      <x/>
      <x/>
      <x/>
    </i>
    <i r="6">
      <x/>
      <x/>
      <x/>
      <x/>
      <x/>
    </i>
    <i r="4">
      <x v="86"/>
      <x v="156"/>
      <x v="1"/>
      <x v="1"/>
      <x/>
      <x/>
      <x/>
    </i>
    <i r="5">
      <x v="157"/>
      <x v="1"/>
      <x v="1"/>
      <x/>
      <x/>
      <x/>
    </i>
    <i r="5">
      <x v="158"/>
      <x v="1"/>
      <x v="1"/>
      <x/>
      <x/>
      <x/>
    </i>
    <i r="5">
      <x v="150"/>
      <x/>
      <x v="1"/>
      <x/>
      <x/>
      <x/>
    </i>
    <i r="5">
      <x v="151"/>
      <x v="1"/>
      <x v="1"/>
      <x/>
      <x/>
      <x/>
    </i>
    <i r="5">
      <x v="61"/>
      <x v="1"/>
      <x/>
      <x/>
      <x/>
      <x/>
    </i>
    <i r="6">
      <x/>
      <x/>
      <x/>
      <x/>
      <x/>
    </i>
    <i r="3">
      <x v="17"/>
      <x v="69"/>
      <x v="46"/>
      <x v="1"/>
      <x/>
      <x/>
      <x/>
      <x/>
    </i>
    <i r="5">
      <x v="139"/>
      <x v="1"/>
      <x/>
      <x/>
      <x/>
      <x/>
    </i>
    <i r="5">
      <x v="19"/>
      <x v="1"/>
      <x v="1"/>
      <x v="1"/>
      <x/>
      <x/>
    </i>
    <i r="5">
      <x v="140"/>
      <x v="1"/>
      <x v="1"/>
      <x v="3"/>
      <x/>
      <x/>
    </i>
    <i r="5">
      <x v="141"/>
      <x v="1"/>
      <x v="1"/>
      <x v="3"/>
      <x/>
      <x/>
    </i>
    <i r="4">
      <x v="70"/>
      <x v="137"/>
      <x v="1"/>
      <x/>
      <x v="1"/>
      <x/>
      <x/>
    </i>
    <i r="5">
      <x v="159"/>
      <x v="1"/>
      <x/>
      <x v="5"/>
      <x v="3"/>
      <x/>
    </i>
    <i r="5">
      <x v="138"/>
      <x v="1"/>
      <x v="1"/>
      <x v="1"/>
      <x/>
      <x/>
    </i>
    <i r="5">
      <x v="136"/>
      <x/>
      <x/>
      <x v="1"/>
      <x/>
      <x/>
    </i>
    <i r="4">
      <x v="71"/>
      <x v="137"/>
      <x v="1"/>
      <x/>
      <x v="1"/>
      <x/>
      <x/>
    </i>
    <i r="5">
      <x v="159"/>
      <x v="1"/>
      <x/>
      <x v="5"/>
      <x v="3"/>
      <x/>
    </i>
    <i r="5">
      <x v="138"/>
      <x v="1"/>
      <x v="1"/>
      <x v="1"/>
      <x/>
      <x/>
    </i>
    <i r="5">
      <x v="136"/>
      <x/>
      <x/>
      <x v="1"/>
      <x/>
      <x/>
    </i>
    <i r="3">
      <x v="18"/>
      <x v="57"/>
      <x v="160"/>
      <x v="1"/>
      <x/>
      <x/>
      <x/>
      <x/>
    </i>
    <i r="5">
      <x v="161"/>
      <x v="1"/>
      <x/>
      <x/>
      <x/>
      <x/>
    </i>
    <i r="5">
      <x v="162"/>
      <x v="1"/>
      <x v="1"/>
      <x v="5"/>
      <x v="3"/>
      <x/>
    </i>
    <i r="4">
      <x v="58"/>
      <x v="163"/>
      <x v="1"/>
      <x/>
      <x v="1"/>
      <x/>
      <x/>
    </i>
    <i r="5">
      <x v="164"/>
      <x v="1"/>
      <x/>
      <x v="5"/>
      <x/>
      <x/>
    </i>
    <i r="5">
      <x v="165"/>
      <x v="2"/>
      <x/>
      <x v="1"/>
      <x/>
      <x/>
    </i>
    <i r="4">
      <x v="59"/>
      <x v="166"/>
      <x v="1"/>
      <x/>
      <x v="5"/>
      <x/>
      <x/>
    </i>
    <i r="5">
      <x v="167"/>
      <x v="1"/>
      <x v="1"/>
      <x v="1"/>
      <x/>
      <x/>
    </i>
    <i r="5">
      <x v="168"/>
      <x v="1"/>
      <x v="1"/>
      <x v="1"/>
      <x/>
      <x/>
    </i>
    <i r="5">
      <x v="169"/>
      <x v="1"/>
      <x v="1"/>
      <x v="1"/>
      <x/>
      <x/>
    </i>
    <i r="5">
      <x v="170"/>
      <x v="1"/>
      <x v="1"/>
      <x v="5"/>
      <x/>
      <x/>
    </i>
    <i r="4">
      <x v="60"/>
      <x v="19"/>
      <x v="1"/>
      <x v="1"/>
      <x v="4"/>
      <x v="5"/>
      <x/>
    </i>
    <i r="4">
      <x v="61"/>
      <x v="19"/>
      <x v="1"/>
      <x v="1"/>
      <x v="4"/>
      <x v="5"/>
      <x/>
    </i>
    <i r="5">
      <x v="63"/>
      <x v="1"/>
      <x/>
      <x v="1"/>
      <x v="5"/>
      <x/>
    </i>
    <i r="5">
      <x v="171"/>
      <x v="2"/>
      <x/>
      <x v="1"/>
      <x/>
      <x/>
    </i>
    <i r="4">
      <x v="62"/>
      <x v="18"/>
      <x v="1"/>
      <x/>
      <x/>
      <x/>
      <x/>
    </i>
    <i r="5">
      <x v="19"/>
      <x v="1"/>
      <x v="1"/>
      <x/>
      <x/>
      <x/>
    </i>
    <i r="5">
      <x v="20"/>
      <x v="1"/>
      <x/>
      <x/>
      <x/>
      <x/>
    </i>
    <i r="5">
      <x v="21"/>
      <x v="2"/>
      <x/>
      <x/>
      <x/>
      <x/>
    </i>
    <i r="3">
      <x v="19"/>
      <x v="72"/>
      <x v="172"/>
      <x v="1"/>
      <x/>
      <x v="1"/>
      <x/>
      <x/>
    </i>
    <i r="4">
      <x v="73"/>
      <x v="137"/>
      <x v="1"/>
      <x/>
      <x v="1"/>
      <x/>
      <x/>
    </i>
    <i r="5">
      <x v="159"/>
      <x v="1"/>
      <x/>
      <x v="5"/>
      <x v="3"/>
      <x/>
    </i>
    <i r="5">
      <x v="173"/>
      <x v="1"/>
      <x v="1"/>
      <x v="1"/>
      <x/>
      <x/>
    </i>
    <i r="5">
      <x v="136"/>
      <x/>
      <x/>
      <x v="1"/>
      <x/>
      <x/>
    </i>
    <i r="4">
      <x v="74"/>
      <x v="137"/>
      <x v="1"/>
      <x/>
      <x v="1"/>
      <x/>
      <x/>
    </i>
    <i r="5">
      <x v="159"/>
      <x v="1"/>
      <x/>
      <x v="5"/>
      <x v="3"/>
      <x/>
    </i>
    <i r="5">
      <x v="138"/>
      <x v="1"/>
      <x v="1"/>
      <x v="1"/>
      <x/>
      <x/>
    </i>
    <i r="5">
      <x v="136"/>
      <x/>
      <x/>
      <x v="1"/>
      <x/>
      <x/>
    </i>
    <i r="4">
      <x v="75"/>
      <x v="137"/>
      <x v="1"/>
      <x/>
      <x v="1"/>
      <x/>
      <x/>
    </i>
    <i r="5">
      <x v="159"/>
      <x v="1"/>
      <x/>
      <x v="5"/>
      <x v="3"/>
      <x/>
    </i>
    <i r="5">
      <x v="173"/>
      <x v="1"/>
      <x v="1"/>
      <x v="1"/>
      <x/>
      <x/>
    </i>
    <i r="5">
      <x v="136"/>
      <x/>
      <x/>
      <x v="1"/>
      <x/>
      <x/>
    </i>
    <i r="4">
      <x v="76"/>
      <x v="174"/>
      <x v="1"/>
      <x/>
      <x v="1"/>
      <x/>
      <x/>
    </i>
    <i r="4">
      <x v="77"/>
      <x v="174"/>
      <x v="1"/>
      <x/>
      <x v="1"/>
      <x/>
      <x/>
    </i>
    <i r="4">
      <x v="78"/>
      <x v="175"/>
      <x v="1"/>
      <x/>
      <x v="1"/>
      <x/>
      <x/>
    </i>
    <i r="2">
      <x v="5"/>
      <x v="24"/>
      <x v="55"/>
      <x v="19"/>
      <x v="1"/>
      <x v="1"/>
      <x v="4"/>
      <x/>
      <x/>
    </i>
    <i r="5">
      <x v="63"/>
      <x v="1"/>
      <x/>
      <x v="1"/>
      <x/>
      <x/>
    </i>
    <i r="5">
      <x v="185"/>
      <x v="2"/>
      <x/>
      <x v="1"/>
      <x/>
      <x/>
    </i>
    <i r="3">
      <x v="25"/>
      <x v="54"/>
      <x v="186"/>
      <x v="1"/>
      <x/>
      <x v="3"/>
      <x v="3"/>
      <x/>
    </i>
    <i r="5">
      <x v="187"/>
      <x v="1"/>
      <x/>
      <x v="1"/>
      <x/>
      <x/>
    </i>
    <i r="5">
      <x v="188"/>
      <x v="1"/>
      <x/>
      <x v="5"/>
      <x v="1"/>
      <x/>
    </i>
    <i r="5">
      <x v="189"/>
      <x v="1"/>
      <x/>
      <x v="5"/>
      <x v="1"/>
      <x/>
    </i>
    <i r="5">
      <x v="190"/>
      <x v="1"/>
      <x/>
      <x v="3"/>
      <x v="3"/>
      <x/>
    </i>
    <i r="5">
      <x v="191"/>
      <x v="1"/>
      <x/>
      <x v="3"/>
      <x v="3"/>
      <x/>
    </i>
    <i r="5">
      <x v="192"/>
      <x/>
      <x/>
      <x v="5"/>
      <x v="3"/>
      <x/>
    </i>
    <i r="3">
      <x v="26"/>
      <x v="56"/>
      <x v="62"/>
      <x v="1"/>
      <x/>
      <x/>
      <x/>
      <x/>
    </i>
    <i r="5">
      <x v="19"/>
      <x v="1"/>
      <x v="1"/>
      <x/>
      <x/>
      <x/>
    </i>
    <i r="5">
      <x v="20"/>
      <x v="1"/>
      <x/>
      <x/>
      <x/>
      <x/>
    </i>
    <i r="5">
      <x v="21"/>
      <x v="2"/>
      <x/>
      <x/>
      <x/>
      <x/>
    </i>
    <i r="1">
      <x v="1"/>
      <x v="6"/>
      <x v="27"/>
      <x v="92"/>
      <x v="193"/>
      <x/>
      <x/>
      <x/>
      <x/>
      <x/>
    </i>
    <i r="5">
      <x v="194"/>
      <x/>
      <x/>
      <x/>
      <x v="1"/>
      <x/>
    </i>
    <i r="5">
      <x v="195"/>
      <x v="1"/>
      <x/>
      <x/>
      <x v="1"/>
      <x/>
    </i>
    <i r="5">
      <x v="196"/>
      <x v="1"/>
      <x/>
      <x/>
      <x v="1"/>
      <x/>
    </i>
    <i r="5">
      <x v="197"/>
      <x v="1"/>
      <x/>
      <x/>
      <x v="1"/>
      <x/>
    </i>
    <i r="4">
      <x v="93"/>
      <x v="193"/>
      <x/>
      <x/>
      <x/>
      <x/>
      <x/>
    </i>
    <i r="5">
      <x v="194"/>
      <x/>
      <x/>
      <x/>
      <x v="1"/>
      <x/>
    </i>
    <i r="5">
      <x v="195"/>
      <x v="1"/>
      <x/>
      <x/>
      <x v="1"/>
      <x/>
    </i>
    <i r="5">
      <x v="196"/>
      <x v="1"/>
      <x/>
      <x/>
      <x v="1"/>
      <x/>
    </i>
    <i r="5">
      <x v="197"/>
      <x v="1"/>
      <x/>
      <x/>
      <x v="1"/>
      <x/>
    </i>
    <i r="4">
      <x v="94"/>
      <x v="198"/>
      <x v="1"/>
      <x v="1"/>
      <x/>
      <x v="2"/>
      <x v="1"/>
    </i>
    <i r="5">
      <x v="199"/>
      <x v="1"/>
      <x v="1"/>
      <x/>
      <x v="2"/>
      <x v="1"/>
    </i>
    <i r="4">
      <x v="95"/>
      <x v="198"/>
      <x v="1"/>
      <x v="1"/>
      <x/>
      <x v="2"/>
      <x v="1"/>
    </i>
    <i r="5">
      <x v="199"/>
      <x v="1"/>
      <x v="1"/>
      <x/>
      <x v="2"/>
      <x v="1"/>
    </i>
    <i r="3">
      <x v="28"/>
      <x v="90"/>
      <x v="22"/>
      <x/>
      <x/>
      <x/>
      <x v="3"/>
      <x/>
    </i>
    <i r="5">
      <x v="23"/>
      <x/>
      <x/>
      <x/>
      <x v="3"/>
      <x/>
    </i>
    <i r="5">
      <x v="24"/>
      <x/>
      <x/>
      <x/>
      <x/>
      <x/>
    </i>
    <i r="5">
      <x v="25"/>
      <x v="1"/>
      <x/>
      <x/>
      <x/>
      <x/>
    </i>
    <i r="5">
      <x v="27"/>
      <x v="1"/>
      <x/>
      <x/>
      <x/>
      <x/>
    </i>
    <i r="5">
      <x v="28"/>
      <x v="1"/>
      <x/>
      <x/>
      <x/>
      <x/>
    </i>
    <i r="5">
      <x v="29"/>
      <x v="1"/>
      <x/>
      <x/>
      <x/>
      <x/>
    </i>
    <i r="5">
      <x v="30"/>
      <x v="1"/>
      <x/>
      <x/>
      <x/>
      <x/>
    </i>
    <i r="5">
      <x v="200"/>
      <x v="1"/>
      <x/>
      <x/>
      <x/>
      <x/>
    </i>
    <i r="5">
      <x v="31"/>
      <x v="1"/>
      <x/>
      <x/>
      <x/>
      <x/>
    </i>
    <i r="5">
      <x v="201"/>
      <x v="1"/>
      <x/>
      <x/>
      <x/>
      <x/>
    </i>
    <i r="5">
      <x v="32"/>
      <x v="1"/>
      <x/>
      <x/>
      <x/>
      <x/>
    </i>
    <i r="5">
      <x v="202"/>
      <x v="1"/>
      <x/>
      <x/>
      <x/>
      <x/>
    </i>
    <i r="5">
      <x v="33"/>
      <x v="1"/>
      <x/>
      <x/>
      <x/>
      <x/>
    </i>
    <i r="4">
      <x v="91"/>
      <x v="22"/>
      <x/>
      <x/>
      <x/>
      <x v="3"/>
      <x/>
    </i>
    <i r="5">
      <x v="23"/>
      <x/>
      <x/>
      <x/>
      <x v="3"/>
      <x/>
    </i>
    <i r="5">
      <x v="24"/>
      <x/>
      <x/>
      <x/>
      <x/>
      <x/>
    </i>
    <i r="5">
      <x v="25"/>
      <x v="1"/>
      <x/>
      <x/>
      <x/>
      <x/>
    </i>
    <i r="5">
      <x v="27"/>
      <x v="1"/>
      <x/>
      <x/>
      <x/>
      <x/>
    </i>
    <i r="5">
      <x v="28"/>
      <x v="1"/>
      <x/>
      <x/>
      <x/>
      <x/>
    </i>
    <i r="5">
      <x v="29"/>
      <x v="1"/>
      <x/>
      <x/>
      <x/>
      <x/>
    </i>
    <i r="5">
      <x v="30"/>
      <x v="1"/>
      <x/>
      <x/>
      <x/>
      <x/>
    </i>
    <i r="5">
      <x v="200"/>
      <x v="1"/>
      <x/>
      <x/>
      <x/>
      <x/>
    </i>
    <i r="5">
      <x v="31"/>
      <x v="1"/>
      <x/>
      <x/>
      <x/>
      <x/>
    </i>
    <i r="5">
      <x v="201"/>
      <x v="1"/>
      <x/>
      <x/>
      <x/>
      <x/>
    </i>
    <i r="5">
      <x v="32"/>
      <x v="1"/>
      <x/>
      <x/>
      <x/>
      <x/>
    </i>
    <i r="5">
      <x v="202"/>
      <x v="1"/>
      <x/>
      <x/>
      <x/>
      <x/>
    </i>
    <i r="5">
      <x v="33"/>
      <x v="1"/>
      <x/>
      <x/>
      <x/>
      <x/>
    </i>
    <i r="2">
      <x v="7"/>
      <x v="29"/>
      <x v="89"/>
      <x v="46"/>
      <x v="1"/>
      <x/>
      <x/>
      <x/>
      <x/>
    </i>
    <i r="5">
      <x v="47"/>
      <x v="1"/>
      <x/>
      <x/>
      <x/>
      <x/>
    </i>
    <i r="5">
      <x v="203"/>
      <x v="1"/>
      <x v="1"/>
      <x v="3"/>
      <x/>
      <x/>
    </i>
    <i r="5">
      <x v="19"/>
      <x v="1"/>
      <x v="1"/>
      <x v="1"/>
      <x/>
      <x/>
    </i>
    <i r="5">
      <x v="48"/>
      <x v="1"/>
      <x v="1"/>
      <x v="3"/>
      <x/>
      <x/>
    </i>
    <i r="3">
      <x v="30"/>
      <x v="87"/>
      <x v="19"/>
      <x v="1"/>
      <x v="1"/>
      <x v="4"/>
      <x v="5"/>
      <x/>
    </i>
    <i r="5">
      <x v="63"/>
      <x v="1"/>
      <x/>
      <x v="1"/>
      <x/>
      <x/>
    </i>
    <i r="5">
      <x v="171"/>
      <x v="2"/>
      <x/>
      <x v="1"/>
      <x/>
      <x/>
    </i>
    <i r="4">
      <x v="88"/>
      <x v="19"/>
      <x v="1"/>
      <x v="1"/>
      <x v="4"/>
      <x v="5"/>
      <x/>
    </i>
    <i r="5">
      <x v="63"/>
      <x v="1"/>
      <x/>
      <x v="1"/>
      <x/>
      <x/>
    </i>
    <i r="5">
      <x v="171"/>
      <x v="2"/>
      <x/>
      <x v="1"/>
      <x/>
      <x/>
    </i>
  </rowItems>
  <colFields count="3">
    <field x="9"/>
    <field x="8"/>
    <field x="7"/>
  </colFields>
  <colItems count="90">
    <i>
      <x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1">
      <x v="2"/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1">
      <x v="3"/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</colItems>
  <pageFields count="2">
    <pageField fld="5" hier="10" name="[MechanicalDutiesPlan].[Criticidad Name].&amp;[Alto]" cap="Alto"/>
    <pageField fld="6" hier="20" name="[MechanicalDutiesPlan].[Constraint].&amp;[MAR]" cap="MAR"/>
  </pageFields>
  <dataFields count="1">
    <dataField name="Sum of Man hour" fld="11" baseField="3" baseItem="5"/>
  </dataFields>
  <formats count="72">
    <format dxfId="1414">
      <pivotArea field="1" type="button" dataOnly="0" labelOnly="1" outline="0" axis="axisRow" fieldPosition="0"/>
    </format>
    <format dxfId="1413">
      <pivotArea field="10" type="button" dataOnly="0" labelOnly="1" outline="0" axis="axisRow" fieldPosition="6"/>
    </format>
    <format dxfId="1412">
      <pivotArea field="6" type="button" dataOnly="0" labelOnly="1" outline="0" axis="axisPage" fieldPosition="1"/>
    </format>
    <format dxfId="1411">
      <pivotArea dataOnly="0" labelOnly="1" grandCol="1" outline="0" fieldPosition="0"/>
    </format>
    <format dxfId="1410">
      <pivotArea dataOnly="0" labelOnly="1" fieldPosition="0">
        <references count="3">
          <reference field="7" count="1">
            <x v="277"/>
          </reference>
          <reference field="8" count="1" selected="0">
            <x v="1"/>
          </reference>
          <reference field="9" count="0" selected="0"/>
        </references>
      </pivotArea>
    </format>
    <format dxfId="1409">
      <pivotArea dataOnly="0" labelOnly="1" fieldPosition="0">
        <references count="3">
          <reference field="7" count="1">
            <x v="6"/>
          </reference>
          <reference field="8" count="1" selected="0">
            <x v="1"/>
          </reference>
          <reference field="9" count="0" selected="0"/>
        </references>
      </pivotArea>
    </format>
    <format dxfId="1408">
      <pivotArea dataOnly="0" labelOnly="1" fieldPosition="0">
        <references count="3">
          <reference field="7" count="1">
            <x v="13"/>
          </reference>
          <reference field="8" count="1" selected="0">
            <x v="1"/>
          </reference>
          <reference field="9" count="0" selected="0"/>
        </references>
      </pivotArea>
    </format>
    <format dxfId="1407">
      <pivotArea dataOnly="0" labelOnly="1" fieldPosition="0">
        <references count="3">
          <reference field="7" count="1">
            <x v="20"/>
          </reference>
          <reference field="8" count="1" selected="0">
            <x v="1"/>
          </reference>
          <reference field="9" count="0" selected="0"/>
        </references>
      </pivotArea>
    </format>
    <format dxfId="1406">
      <pivotArea dataOnly="0" labelOnly="1" fieldPosition="0">
        <references count="3">
          <reference field="7" count="1">
            <x v="27"/>
          </reference>
          <reference field="8" count="1" selected="0">
            <x v="1"/>
          </reference>
          <reference field="9" count="0" selected="0"/>
        </references>
      </pivotArea>
    </format>
    <format dxfId="1405">
      <pivotArea dataOnly="0" labelOnly="1" fieldPosition="0">
        <references count="3">
          <reference field="7" count="1">
            <x v="34"/>
          </reference>
          <reference field="8" count="1" selected="0">
            <x v="2"/>
          </reference>
          <reference field="9" count="0" selected="0"/>
        </references>
      </pivotArea>
    </format>
    <format dxfId="1404">
      <pivotArea dataOnly="0" labelOnly="1" fieldPosition="0">
        <references count="3">
          <reference field="7" count="1">
            <x v="41"/>
          </reference>
          <reference field="8" count="1" selected="0">
            <x v="2"/>
          </reference>
          <reference field="9" count="0" selected="0"/>
        </references>
      </pivotArea>
    </format>
    <format dxfId="1403">
      <pivotArea dataOnly="0" labelOnly="1" fieldPosition="0">
        <references count="3">
          <reference field="7" count="1">
            <x v="48"/>
          </reference>
          <reference field="8" count="1" selected="0">
            <x v="2"/>
          </reference>
          <reference field="9" count="0" selected="0"/>
        </references>
      </pivotArea>
    </format>
    <format dxfId="1402">
      <pivotArea dataOnly="0" labelOnly="1" fieldPosition="0">
        <references count="3">
          <reference field="7" count="1">
            <x v="50"/>
          </reference>
          <reference field="8" count="1" selected="0">
            <x v="2"/>
          </reference>
          <reference field="9" count="0" selected="0"/>
        </references>
      </pivotArea>
    </format>
    <format dxfId="1401">
      <pivotArea dataOnly="0" labelOnly="1" fieldPosition="0">
        <references count="3">
          <reference field="7" count="1">
            <x v="55"/>
          </reference>
          <reference field="8" count="1" selected="0">
            <x v="2"/>
          </reference>
          <reference field="9" count="0" selected="0"/>
        </references>
      </pivotArea>
    </format>
    <format dxfId="1400">
      <pivotArea dataOnly="0" labelOnly="1" fieldPosition="0">
        <references count="3">
          <reference field="7" count="1">
            <x v="62"/>
          </reference>
          <reference field="8" count="1" selected="0">
            <x v="3"/>
          </reference>
          <reference field="9" count="0" selected="0"/>
        </references>
      </pivotArea>
    </format>
    <format dxfId="1399">
      <pivotArea dataOnly="0" labelOnly="1" fieldPosition="0">
        <references count="3">
          <reference field="7" count="1">
            <x v="69"/>
          </reference>
          <reference field="8" count="1" selected="0">
            <x v="3"/>
          </reference>
          <reference field="9" count="0" selected="0"/>
        </references>
      </pivotArea>
    </format>
    <format dxfId="1398">
      <pivotArea dataOnly="0" labelOnly="1" fieldPosition="0">
        <references count="3">
          <reference field="7" count="1">
            <x v="75"/>
          </reference>
          <reference field="8" count="1" selected="0">
            <x v="3"/>
          </reference>
          <reference field="9" count="0" selected="0"/>
        </references>
      </pivotArea>
    </format>
    <format dxfId="1397">
      <pivotArea dataOnly="0" labelOnly="1" fieldPosition="0">
        <references count="3">
          <reference field="7" count="1">
            <x v="76"/>
          </reference>
          <reference field="8" count="1" selected="0">
            <x v="3"/>
          </reference>
          <reference field="9" count="0" selected="0"/>
        </references>
      </pivotArea>
    </format>
    <format dxfId="1396">
      <pivotArea dataOnly="0" labelOnly="1" fieldPosition="0">
        <references count="3">
          <reference field="7" count="1">
            <x v="83"/>
          </reference>
          <reference field="8" count="1" selected="0">
            <x v="3"/>
          </reference>
          <reference field="9" count="0" selected="0"/>
        </references>
      </pivotArea>
    </format>
    <format dxfId="1395">
      <pivotArea field="1" type="button" dataOnly="0" labelOnly="1" outline="0" axis="axisRow" fieldPosition="0"/>
    </format>
    <format dxfId="1394">
      <pivotArea field="10" type="button" dataOnly="0" labelOnly="1" outline="0" axis="axisRow" fieldPosition="6"/>
    </format>
    <format dxfId="1393">
      <pivotArea field="6" type="button" dataOnly="0" labelOnly="1" outline="0" axis="axisPage" fieldPosition="1"/>
    </format>
    <format dxfId="1392">
      <pivotArea dataOnly="0" labelOnly="1" grandCol="1" outline="0" fieldPosition="0"/>
    </format>
    <format dxfId="1391">
      <pivotArea dataOnly="0" labelOnly="1" fieldPosition="0">
        <references count="3">
          <reference field="7" count="1">
            <x v="277"/>
          </reference>
          <reference field="8" count="1" selected="0">
            <x v="1"/>
          </reference>
          <reference field="9" count="0" selected="0"/>
        </references>
      </pivotArea>
    </format>
    <format dxfId="1390">
      <pivotArea dataOnly="0" labelOnly="1" fieldPosition="0">
        <references count="3">
          <reference field="7" count="1">
            <x v="6"/>
          </reference>
          <reference field="8" count="1" selected="0">
            <x v="1"/>
          </reference>
          <reference field="9" count="0" selected="0"/>
        </references>
      </pivotArea>
    </format>
    <format dxfId="1389">
      <pivotArea dataOnly="0" labelOnly="1" fieldPosition="0">
        <references count="3">
          <reference field="7" count="1">
            <x v="13"/>
          </reference>
          <reference field="8" count="1" selected="0">
            <x v="1"/>
          </reference>
          <reference field="9" count="0" selected="0"/>
        </references>
      </pivotArea>
    </format>
    <format dxfId="1388">
      <pivotArea dataOnly="0" labelOnly="1" fieldPosition="0">
        <references count="3">
          <reference field="7" count="1">
            <x v="20"/>
          </reference>
          <reference field="8" count="1" selected="0">
            <x v="1"/>
          </reference>
          <reference field="9" count="0" selected="0"/>
        </references>
      </pivotArea>
    </format>
    <format dxfId="1387">
      <pivotArea dataOnly="0" labelOnly="1" fieldPosition="0">
        <references count="3">
          <reference field="7" count="1">
            <x v="27"/>
          </reference>
          <reference field="8" count="1" selected="0">
            <x v="1"/>
          </reference>
          <reference field="9" count="0" selected="0"/>
        </references>
      </pivotArea>
    </format>
    <format dxfId="1386">
      <pivotArea dataOnly="0" labelOnly="1" fieldPosition="0">
        <references count="3">
          <reference field="7" count="1">
            <x v="34"/>
          </reference>
          <reference field="8" count="1" selected="0">
            <x v="2"/>
          </reference>
          <reference field="9" count="0" selected="0"/>
        </references>
      </pivotArea>
    </format>
    <format dxfId="1385">
      <pivotArea dataOnly="0" labelOnly="1" fieldPosition="0">
        <references count="3">
          <reference field="7" count="1">
            <x v="41"/>
          </reference>
          <reference field="8" count="1" selected="0">
            <x v="2"/>
          </reference>
          <reference field="9" count="0" selected="0"/>
        </references>
      </pivotArea>
    </format>
    <format dxfId="1384">
      <pivotArea dataOnly="0" labelOnly="1" fieldPosition="0">
        <references count="3">
          <reference field="7" count="1">
            <x v="48"/>
          </reference>
          <reference field="8" count="1" selected="0">
            <x v="2"/>
          </reference>
          <reference field="9" count="0" selected="0"/>
        </references>
      </pivotArea>
    </format>
    <format dxfId="1383">
      <pivotArea dataOnly="0" labelOnly="1" fieldPosition="0">
        <references count="3">
          <reference field="7" count="1">
            <x v="50"/>
          </reference>
          <reference field="8" count="1" selected="0">
            <x v="2"/>
          </reference>
          <reference field="9" count="0" selected="0"/>
        </references>
      </pivotArea>
    </format>
    <format dxfId="1382">
      <pivotArea dataOnly="0" labelOnly="1" fieldPosition="0">
        <references count="3">
          <reference field="7" count="1">
            <x v="55"/>
          </reference>
          <reference field="8" count="1" selected="0">
            <x v="2"/>
          </reference>
          <reference field="9" count="0" selected="0"/>
        </references>
      </pivotArea>
    </format>
    <format dxfId="1381">
      <pivotArea dataOnly="0" labelOnly="1" fieldPosition="0">
        <references count="3">
          <reference field="7" count="1">
            <x v="62"/>
          </reference>
          <reference field="8" count="1" selected="0">
            <x v="3"/>
          </reference>
          <reference field="9" count="0" selected="0"/>
        </references>
      </pivotArea>
    </format>
    <format dxfId="1380">
      <pivotArea dataOnly="0" labelOnly="1" fieldPosition="0">
        <references count="3">
          <reference field="7" count="1">
            <x v="69"/>
          </reference>
          <reference field="8" count="1" selected="0">
            <x v="3"/>
          </reference>
          <reference field="9" count="0" selected="0"/>
        </references>
      </pivotArea>
    </format>
    <format dxfId="1379">
      <pivotArea dataOnly="0" labelOnly="1" fieldPosition="0">
        <references count="3">
          <reference field="7" count="1">
            <x v="75"/>
          </reference>
          <reference field="8" count="1" selected="0">
            <x v="3"/>
          </reference>
          <reference field="9" count="0" selected="0"/>
        </references>
      </pivotArea>
    </format>
    <format dxfId="1378">
      <pivotArea dataOnly="0" labelOnly="1" fieldPosition="0">
        <references count="3">
          <reference field="7" count="1">
            <x v="76"/>
          </reference>
          <reference field="8" count="1" selected="0">
            <x v="3"/>
          </reference>
          <reference field="9" count="0" selected="0"/>
        </references>
      </pivotArea>
    </format>
    <format dxfId="1377">
      <pivotArea dataOnly="0" labelOnly="1" fieldPosition="0">
        <references count="3">
          <reference field="7" count="1">
            <x v="83"/>
          </reference>
          <reference field="8" count="1" selected="0">
            <x v="3"/>
          </reference>
          <reference field="9" count="0" selected="0"/>
        </references>
      </pivotArea>
    </format>
    <format dxfId="1376">
      <pivotArea field="1" type="button" dataOnly="0" labelOnly="1" outline="0" axis="axisRow" fieldPosition="0"/>
    </format>
    <format dxfId="1375">
      <pivotArea field="10" type="button" dataOnly="0" labelOnly="1" outline="0" axis="axisRow" fieldPosition="6"/>
    </format>
    <format dxfId="1374">
      <pivotArea field="6" type="button" dataOnly="0" labelOnly="1" outline="0" axis="axisPage" fieldPosition="1"/>
    </format>
    <format dxfId="1373">
      <pivotArea dataOnly="0" labelOnly="1" grandCol="1" outline="0" fieldPosition="0"/>
    </format>
    <format dxfId="1372">
      <pivotArea dataOnly="0" labelOnly="1" fieldPosition="0">
        <references count="3">
          <reference field="7" count="1">
            <x v="277"/>
          </reference>
          <reference field="8" count="1" selected="0">
            <x v="1"/>
          </reference>
          <reference field="9" count="0" selected="0"/>
        </references>
      </pivotArea>
    </format>
    <format dxfId="1371">
      <pivotArea dataOnly="0" labelOnly="1" fieldPosition="0">
        <references count="3">
          <reference field="7" count="1">
            <x v="6"/>
          </reference>
          <reference field="8" count="1" selected="0">
            <x v="1"/>
          </reference>
          <reference field="9" count="0" selected="0"/>
        </references>
      </pivotArea>
    </format>
    <format dxfId="1370">
      <pivotArea dataOnly="0" labelOnly="1" fieldPosition="0">
        <references count="3">
          <reference field="7" count="1">
            <x v="13"/>
          </reference>
          <reference field="8" count="1" selected="0">
            <x v="1"/>
          </reference>
          <reference field="9" count="0" selected="0"/>
        </references>
      </pivotArea>
    </format>
    <format dxfId="1369">
      <pivotArea dataOnly="0" labelOnly="1" fieldPosition="0">
        <references count="3">
          <reference field="7" count="1">
            <x v="20"/>
          </reference>
          <reference field="8" count="1" selected="0">
            <x v="1"/>
          </reference>
          <reference field="9" count="0" selected="0"/>
        </references>
      </pivotArea>
    </format>
    <format dxfId="1368">
      <pivotArea dataOnly="0" labelOnly="1" fieldPosition="0">
        <references count="3">
          <reference field="7" count="1">
            <x v="27"/>
          </reference>
          <reference field="8" count="1" selected="0">
            <x v="1"/>
          </reference>
          <reference field="9" count="0" selected="0"/>
        </references>
      </pivotArea>
    </format>
    <format dxfId="1367">
      <pivotArea dataOnly="0" labelOnly="1" fieldPosition="0">
        <references count="3">
          <reference field="7" count="1">
            <x v="34"/>
          </reference>
          <reference field="8" count="1" selected="0">
            <x v="2"/>
          </reference>
          <reference field="9" count="0" selected="0"/>
        </references>
      </pivotArea>
    </format>
    <format dxfId="1366">
      <pivotArea dataOnly="0" labelOnly="1" fieldPosition="0">
        <references count="3">
          <reference field="7" count="1">
            <x v="41"/>
          </reference>
          <reference field="8" count="1" selected="0">
            <x v="2"/>
          </reference>
          <reference field="9" count="0" selected="0"/>
        </references>
      </pivotArea>
    </format>
    <format dxfId="1365">
      <pivotArea dataOnly="0" labelOnly="1" fieldPosition="0">
        <references count="3">
          <reference field="7" count="1">
            <x v="48"/>
          </reference>
          <reference field="8" count="1" selected="0">
            <x v="2"/>
          </reference>
          <reference field="9" count="0" selected="0"/>
        </references>
      </pivotArea>
    </format>
    <format dxfId="1364">
      <pivotArea dataOnly="0" labelOnly="1" fieldPosition="0">
        <references count="3">
          <reference field="7" count="1">
            <x v="50"/>
          </reference>
          <reference field="8" count="1" selected="0">
            <x v="2"/>
          </reference>
          <reference field="9" count="0" selected="0"/>
        </references>
      </pivotArea>
    </format>
    <format dxfId="1363">
      <pivotArea dataOnly="0" labelOnly="1" fieldPosition="0">
        <references count="3">
          <reference field="7" count="1">
            <x v="55"/>
          </reference>
          <reference field="8" count="1" selected="0">
            <x v="2"/>
          </reference>
          <reference field="9" count="0" selected="0"/>
        </references>
      </pivotArea>
    </format>
    <format dxfId="1362">
      <pivotArea dataOnly="0" labelOnly="1" fieldPosition="0">
        <references count="3">
          <reference field="7" count="1">
            <x v="62"/>
          </reference>
          <reference field="8" count="1" selected="0">
            <x v="3"/>
          </reference>
          <reference field="9" count="0" selected="0"/>
        </references>
      </pivotArea>
    </format>
    <format dxfId="1361">
      <pivotArea dataOnly="0" labelOnly="1" fieldPosition="0">
        <references count="3">
          <reference field="7" count="1">
            <x v="69"/>
          </reference>
          <reference field="8" count="1" selected="0">
            <x v="3"/>
          </reference>
          <reference field="9" count="0" selected="0"/>
        </references>
      </pivotArea>
    </format>
    <format dxfId="1360">
      <pivotArea dataOnly="0" labelOnly="1" fieldPosition="0">
        <references count="3">
          <reference field="7" count="1">
            <x v="75"/>
          </reference>
          <reference field="8" count="1" selected="0">
            <x v="3"/>
          </reference>
          <reference field="9" count="0" selected="0"/>
        </references>
      </pivotArea>
    </format>
    <format dxfId="1359">
      <pivotArea dataOnly="0" labelOnly="1" fieldPosition="0">
        <references count="3">
          <reference field="7" count="1">
            <x v="76"/>
          </reference>
          <reference field="8" count="1" selected="0">
            <x v="3"/>
          </reference>
          <reference field="9" count="0" selected="0"/>
        </references>
      </pivotArea>
    </format>
    <format dxfId="1358">
      <pivotArea dataOnly="0" labelOnly="1" fieldPosition="0">
        <references count="3">
          <reference field="7" count="1">
            <x v="83"/>
          </reference>
          <reference field="8" count="1" selected="0">
            <x v="3"/>
          </reference>
          <reference field="9" count="0" selected="0"/>
        </references>
      </pivotArea>
    </format>
    <format dxfId="1357">
      <pivotArea field="1" type="button" dataOnly="0" labelOnly="1" outline="0" axis="axisRow" fieldPosition="0"/>
    </format>
    <format dxfId="1356">
      <pivotArea field="10" type="button" dataOnly="0" labelOnly="1" outline="0" axis="axisRow" fieldPosition="6"/>
    </format>
    <format dxfId="1355">
      <pivotArea field="6" type="button" dataOnly="0" labelOnly="1" outline="0" axis="axisPage" fieldPosition="1"/>
    </format>
    <format dxfId="1354">
      <pivotArea dataOnly="0" labelOnly="1" grandCol="1" outline="0" fieldPosition="0"/>
    </format>
    <format dxfId="1353">
      <pivotArea dataOnly="0" labelOnly="1" fieldPosition="0">
        <references count="3">
          <reference field="7" count="3">
            <x v="90"/>
            <x v="91"/>
            <x v="92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352">
      <pivotArea dataOnly="0" labelOnly="1" fieldPosition="0">
        <references count="3">
          <reference field="7" count="27">
            <x v="0"/>
            <x v="2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77"/>
          </reference>
          <reference field="8" count="1" selected="0">
            <x v="1"/>
          </reference>
          <reference field="9" count="1" selected="0">
            <x v="0"/>
          </reference>
        </references>
      </pivotArea>
    </format>
    <format dxfId="1351">
      <pivotArea dataOnly="0" labelOnly="1" fieldPosition="0">
        <references count="3">
          <reference field="7" count="31"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350">
      <pivotArea dataOnly="0" labelOnly="1" fieldPosition="0">
        <references count="3">
          <reference field="7" count="30"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</reference>
          <reference field="8" count="1" selected="0">
            <x v="3"/>
          </reference>
          <reference field="9" count="1" selected="0">
            <x v="0"/>
          </reference>
        </references>
      </pivotArea>
    </format>
    <format dxfId="1349">
      <pivotArea dataOnly="0" labelOnly="1" fieldPosition="0">
        <references count="3">
          <reference field="7" count="31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</reference>
          <reference field="8" count="1" selected="0">
            <x v="4"/>
          </reference>
          <reference field="9" count="1" selected="0">
            <x v="0"/>
          </reference>
        </references>
      </pivotArea>
    </format>
    <format dxfId="1348">
      <pivotArea dataOnly="0" labelOnly="1" fieldPosition="0">
        <references count="3">
          <reference field="7" count="31"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</reference>
          <reference field="8" count="1" selected="0">
            <x v="5"/>
          </reference>
          <reference field="9" count="1" selected="0">
            <x v="0"/>
          </reference>
        </references>
      </pivotArea>
    </format>
    <format dxfId="1347">
      <pivotArea dataOnly="0" labelOnly="1" fieldPosition="0">
        <references count="3">
          <reference field="7" count="30"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</reference>
          <reference field="8" count="1" selected="0">
            <x v="6"/>
          </reference>
          <reference field="9" count="1" selected="0">
            <x v="0"/>
          </reference>
        </references>
      </pivotArea>
    </format>
    <format dxfId="1346">
      <pivotArea dataOnly="0" labelOnly="1" fieldPosition="0">
        <references count="3">
          <reference field="7" count="31"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</reference>
          <reference field="8" count="1" selected="0">
            <x v="7"/>
          </reference>
          <reference field="9" count="1" selected="0">
            <x v="0"/>
          </reference>
        </references>
      </pivotArea>
    </format>
    <format dxfId="1345">
      <pivotArea dataOnly="0" labelOnly="1" fieldPosition="0">
        <references count="3">
          <reference field="7" count="30"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</reference>
          <reference field="8" count="1" selected="0">
            <x v="8"/>
          </reference>
          <reference field="9" count="1" selected="0">
            <x v="0"/>
          </reference>
        </references>
      </pivotArea>
    </format>
    <format dxfId="1344">
      <pivotArea dataOnly="0" labelOnly="1" fieldPosition="0">
        <references count="3">
          <reference field="7" count="31"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</reference>
          <reference field="8" count="1" selected="0">
            <x v="9"/>
          </reference>
          <reference field="9" count="1" selected="0">
            <x v="0"/>
          </reference>
        </references>
      </pivotArea>
    </format>
    <format dxfId="1343">
      <pivotArea dataOnly="0" labelOnly="1" outline="0" fieldPosition="0">
        <references count="3">
          <reference field="7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  <reference field="8" count="1" selected="0">
            <x v="1"/>
          </reference>
          <reference field="9" count="0" selected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MechanicalDutiesPlan].[Criticidad Name].&amp;[Alto]"/>
        <member name="[MechanicalDutiesPlan].[Criticidad Name].&amp;[Medio]"/>
        <member name="[MechanicalDutiesPlan].[Criticidad Name].&amp;[Critic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echanicalDutiesPlan].[Constraint].&amp;[MA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11">
    <rowHierarchyUsage hierarchyUsage="3"/>
    <rowHierarchyUsage hierarchyUsage="4"/>
    <rowHierarchyUsage hierarchyUsage="5"/>
    <rowHierarchyUsage hierarchyUsage="6"/>
    <rowHierarchyUsage hierarchyUsage="0"/>
    <rowHierarchyUsage hierarchyUsage="16"/>
    <rowHierarchyUsage hierarchyUsage="18"/>
    <rowHierarchyUsage hierarchyUsage="22"/>
    <rowHierarchyUsage hierarchyUsage="21"/>
    <rowHierarchyUsage hierarchyUsage="23"/>
    <rowHierarchyUsage hierarchyUsage="24"/>
  </rowHierarchiesUsage>
  <colHierarchiesUsage count="3">
    <colHierarchyUsage hierarchyUsage="30"/>
    <colHierarchyUsage hierarchyUsage="31"/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F863A-8F24-4403-A0A0-0C451D52C939}" name="PivotTable2" cacheId="4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4:HY49" firstHeaderRow="1" firstDataRow="4" firstDataCol="11" rowPageCount="2" colPageCount="1"/>
  <pivotFields count="21">
    <pivotField axis="axisRow" allDrilled="1" outline="0" subtotalTop="0" showAll="0" sortType="ascending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efaultSubtotal="0" defaultAttributeDrillState="1">
      <items count="3">
        <item x="1"/>
        <item x="2"/>
        <item x="0"/>
      </items>
    </pivotField>
    <pivotField axis="axisRow" allDrilled="1" subtotalTop="0" showAll="0" defaultSubtotal="0" defaultAttributeDrillState="1">
      <items count="10">
        <item x="0"/>
        <item x="8"/>
        <item x="3"/>
        <item x="4"/>
        <item x="1"/>
        <item x="2"/>
        <item x="5"/>
        <item x="6"/>
        <item x="7"/>
        <item x="9"/>
      </items>
    </pivotField>
    <pivotField axis="axisRow" allDrilled="1" subtotalTop="0" showAll="0" dataSourceSort="1" defaultSubtotal="0">
      <items count="2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</items>
    </pivotField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Page" allDrilled="1" outline="0" subtotalTop="0" showAll="0" dataSourceSort="1" defaultSubtotal="0" defaultAttributeDrillState="1"/>
    <pivotField axis="axisCol" allDrilled="1" subtotalTop="0" showAll="0" dataSourceSort="1" defaultSubtotal="0">
      <items count="27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</items>
    </pivotField>
    <pivotField axis="axisCol" allDrilled="1" subtotalTop="0" showAll="0" sortType="ascending" defaultSubtotal="0" defaultAttributeDrillState="1">
      <items count="10">
        <item x="9"/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axis="axisRow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outline="0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5">
    <field x="1"/>
    <field x="2"/>
    <field x="3"/>
    <field x="4"/>
    <field x="0"/>
    <field x="7"/>
    <field x="20"/>
    <field x="6"/>
    <field x="14"/>
    <field x="8"/>
    <field x="13"/>
    <field x="17"/>
    <field x="15"/>
    <field x="16"/>
    <field x="18"/>
  </rowFields>
  <rowItems count="42">
    <i>
      <x/>
    </i>
    <i r="1">
      <x/>
    </i>
    <i r="2">
      <x v="2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"/>
    </i>
    <i r="2">
      <x v="5"/>
    </i>
    <i r="3">
      <x v="2"/>
    </i>
    <i r="3">
      <x v="3"/>
    </i>
    <i r="3">
      <x v="4"/>
    </i>
    <i r="3">
      <x v="5"/>
    </i>
    <i r="2">
      <x v="6"/>
    </i>
    <i r="3">
      <x v="10"/>
    </i>
    <i r="2">
      <x v="7"/>
    </i>
    <i r="3">
      <x v="11"/>
    </i>
    <i r="3">
      <x v="12"/>
    </i>
    <i r="1">
      <x v="1"/>
    </i>
    <i r="2">
      <x v="1"/>
    </i>
    <i r="3">
      <x v="18"/>
    </i>
    <i r="3">
      <x v="19"/>
    </i>
    <i r="3">
      <x v="20"/>
    </i>
    <i r="3">
      <x v="21"/>
    </i>
    <i r="3">
      <x v="22"/>
    </i>
    <i r="2">
      <x v="8"/>
    </i>
    <i r="3">
      <x v="13"/>
    </i>
    <i r="3">
      <x v="14"/>
    </i>
    <i r="3">
      <x v="15"/>
    </i>
    <i r="3">
      <x v="16"/>
    </i>
    <i r="3">
      <x v="17"/>
    </i>
    <i r="2">
      <x v="9"/>
    </i>
    <i r="3">
      <x v="23"/>
    </i>
    <i r="3">
      <x v="24"/>
    </i>
    <i r="3">
      <x v="25"/>
    </i>
    <i r="3">
      <x v="26"/>
    </i>
    <i r="1">
      <x v="2"/>
    </i>
    <i r="2">
      <x/>
    </i>
    <i r="3">
      <x/>
    </i>
    <i t="grand">
      <x/>
    </i>
  </rowItems>
  <colFields count="3">
    <field x="12"/>
    <field x="11"/>
    <field x="10"/>
  </colFields>
  <colItems count="222">
    <i>
      <x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2"/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3"/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1">
      <x v="4"/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1">
      <x v="5"/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1">
      <x v="6"/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1">
      <x v="7"/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1">
      <x v="8"/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1">
      <x v="9"/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t="grand">
      <x/>
    </i>
  </colItems>
  <pageFields count="2">
    <pageField fld="9" hier="20" name="[MechanicalDutiesPlan].[Constraint].[All]" cap="All"/>
    <pageField fld="5" hier="10" name="[MechanicalDutiesPlan].[Criticidad Name].[All]" cap="All"/>
  </pageFields>
  <dataFields count="1">
    <dataField name="Sum of Man hour" fld="19" baseField="3" baseItem="5"/>
  </dataFields>
  <formats count="97">
    <format dxfId="1342">
      <pivotArea field="1" type="button" dataOnly="0" labelOnly="1" outline="0" axis="axisRow" fieldPosition="0"/>
    </format>
    <format dxfId="1341">
      <pivotArea field="7" type="button" dataOnly="0" labelOnly="1" outline="0" axis="axisRow" fieldPosition="5"/>
    </format>
    <format dxfId="1340">
      <pivotArea field="6" type="button" dataOnly="0" labelOnly="1" outline="0" axis="axisRow" fieldPosition="7"/>
    </format>
    <format dxfId="1339">
      <pivotArea field="14" type="button" dataOnly="0" labelOnly="1" outline="0" axis="axisRow" fieldPosition="8"/>
    </format>
    <format dxfId="1338">
      <pivotArea field="8" type="button" dataOnly="0" labelOnly="1" outline="0" axis="axisRow" fieldPosition="9"/>
    </format>
    <format dxfId="1337">
      <pivotArea field="9" type="button" dataOnly="0" labelOnly="1" outline="0" axis="axisPage" fieldPosition="0"/>
    </format>
    <format dxfId="1336">
      <pivotArea field="13" type="button" dataOnly="0" labelOnly="1" outline="0" axis="axisRow" fieldPosition="10"/>
    </format>
    <format dxfId="1335">
      <pivotArea field="15" type="button" dataOnly="0" labelOnly="1" outline="0" axis="axisRow" fieldPosition="12"/>
    </format>
    <format dxfId="1334">
      <pivotArea field="16" type="button" dataOnly="0" labelOnly="1" outline="0" axis="axisRow" fieldPosition="13"/>
    </format>
    <format dxfId="1333">
      <pivotArea dataOnly="0" labelOnly="1" grandCol="1" outline="0" fieldPosition="0"/>
    </format>
    <format dxfId="1332">
      <pivotArea dataOnly="0" labelOnly="1" fieldPosition="0">
        <references count="3">
          <reference field="10" count="1">
            <x v="0"/>
          </reference>
          <reference field="11" count="1" selected="0">
            <x v="1"/>
          </reference>
          <reference field="12" count="0" selected="0"/>
        </references>
      </pivotArea>
    </format>
    <format dxfId="1331">
      <pivotArea dataOnly="0" labelOnly="1" fieldPosition="0">
        <references count="3">
          <reference field="10" count="1">
            <x v="1"/>
          </reference>
          <reference field="11" count="1" selected="0">
            <x v="1"/>
          </reference>
          <reference field="12" count="0" selected="0"/>
        </references>
      </pivotArea>
    </format>
    <format dxfId="1330">
      <pivotArea dataOnly="0" labelOnly="1" fieldPosition="0">
        <references count="3">
          <reference field="10" count="1">
            <x v="5"/>
          </reference>
          <reference field="11" count="1" selected="0">
            <x v="1"/>
          </reference>
          <reference field="12" count="0" selected="0"/>
        </references>
      </pivotArea>
    </format>
    <format dxfId="1329">
      <pivotArea dataOnly="0" labelOnly="1" fieldPosition="0">
        <references count="3">
          <reference field="10" count="1">
            <x v="9"/>
          </reference>
          <reference field="11" count="1" selected="0">
            <x v="1"/>
          </reference>
          <reference field="12" count="0" selected="0"/>
        </references>
      </pivotArea>
    </format>
    <format dxfId="1328">
      <pivotArea dataOnly="0" labelOnly="1" fieldPosition="0">
        <references count="3">
          <reference field="10" count="1">
            <x v="14"/>
          </reference>
          <reference field="11" count="1" selected="0">
            <x v="1"/>
          </reference>
          <reference field="12" count="0" selected="0"/>
        </references>
      </pivotArea>
    </format>
    <format dxfId="1327">
      <pivotArea dataOnly="0" labelOnly="1" fieldPosition="0">
        <references count="3">
          <reference field="10" count="1">
            <x v="20"/>
          </reference>
          <reference field="11" count="1" selected="0">
            <x v="2"/>
          </reference>
          <reference field="12" count="0" selected="0"/>
        </references>
      </pivotArea>
    </format>
    <format dxfId="1326">
      <pivotArea dataOnly="0" labelOnly="1" fieldPosition="0">
        <references count="3">
          <reference field="10" count="1">
            <x v="27"/>
          </reference>
          <reference field="11" count="1" selected="0">
            <x v="2"/>
          </reference>
          <reference field="12" count="0" selected="0"/>
        </references>
      </pivotArea>
    </format>
    <format dxfId="1325">
      <pivotArea dataOnly="0" labelOnly="1" fieldPosition="0">
        <references count="3">
          <reference field="10" count="1">
            <x v="34"/>
          </reference>
          <reference field="11" count="1" selected="0">
            <x v="2"/>
          </reference>
          <reference field="12" count="0" selected="0"/>
        </references>
      </pivotArea>
    </format>
    <format dxfId="1324">
      <pivotArea dataOnly="0" labelOnly="1" fieldPosition="0">
        <references count="3">
          <reference field="10" count="1">
            <x v="36"/>
          </reference>
          <reference field="11" count="1" selected="0">
            <x v="2"/>
          </reference>
          <reference field="12" count="0" selected="0"/>
        </references>
      </pivotArea>
    </format>
    <format dxfId="1323">
      <pivotArea dataOnly="0" labelOnly="1" fieldPosition="0">
        <references count="3">
          <reference field="10" count="1">
            <x v="40"/>
          </reference>
          <reference field="11" count="1" selected="0">
            <x v="2"/>
          </reference>
          <reference field="12" count="0" selected="0"/>
        </references>
      </pivotArea>
    </format>
    <format dxfId="1322">
      <pivotArea dataOnly="0" labelOnly="1" fieldPosition="0">
        <references count="3">
          <reference field="10" count="1">
            <x v="44"/>
          </reference>
          <reference field="11" count="1" selected="0">
            <x v="3"/>
          </reference>
          <reference field="12" count="0" selected="0"/>
        </references>
      </pivotArea>
    </format>
    <format dxfId="1321">
      <pivotArea dataOnly="0" labelOnly="1" fieldPosition="0">
        <references count="3">
          <reference field="10" count="1">
            <x v="50"/>
          </reference>
          <reference field="11" count="1" selected="0">
            <x v="3"/>
          </reference>
          <reference field="12" count="0" selected="0"/>
        </references>
      </pivotArea>
    </format>
    <format dxfId="1320">
      <pivotArea dataOnly="0" labelOnly="1" fieldPosition="0">
        <references count="3">
          <reference field="10" count="1">
            <x v="55"/>
          </reference>
          <reference field="11" count="1" selected="0">
            <x v="3"/>
          </reference>
          <reference field="12" count="0" selected="0"/>
        </references>
      </pivotArea>
    </format>
    <format dxfId="1319">
      <pivotArea dataOnly="0" labelOnly="1" fieldPosition="0">
        <references count="3">
          <reference field="10" count="1">
            <x v="56"/>
          </reference>
          <reference field="11" count="1" selected="0">
            <x v="3"/>
          </reference>
          <reference field="12" count="0" selected="0"/>
        </references>
      </pivotArea>
    </format>
    <format dxfId="1318">
      <pivotArea dataOnly="0" labelOnly="1" fieldPosition="0">
        <references count="3">
          <reference field="10" count="1">
            <x v="61"/>
          </reference>
          <reference field="11" count="1" selected="0">
            <x v="3"/>
          </reference>
          <reference field="12" count="0" selected="0"/>
        </references>
      </pivotArea>
    </format>
    <format dxfId="1317">
      <pivotArea field="1" type="button" dataOnly="0" labelOnly="1" outline="0" axis="axisRow" fieldPosition="0"/>
    </format>
    <format dxfId="1316">
      <pivotArea field="7" type="button" dataOnly="0" labelOnly="1" outline="0" axis="axisRow" fieldPosition="5"/>
    </format>
    <format dxfId="1315">
      <pivotArea field="6" type="button" dataOnly="0" labelOnly="1" outline="0" axis="axisRow" fieldPosition="7"/>
    </format>
    <format dxfId="1314">
      <pivotArea field="14" type="button" dataOnly="0" labelOnly="1" outline="0" axis="axisRow" fieldPosition="8"/>
    </format>
    <format dxfId="1313">
      <pivotArea field="8" type="button" dataOnly="0" labelOnly="1" outline="0" axis="axisRow" fieldPosition="9"/>
    </format>
    <format dxfId="1312">
      <pivotArea field="9" type="button" dataOnly="0" labelOnly="1" outline="0" axis="axisPage" fieldPosition="0"/>
    </format>
    <format dxfId="1311">
      <pivotArea field="13" type="button" dataOnly="0" labelOnly="1" outline="0" axis="axisRow" fieldPosition="10"/>
    </format>
    <format dxfId="1310">
      <pivotArea field="15" type="button" dataOnly="0" labelOnly="1" outline="0" axis="axisRow" fieldPosition="12"/>
    </format>
    <format dxfId="1309">
      <pivotArea field="16" type="button" dataOnly="0" labelOnly="1" outline="0" axis="axisRow" fieldPosition="13"/>
    </format>
    <format dxfId="1308">
      <pivotArea dataOnly="0" labelOnly="1" grandCol="1" outline="0" fieldPosition="0"/>
    </format>
    <format dxfId="1307">
      <pivotArea dataOnly="0" labelOnly="1" fieldPosition="0">
        <references count="3">
          <reference field="10" count="1">
            <x v="0"/>
          </reference>
          <reference field="11" count="1" selected="0">
            <x v="1"/>
          </reference>
          <reference field="12" count="0" selected="0"/>
        </references>
      </pivotArea>
    </format>
    <format dxfId="1306">
      <pivotArea dataOnly="0" labelOnly="1" fieldPosition="0">
        <references count="3">
          <reference field="10" count="1">
            <x v="1"/>
          </reference>
          <reference field="11" count="1" selected="0">
            <x v="1"/>
          </reference>
          <reference field="12" count="0" selected="0"/>
        </references>
      </pivotArea>
    </format>
    <format dxfId="1305">
      <pivotArea dataOnly="0" labelOnly="1" fieldPosition="0">
        <references count="3">
          <reference field="10" count="1">
            <x v="5"/>
          </reference>
          <reference field="11" count="1" selected="0">
            <x v="1"/>
          </reference>
          <reference field="12" count="0" selected="0"/>
        </references>
      </pivotArea>
    </format>
    <format dxfId="1304">
      <pivotArea dataOnly="0" labelOnly="1" fieldPosition="0">
        <references count="3">
          <reference field="10" count="1">
            <x v="9"/>
          </reference>
          <reference field="11" count="1" selected="0">
            <x v="1"/>
          </reference>
          <reference field="12" count="0" selected="0"/>
        </references>
      </pivotArea>
    </format>
    <format dxfId="1303">
      <pivotArea dataOnly="0" labelOnly="1" fieldPosition="0">
        <references count="3">
          <reference field="10" count="1">
            <x v="14"/>
          </reference>
          <reference field="11" count="1" selected="0">
            <x v="1"/>
          </reference>
          <reference field="12" count="0" selected="0"/>
        </references>
      </pivotArea>
    </format>
    <format dxfId="1302">
      <pivotArea dataOnly="0" labelOnly="1" fieldPosition="0">
        <references count="3">
          <reference field="10" count="1">
            <x v="20"/>
          </reference>
          <reference field="11" count="1" selected="0">
            <x v="2"/>
          </reference>
          <reference field="12" count="0" selected="0"/>
        </references>
      </pivotArea>
    </format>
    <format dxfId="1301">
      <pivotArea dataOnly="0" labelOnly="1" fieldPosition="0">
        <references count="3">
          <reference field="10" count="1">
            <x v="27"/>
          </reference>
          <reference field="11" count="1" selected="0">
            <x v="2"/>
          </reference>
          <reference field="12" count="0" selected="0"/>
        </references>
      </pivotArea>
    </format>
    <format dxfId="1300">
      <pivotArea dataOnly="0" labelOnly="1" fieldPosition="0">
        <references count="3">
          <reference field="10" count="1">
            <x v="34"/>
          </reference>
          <reference field="11" count="1" selected="0">
            <x v="2"/>
          </reference>
          <reference field="12" count="0" selected="0"/>
        </references>
      </pivotArea>
    </format>
    <format dxfId="1299">
      <pivotArea dataOnly="0" labelOnly="1" fieldPosition="0">
        <references count="3">
          <reference field="10" count="1">
            <x v="36"/>
          </reference>
          <reference field="11" count="1" selected="0">
            <x v="2"/>
          </reference>
          <reference field="12" count="0" selected="0"/>
        </references>
      </pivotArea>
    </format>
    <format dxfId="1298">
      <pivotArea dataOnly="0" labelOnly="1" fieldPosition="0">
        <references count="3">
          <reference field="10" count="1">
            <x v="40"/>
          </reference>
          <reference field="11" count="1" selected="0">
            <x v="2"/>
          </reference>
          <reference field="12" count="0" selected="0"/>
        </references>
      </pivotArea>
    </format>
    <format dxfId="1297">
      <pivotArea dataOnly="0" labelOnly="1" fieldPosition="0">
        <references count="3">
          <reference field="10" count="1">
            <x v="44"/>
          </reference>
          <reference field="11" count="1" selected="0">
            <x v="3"/>
          </reference>
          <reference field="12" count="0" selected="0"/>
        </references>
      </pivotArea>
    </format>
    <format dxfId="1296">
      <pivotArea dataOnly="0" labelOnly="1" fieldPosition="0">
        <references count="3">
          <reference field="10" count="1">
            <x v="50"/>
          </reference>
          <reference field="11" count="1" selected="0">
            <x v="3"/>
          </reference>
          <reference field="12" count="0" selected="0"/>
        </references>
      </pivotArea>
    </format>
    <format dxfId="1295">
      <pivotArea dataOnly="0" labelOnly="1" fieldPosition="0">
        <references count="3">
          <reference field="10" count="1">
            <x v="55"/>
          </reference>
          <reference field="11" count="1" selected="0">
            <x v="3"/>
          </reference>
          <reference field="12" count="0" selected="0"/>
        </references>
      </pivotArea>
    </format>
    <format dxfId="1294">
      <pivotArea dataOnly="0" labelOnly="1" fieldPosition="0">
        <references count="3">
          <reference field="10" count="1">
            <x v="56"/>
          </reference>
          <reference field="11" count="1" selected="0">
            <x v="3"/>
          </reference>
          <reference field="12" count="0" selected="0"/>
        </references>
      </pivotArea>
    </format>
    <format dxfId="1293">
      <pivotArea dataOnly="0" labelOnly="1" fieldPosition="0">
        <references count="3">
          <reference field="10" count="1">
            <x v="61"/>
          </reference>
          <reference field="11" count="1" selected="0">
            <x v="3"/>
          </reference>
          <reference field="12" count="0" selected="0"/>
        </references>
      </pivotArea>
    </format>
    <format dxfId="1292">
      <pivotArea field="1" type="button" dataOnly="0" labelOnly="1" outline="0" axis="axisRow" fieldPosition="0"/>
    </format>
    <format dxfId="1291">
      <pivotArea field="7" type="button" dataOnly="0" labelOnly="1" outline="0" axis="axisRow" fieldPosition="5"/>
    </format>
    <format dxfId="1290">
      <pivotArea field="6" type="button" dataOnly="0" labelOnly="1" outline="0" axis="axisRow" fieldPosition="7"/>
    </format>
    <format dxfId="1289">
      <pivotArea field="14" type="button" dataOnly="0" labelOnly="1" outline="0" axis="axisRow" fieldPosition="8"/>
    </format>
    <format dxfId="1288">
      <pivotArea field="8" type="button" dataOnly="0" labelOnly="1" outline="0" axis="axisRow" fieldPosition="9"/>
    </format>
    <format dxfId="1287">
      <pivotArea field="9" type="button" dataOnly="0" labelOnly="1" outline="0" axis="axisPage" fieldPosition="0"/>
    </format>
    <format dxfId="1286">
      <pivotArea field="13" type="button" dataOnly="0" labelOnly="1" outline="0" axis="axisRow" fieldPosition="10"/>
    </format>
    <format dxfId="1285">
      <pivotArea field="15" type="button" dataOnly="0" labelOnly="1" outline="0" axis="axisRow" fieldPosition="12"/>
    </format>
    <format dxfId="1284">
      <pivotArea field="16" type="button" dataOnly="0" labelOnly="1" outline="0" axis="axisRow" fieldPosition="13"/>
    </format>
    <format dxfId="1283">
      <pivotArea dataOnly="0" labelOnly="1" grandCol="1" outline="0" fieldPosition="0"/>
    </format>
    <format dxfId="1282">
      <pivotArea dataOnly="0" labelOnly="1" fieldPosition="0">
        <references count="3">
          <reference field="10" count="1">
            <x v="0"/>
          </reference>
          <reference field="11" count="1" selected="0">
            <x v="1"/>
          </reference>
          <reference field="12" count="0" selected="0"/>
        </references>
      </pivotArea>
    </format>
    <format dxfId="1281">
      <pivotArea dataOnly="0" labelOnly="1" fieldPosition="0">
        <references count="3">
          <reference field="10" count="1">
            <x v="1"/>
          </reference>
          <reference field="11" count="1" selected="0">
            <x v="1"/>
          </reference>
          <reference field="12" count="0" selected="0"/>
        </references>
      </pivotArea>
    </format>
    <format dxfId="1280">
      <pivotArea dataOnly="0" labelOnly="1" fieldPosition="0">
        <references count="3">
          <reference field="10" count="1">
            <x v="5"/>
          </reference>
          <reference field="11" count="1" selected="0">
            <x v="1"/>
          </reference>
          <reference field="12" count="0" selected="0"/>
        </references>
      </pivotArea>
    </format>
    <format dxfId="1279">
      <pivotArea dataOnly="0" labelOnly="1" fieldPosition="0">
        <references count="3">
          <reference field="10" count="1">
            <x v="9"/>
          </reference>
          <reference field="11" count="1" selected="0">
            <x v="1"/>
          </reference>
          <reference field="12" count="0" selected="0"/>
        </references>
      </pivotArea>
    </format>
    <format dxfId="1278">
      <pivotArea dataOnly="0" labelOnly="1" fieldPosition="0">
        <references count="3">
          <reference field="10" count="1">
            <x v="14"/>
          </reference>
          <reference field="11" count="1" selected="0">
            <x v="1"/>
          </reference>
          <reference field="12" count="0" selected="0"/>
        </references>
      </pivotArea>
    </format>
    <format dxfId="1277">
      <pivotArea dataOnly="0" labelOnly="1" fieldPosition="0">
        <references count="3">
          <reference field="10" count="1">
            <x v="20"/>
          </reference>
          <reference field="11" count="1" selected="0">
            <x v="2"/>
          </reference>
          <reference field="12" count="0" selected="0"/>
        </references>
      </pivotArea>
    </format>
    <format dxfId="1276">
      <pivotArea dataOnly="0" labelOnly="1" fieldPosition="0">
        <references count="3">
          <reference field="10" count="1">
            <x v="27"/>
          </reference>
          <reference field="11" count="1" selected="0">
            <x v="2"/>
          </reference>
          <reference field="12" count="0" selected="0"/>
        </references>
      </pivotArea>
    </format>
    <format dxfId="1275">
      <pivotArea dataOnly="0" labelOnly="1" fieldPosition="0">
        <references count="3">
          <reference field="10" count="1">
            <x v="34"/>
          </reference>
          <reference field="11" count="1" selected="0">
            <x v="2"/>
          </reference>
          <reference field="12" count="0" selected="0"/>
        </references>
      </pivotArea>
    </format>
    <format dxfId="1274">
      <pivotArea dataOnly="0" labelOnly="1" fieldPosition="0">
        <references count="3">
          <reference field="10" count="1">
            <x v="36"/>
          </reference>
          <reference field="11" count="1" selected="0">
            <x v="2"/>
          </reference>
          <reference field="12" count="0" selected="0"/>
        </references>
      </pivotArea>
    </format>
    <format dxfId="1273">
      <pivotArea dataOnly="0" labelOnly="1" fieldPosition="0">
        <references count="3">
          <reference field="10" count="1">
            <x v="40"/>
          </reference>
          <reference field="11" count="1" selected="0">
            <x v="2"/>
          </reference>
          <reference field="12" count="0" selected="0"/>
        </references>
      </pivotArea>
    </format>
    <format dxfId="1272">
      <pivotArea dataOnly="0" labelOnly="1" fieldPosition="0">
        <references count="3">
          <reference field="10" count="1">
            <x v="44"/>
          </reference>
          <reference field="11" count="1" selected="0">
            <x v="3"/>
          </reference>
          <reference field="12" count="0" selected="0"/>
        </references>
      </pivotArea>
    </format>
    <format dxfId="1271">
      <pivotArea dataOnly="0" labelOnly="1" fieldPosition="0">
        <references count="3">
          <reference field="10" count="1">
            <x v="50"/>
          </reference>
          <reference field="11" count="1" selected="0">
            <x v="3"/>
          </reference>
          <reference field="12" count="0" selected="0"/>
        </references>
      </pivotArea>
    </format>
    <format dxfId="1270">
      <pivotArea dataOnly="0" labelOnly="1" fieldPosition="0">
        <references count="3">
          <reference field="10" count="1">
            <x v="55"/>
          </reference>
          <reference field="11" count="1" selected="0">
            <x v="3"/>
          </reference>
          <reference field="12" count="0" selected="0"/>
        </references>
      </pivotArea>
    </format>
    <format dxfId="1269">
      <pivotArea dataOnly="0" labelOnly="1" fieldPosition="0">
        <references count="3">
          <reference field="10" count="1">
            <x v="56"/>
          </reference>
          <reference field="11" count="1" selected="0">
            <x v="3"/>
          </reference>
          <reference field="12" count="0" selected="0"/>
        </references>
      </pivotArea>
    </format>
    <format dxfId="1268">
      <pivotArea dataOnly="0" labelOnly="1" fieldPosition="0">
        <references count="3">
          <reference field="10" count="1">
            <x v="61"/>
          </reference>
          <reference field="11" count="1" selected="0">
            <x v="3"/>
          </reference>
          <reference field="12" count="0" selected="0"/>
        </references>
      </pivotArea>
    </format>
    <format dxfId="1267">
      <pivotArea field="1" type="button" dataOnly="0" labelOnly="1" outline="0" axis="axisRow" fieldPosition="0"/>
    </format>
    <format dxfId="1266">
      <pivotArea field="7" type="button" dataOnly="0" labelOnly="1" outline="0" axis="axisRow" fieldPosition="5"/>
    </format>
    <format dxfId="1265">
      <pivotArea field="6" type="button" dataOnly="0" labelOnly="1" outline="0" axis="axisRow" fieldPosition="7"/>
    </format>
    <format dxfId="1264">
      <pivotArea field="14" type="button" dataOnly="0" labelOnly="1" outline="0" axis="axisRow" fieldPosition="8"/>
    </format>
    <format dxfId="1263">
      <pivotArea field="8" type="button" dataOnly="0" labelOnly="1" outline="0" axis="axisRow" fieldPosition="9"/>
    </format>
    <format dxfId="1262">
      <pivotArea field="9" type="button" dataOnly="0" labelOnly="1" outline="0" axis="axisPage" fieldPosition="0"/>
    </format>
    <format dxfId="1261">
      <pivotArea field="13" type="button" dataOnly="0" labelOnly="1" outline="0" axis="axisRow" fieldPosition="10"/>
    </format>
    <format dxfId="1260">
      <pivotArea field="17" type="button" dataOnly="0" labelOnly="1" outline="0" axis="axisRow" fieldPosition="11"/>
    </format>
    <format dxfId="1259">
      <pivotArea field="15" type="button" dataOnly="0" labelOnly="1" outline="0" axis="axisRow" fieldPosition="12"/>
    </format>
    <format dxfId="1258">
      <pivotArea field="16" type="button" dataOnly="0" labelOnly="1" outline="0" axis="axisRow" fieldPosition="13"/>
    </format>
    <format dxfId="1257">
      <pivotArea field="18" type="button" dataOnly="0" labelOnly="1" outline="0" axis="axisRow" fieldPosition="14"/>
    </format>
    <format dxfId="1256">
      <pivotArea dataOnly="0" labelOnly="1" grandCol="1" outline="0" fieldPosition="0"/>
    </format>
    <format dxfId="1255">
      <pivotArea dataOnly="0" labelOnly="1" fieldPosition="0">
        <references count="3">
          <reference field="10" count="3">
            <x v="221"/>
            <x v="222"/>
            <x v="223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1254">
      <pivotArea dataOnly="0" labelOnly="1" fieldPosition="0">
        <references count="3">
          <reference field="10" count="27">
            <x v="0"/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</reference>
          <reference field="11" count="1" selected="0">
            <x v="1"/>
          </reference>
          <reference field="12" count="1" selected="0">
            <x v="0"/>
          </reference>
        </references>
      </pivotArea>
    </format>
    <format dxfId="1253">
      <pivotArea dataOnly="0" labelOnly="1" fieldPosition="0">
        <references count="3">
          <reference field="10" count="31"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237"/>
            <x v="238"/>
            <x v="239"/>
            <x v="240"/>
          </reference>
          <reference field="11" count="1" selected="0">
            <x v="2"/>
          </reference>
          <reference field="12" count="1" selected="0">
            <x v="0"/>
          </reference>
        </references>
      </pivotArea>
    </format>
    <format dxfId="1252">
      <pivotArea dataOnly="0" labelOnly="1" fieldPosition="0">
        <references count="3">
          <reference field="10" count="30"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241"/>
            <x v="242"/>
            <x v="243"/>
            <x v="244"/>
          </reference>
          <reference field="11" count="1" selected="0">
            <x v="3"/>
          </reference>
          <reference field="12" count="1" selected="0">
            <x v="0"/>
          </reference>
        </references>
      </pivotArea>
    </format>
    <format dxfId="1251">
      <pivotArea dataOnly="0" labelOnly="1" fieldPosition="0">
        <references count="3">
          <reference field="10" count="31"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245"/>
            <x v="246"/>
            <x v="247"/>
            <x v="248"/>
            <x v="249"/>
            <x v="250"/>
            <x v="251"/>
          </reference>
          <reference field="11" count="1" selected="0">
            <x v="4"/>
          </reference>
          <reference field="12" count="1" selected="0">
            <x v="0"/>
          </reference>
        </references>
      </pivotArea>
    </format>
    <format dxfId="1250">
      <pivotArea dataOnly="0" labelOnly="1" fieldPosition="0">
        <references count="3">
          <reference field="10" count="31"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252"/>
            <x v="253"/>
            <x v="254"/>
            <x v="255"/>
            <x v="256"/>
          </reference>
          <reference field="11" count="1" selected="0">
            <x v="5"/>
          </reference>
          <reference field="12" count="1" selected="0">
            <x v="0"/>
          </reference>
        </references>
      </pivotArea>
    </format>
    <format dxfId="1249">
      <pivotArea dataOnly="0" labelOnly="1" fieldPosition="0">
        <references count="3">
          <reference field="10" count="30"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257"/>
            <x v="258"/>
            <x v="259"/>
          </reference>
          <reference field="11" count="1" selected="0">
            <x v="6"/>
          </reference>
          <reference field="12" count="1" selected="0">
            <x v="0"/>
          </reference>
        </references>
      </pivotArea>
    </format>
    <format dxfId="1248">
      <pivotArea dataOnly="0" labelOnly="1" fieldPosition="0">
        <references count="3">
          <reference field="10" count="31"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260"/>
            <x v="261"/>
            <x v="262"/>
            <x v="263"/>
            <x v="264"/>
          </reference>
          <reference field="11" count="1" selected="0">
            <x v="7"/>
          </reference>
          <reference field="12" count="1" selected="0">
            <x v="0"/>
          </reference>
        </references>
      </pivotArea>
    </format>
    <format dxfId="1247">
      <pivotArea dataOnly="0" labelOnly="1" fieldPosition="0">
        <references count="3">
          <reference field="10" count="30"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265"/>
            <x v="266"/>
            <x v="267"/>
            <x v="268"/>
            <x v="269"/>
            <x v="270"/>
          </reference>
          <reference field="11" count="1" selected="0">
            <x v="8"/>
          </reference>
          <reference field="12" count="1" selected="0">
            <x v="0"/>
          </reference>
        </references>
      </pivotArea>
    </format>
    <format dxfId="1246">
      <pivotArea dataOnly="0" labelOnly="1" fieldPosition="0">
        <references count="3">
          <reference field="10" count="31"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71"/>
            <x v="272"/>
            <x v="273"/>
            <x v="274"/>
            <x v="275"/>
          </reference>
          <reference field="11" count="1" selected="0">
            <x v="9"/>
          </reference>
          <reference field="12" count="1" selected="0">
            <x v="0"/>
          </reference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15">
    <rowHierarchyUsage hierarchyUsage="3"/>
    <rowHierarchyUsage hierarchyUsage="4"/>
    <rowHierarchyUsage hierarchyUsage="5"/>
    <rowHierarchyUsage hierarchyUsage="6"/>
    <rowHierarchyUsage hierarchyUsage="0"/>
    <rowHierarchyUsage hierarchyUsage="11"/>
    <rowHierarchyUsage hierarchyUsage="12"/>
    <rowHierarchyUsage hierarchyUsage="14"/>
    <rowHierarchyUsage hierarchyUsage="18"/>
    <rowHierarchyUsage hierarchyUsage="16"/>
    <rowHierarchyUsage hierarchyUsage="23"/>
    <rowHierarchyUsage hierarchyUsage="24"/>
    <rowHierarchyUsage hierarchyUsage="21"/>
    <rowHierarchyUsage hierarchyUsage="22"/>
    <rowHierarchyUsage hierarchyUsage="25"/>
  </rowHierarchiesUsage>
  <colHierarchiesUsage count="3">
    <colHierarchyUsage hierarchyUsage="30"/>
    <colHierarchyUsage hierarchyUsage="31"/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EB97E-34E6-4601-AD76-95439E83BFCC}" name="PivotTable2" cacheId="38" applyNumberFormats="0" applyBorderFormats="0" applyFontFormats="0" applyPatternFormats="0" applyAlignmentFormats="0" applyWidthHeightFormats="1" dataCaption="Values" updatedVersion="6" minRefreshableVersion="3" useAutoFormatting="1" subtotalHiddenItems="1" colGrandTotals="0" itemPrintTitles="1" createdVersion="6" indent="0" compact="0" compactData="0" multipleFieldFilters="0">
  <location ref="A4:AO401" firstHeaderRow="1" firstDataRow="4" firstDataCol="12" rowPageCount="2" colPageCount="1"/>
  <pivotFields count="18">
    <pivotField axis="axisRow" compact="0" allDrilled="1" outline="0" subtotalTop="0" showAll="0" sortType="ascending" defaultSubtotal="0" defaultAttributeDrillState="1">
      <items count="59">
        <item x="25"/>
        <item x="22"/>
        <item x="23"/>
        <item x="21"/>
        <item x="24"/>
        <item x="16"/>
        <item x="17"/>
        <item x="18"/>
        <item x="19"/>
        <item x="20"/>
        <item x="6"/>
        <item x="7"/>
        <item x="8"/>
        <item x="9"/>
        <item x="10"/>
        <item x="11"/>
        <item x="12"/>
        <item x="13"/>
        <item x="14"/>
        <item x="15"/>
        <item x="41"/>
        <item x="43"/>
        <item x="42"/>
        <item x="44"/>
        <item x="4"/>
        <item x="5"/>
        <item x="3"/>
        <item x="0"/>
        <item x="1"/>
        <item x="2"/>
        <item x="46"/>
        <item x="47"/>
        <item x="48"/>
        <item x="45"/>
        <item x="49"/>
        <item x="29"/>
        <item x="30"/>
        <item x="31"/>
        <item x="32"/>
        <item x="33"/>
        <item x="26"/>
        <item x="27"/>
        <item x="28"/>
        <item x="34"/>
        <item x="35"/>
        <item x="36"/>
        <item x="37"/>
        <item x="38"/>
        <item x="39"/>
        <item x="40"/>
        <item x="57"/>
        <item x="58"/>
        <item x="56"/>
        <item x="54"/>
        <item x="55"/>
        <item x="50"/>
        <item x="51"/>
        <item x="52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8">
        <item x="2"/>
        <item x="4"/>
        <item x="1"/>
        <item x="0"/>
        <item x="3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>
      <items count="27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sortType="ascending" defaultSubtotal="0" defaultAttributeDrillState="1">
      <items count="10">
        <item x="1"/>
        <item s="1" x="0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1"/>
    <field x="2"/>
    <field x="3"/>
    <field x="4"/>
    <field x="0"/>
    <field x="17"/>
    <field x="16"/>
    <field x="12"/>
    <field x="10"/>
    <field x="13"/>
    <field x="14"/>
    <field x="15"/>
  </rowFields>
  <rowItems count="394">
    <i>
      <x/>
      <x/>
      <x/>
      <x v="8"/>
      <x v="3"/>
      <x v="38"/>
      <x v="30"/>
      <x v="77"/>
      <x/>
      <x v="1"/>
      <x v="2"/>
      <x v="2"/>
    </i>
    <i r="7">
      <x v="78"/>
      <x v="2"/>
      <x v="1"/>
      <x v="3"/>
      <x v="2"/>
    </i>
    <i r="6">
      <x v="31"/>
      <x v="77"/>
      <x/>
      <x v="1"/>
      <x v="2"/>
      <x v="2"/>
    </i>
    <i r="7">
      <x v="78"/>
      <x v="2"/>
      <x v="1"/>
      <x v="3"/>
      <x v="2"/>
    </i>
    <i r="6">
      <x v="32"/>
      <x v="79"/>
      <x/>
      <x v="1"/>
      <x v="7"/>
      <x/>
    </i>
    <i r="6">
      <x v="33"/>
      <x v="79"/>
      <x/>
      <x v="1"/>
      <x v="7"/>
      <x/>
    </i>
    <i r="6">
      <x v="34"/>
      <x v="28"/>
      <x/>
      <x v="1"/>
      <x v="2"/>
      <x v="2"/>
    </i>
    <i r="5">
      <x v="39"/>
      <x v="35"/>
      <x v="80"/>
      <x/>
      <x v="1"/>
      <x v="3"/>
      <x v="2"/>
    </i>
    <i r="5">
      <x v="40"/>
      <x v="36"/>
      <x v="81"/>
      <x/>
      <x v="1"/>
      <x v="2"/>
      <x v="2"/>
    </i>
    <i r="6">
      <x v="37"/>
      <x v="81"/>
      <x/>
      <x v="1"/>
      <x v="2"/>
      <x v="2"/>
    </i>
    <i r="6">
      <x v="38"/>
      <x v="81"/>
      <x/>
      <x v="1"/>
      <x v="2"/>
      <x v="2"/>
    </i>
    <i r="6">
      <x v="39"/>
      <x v="81"/>
      <x/>
      <x v="1"/>
      <x v="2"/>
      <x v="2"/>
    </i>
    <i r="5">
      <x v="41"/>
      <x v="40"/>
      <x v="81"/>
      <x/>
      <x v="1"/>
      <x v="2"/>
      <x/>
    </i>
    <i r="6">
      <x v="41"/>
      <x v="81"/>
      <x/>
      <x v="1"/>
      <x v="2"/>
      <x/>
    </i>
    <i r="6">
      <x v="42"/>
      <x v="81"/>
      <x/>
      <x v="1"/>
      <x v="2"/>
      <x/>
    </i>
    <i r="6">
      <x v="43"/>
      <x v="81"/>
      <x/>
      <x v="1"/>
      <x v="2"/>
      <x/>
    </i>
    <i r="6">
      <x v="44"/>
      <x v="81"/>
      <x/>
      <x v="1"/>
      <x v="2"/>
      <x/>
    </i>
    <i r="6">
      <x v="45"/>
      <x v="82"/>
      <x/>
      <x v="1"/>
      <x v="2"/>
      <x/>
    </i>
    <i r="5">
      <x v="42"/>
      <x v="46"/>
      <x v="81"/>
      <x/>
      <x v="1"/>
      <x v="2"/>
      <x/>
    </i>
    <i r="6">
      <x v="47"/>
      <x v="81"/>
      <x/>
      <x v="1"/>
      <x v="2"/>
      <x/>
    </i>
    <i r="6">
      <x v="48"/>
      <x v="81"/>
      <x/>
      <x v="1"/>
      <x v="2"/>
      <x/>
    </i>
    <i r="6">
      <x v="49"/>
      <x v="81"/>
      <x/>
      <x v="1"/>
      <x v="2"/>
      <x/>
    </i>
    <i r="6">
      <x v="50"/>
      <x v="81"/>
      <x/>
      <x v="1"/>
      <x v="2"/>
      <x/>
    </i>
    <i r="6">
      <x v="51"/>
      <x v="82"/>
      <x/>
      <x v="1"/>
      <x v="3"/>
      <x/>
    </i>
    <i r="7">
      <x v="83"/>
      <x v="2"/>
      <x v="1"/>
      <x v="2"/>
      <x/>
    </i>
    <i r="5">
      <x v="43"/>
      <x v="52"/>
      <x v="81"/>
      <x/>
      <x v="1"/>
      <x v="2"/>
      <x/>
    </i>
    <i r="6">
      <x v="53"/>
      <x v="81"/>
      <x/>
      <x v="1"/>
      <x v="2"/>
      <x/>
    </i>
    <i r="6">
      <x v="54"/>
      <x v="81"/>
      <x/>
      <x v="1"/>
      <x v="2"/>
      <x/>
    </i>
    <i r="6">
      <x v="55"/>
      <x v="81"/>
      <x/>
      <x v="1"/>
      <x v="2"/>
      <x/>
    </i>
    <i r="6">
      <x v="56"/>
      <x v="81"/>
      <x/>
      <x v="1"/>
      <x v="2"/>
      <x/>
    </i>
    <i r="6">
      <x v="57"/>
      <x v="81"/>
      <x/>
      <x v="1"/>
      <x v="2"/>
      <x/>
    </i>
    <i r="6">
      <x v="58"/>
      <x v="81"/>
      <x/>
      <x v="1"/>
      <x v="2"/>
      <x/>
    </i>
    <i r="6">
      <x v="59"/>
      <x v="81"/>
      <x/>
      <x v="1"/>
      <x v="2"/>
      <x/>
    </i>
    <i r="6">
      <x v="51"/>
      <x v="82"/>
      <x/>
      <x v="1"/>
      <x v="3"/>
      <x/>
    </i>
    <i r="3">
      <x v="9"/>
      <x v="1"/>
      <x v="44"/>
      <x v="60"/>
      <x v="84"/>
      <x/>
      <x/>
      <x/>
      <x/>
    </i>
    <i r="6">
      <x v="61"/>
      <x v="85"/>
      <x/>
      <x/>
      <x/>
      <x/>
    </i>
    <i r="6">
      <x v="62"/>
      <x v="86"/>
      <x/>
      <x/>
      <x/>
      <x/>
    </i>
    <i r="5">
      <x v="45"/>
      <x v="63"/>
      <x v="87"/>
      <x/>
      <x/>
      <x/>
      <x/>
    </i>
    <i r="6">
      <x v="64"/>
      <x v="87"/>
      <x/>
      <x/>
      <x/>
      <x/>
    </i>
    <i r="4">
      <x v="2"/>
      <x v="46"/>
      <x v="20"/>
      <x v="30"/>
      <x/>
      <x v="1"/>
      <x/>
      <x v="3"/>
    </i>
    <i r="7">
      <x v="31"/>
      <x/>
      <x v="1"/>
      <x/>
      <x v="3"/>
    </i>
    <i r="7">
      <x v="32"/>
      <x/>
      <x v="1"/>
      <x/>
      <x v="3"/>
    </i>
    <i r="7">
      <x v="33"/>
      <x/>
      <x v="1"/>
      <x/>
      <x v="3"/>
    </i>
    <i r="6">
      <x v="21"/>
      <x v="34"/>
      <x/>
      <x v="1"/>
      <x/>
      <x v="3"/>
    </i>
    <i r="7">
      <x v="35"/>
      <x/>
      <x v="1"/>
      <x/>
      <x v="3"/>
    </i>
    <i r="7">
      <x v="36"/>
      <x/>
      <x v="1"/>
      <x/>
      <x v="3"/>
    </i>
    <i r="7">
      <x v="37"/>
      <x/>
      <x v="1"/>
      <x/>
      <x v="3"/>
    </i>
    <i r="7">
      <x v="38"/>
      <x/>
      <x v="1"/>
      <x/>
      <x v="3"/>
    </i>
    <i r="6">
      <x v="22"/>
      <x v="39"/>
      <x/>
      <x v="1"/>
      <x/>
      <x v="3"/>
    </i>
    <i r="7">
      <x v="40"/>
      <x/>
      <x v="1"/>
      <x/>
      <x v="3"/>
    </i>
    <i r="7">
      <x v="41"/>
      <x/>
      <x v="1"/>
      <x/>
      <x v="3"/>
    </i>
    <i r="7">
      <x v="42"/>
      <x/>
      <x v="1"/>
      <x/>
      <x v="3"/>
    </i>
    <i r="3">
      <x v="10"/>
      <x v="4"/>
      <x v="47"/>
      <x v="14"/>
      <x v="88"/>
      <x/>
      <x/>
      <x/>
      <x v="2"/>
    </i>
    <i r="5">
      <x v="48"/>
      <x v="15"/>
      <x v="89"/>
      <x/>
      <x v="1"/>
      <x/>
      <x v="2"/>
    </i>
    <i r="6">
      <x v="16"/>
      <x v="90"/>
      <x/>
      <x/>
      <x/>
      <x v="2"/>
    </i>
    <i r="7">
      <x v="91"/>
      <x v="2"/>
      <x/>
      <x/>
      <x v="2"/>
    </i>
    <i r="3">
      <x v="11"/>
      <x/>
      <x v="49"/>
      <x v="65"/>
      <x v="92"/>
      <x/>
      <x/>
      <x/>
      <x/>
    </i>
    <i r="6">
      <x v="66"/>
      <x v="93"/>
      <x/>
      <x/>
      <x/>
      <x/>
    </i>
    <i r="6">
      <x v="18"/>
      <x v="94"/>
      <x/>
      <x/>
      <x/>
      <x/>
    </i>
    <i r="7">
      <x v="95"/>
      <x/>
      <x/>
      <x/>
      <x/>
    </i>
    <i r="6">
      <x v="1"/>
      <x v="96"/>
      <x/>
      <x/>
      <x/>
      <x v="2"/>
    </i>
    <i r="5">
      <x v="50"/>
      <x v="15"/>
      <x v="24"/>
      <x/>
      <x v="1"/>
      <x v="1"/>
      <x v="2"/>
    </i>
    <i r="7">
      <x v="97"/>
      <x/>
      <x/>
      <x/>
      <x/>
    </i>
    <i r="6">
      <x v="67"/>
      <x v="98"/>
      <x/>
      <x/>
      <x/>
      <x/>
    </i>
    <i r="2">
      <x v="1"/>
      <x v="15"/>
      <x v="20"/>
      <x v="69"/>
      <x v="74"/>
      <x v="121"/>
      <x/>
      <x v="1"/>
      <x v="2"/>
      <x v="2"/>
    </i>
    <i r="7">
      <x v="122"/>
      <x v="2"/>
      <x v="1"/>
      <x v="3"/>
      <x v="2"/>
    </i>
    <i r="6">
      <x v="18"/>
      <x v="79"/>
      <x/>
      <x v="1"/>
      <x v="3"/>
      <x/>
    </i>
    <i r="6">
      <x v="34"/>
      <x v="79"/>
      <x/>
      <x v="1"/>
      <x v="2"/>
      <x v="2"/>
    </i>
    <i r="5">
      <x v="70"/>
      <x v="35"/>
      <x v="123"/>
      <x/>
      <x v="1"/>
      <x v="3"/>
      <x v="2"/>
    </i>
    <i r="5">
      <x v="71"/>
      <x v="78"/>
      <x v="81"/>
      <x/>
      <x v="1"/>
      <x v="2"/>
      <x/>
    </i>
    <i r="6">
      <x v="79"/>
      <x v="81"/>
      <x/>
      <x v="1"/>
      <x v="2"/>
      <x/>
    </i>
    <i r="6">
      <x v="51"/>
      <x v="82"/>
      <x/>
      <x v="1"/>
      <x v="3"/>
      <x/>
    </i>
    <i r="7">
      <x v="83"/>
      <x v="2"/>
      <x v="1"/>
      <x v="5"/>
      <x/>
    </i>
    <i r="5">
      <x v="72"/>
      <x v="80"/>
      <x v="124"/>
      <x/>
      <x v="1"/>
      <x v="2"/>
      <x/>
    </i>
    <i r="6">
      <x v="81"/>
      <x v="125"/>
      <x/>
      <x v="1"/>
      <x v="2"/>
      <x/>
    </i>
    <i r="6">
      <x v="82"/>
      <x v="126"/>
      <x/>
      <x v="1"/>
      <x v="2"/>
      <x/>
    </i>
    <i r="6">
      <x v="51"/>
      <x v="82"/>
      <x/>
      <x v="1"/>
      <x v="5"/>
      <x/>
    </i>
    <i r="3">
      <x v="16"/>
      <x v="22"/>
      <x v="73"/>
      <x v="60"/>
      <x v="84"/>
      <x/>
      <x/>
      <x/>
      <x/>
    </i>
    <i r="6">
      <x v="61"/>
      <x v="85"/>
      <x/>
      <x/>
      <x/>
      <x/>
    </i>
    <i r="6">
      <x v="62"/>
      <x v="86"/>
      <x/>
      <x/>
      <x/>
      <x/>
    </i>
    <i r="7">
      <x v="127"/>
      <x v="1"/>
      <x v="1"/>
      <x v="4"/>
      <x v="2"/>
    </i>
    <i r="5">
      <x v="74"/>
      <x v="63"/>
      <x v="87"/>
      <x/>
      <x/>
      <x/>
      <x/>
    </i>
    <i r="6">
      <x v="64"/>
      <x v="87"/>
      <x/>
      <x/>
      <x/>
      <x/>
    </i>
    <i r="3">
      <x v="17"/>
      <x v="21"/>
      <x v="75"/>
      <x v="68"/>
      <x v="26"/>
      <x v="2"/>
      <x/>
      <x v="3"/>
      <x v="2"/>
    </i>
    <i r="3">
      <x v="18"/>
      <x v="23"/>
      <x v="76"/>
      <x v="14"/>
      <x v="128"/>
      <x/>
      <x/>
      <x/>
      <x v="2"/>
    </i>
    <i r="5">
      <x v="77"/>
      <x v="15"/>
      <x v="129"/>
      <x/>
      <x v="1"/>
      <x/>
      <x v="2"/>
    </i>
    <i r="6">
      <x v="16"/>
      <x v="130"/>
      <x/>
      <x/>
      <x/>
      <x v="2"/>
    </i>
    <i r="7">
      <x v="131"/>
      <x v="2"/>
      <x/>
      <x/>
      <x v="2"/>
    </i>
    <i r="2">
      <x v="2"/>
      <x v="4"/>
      <x v="10"/>
      <x v="11"/>
      <x v="23"/>
      <x v="43"/>
      <x/>
      <x/>
      <x v="3"/>
      <x v="1"/>
    </i>
    <i r="5">
      <x v="12"/>
      <x v="24"/>
      <x v="44"/>
      <x/>
      <x v="1"/>
      <x v="2"/>
      <x v="1"/>
    </i>
    <i r="7">
      <x v="45"/>
      <x/>
      <x v="1"/>
      <x v="2"/>
      <x v="1"/>
    </i>
    <i r="7">
      <x v="46"/>
      <x/>
      <x/>
      <x v="4"/>
      <x v="1"/>
    </i>
    <i r="7">
      <x v="47"/>
      <x/>
      <x v="1"/>
      <x v="4"/>
      <x v="1"/>
    </i>
    <i r="4">
      <x v="11"/>
      <x v="13"/>
      <x v="23"/>
      <x v="43"/>
      <x/>
      <x/>
      <x v="3"/>
      <x v="1"/>
    </i>
    <i r="5">
      <x v="14"/>
      <x v="24"/>
      <x v="44"/>
      <x/>
      <x v="1"/>
      <x v="2"/>
      <x v="1"/>
    </i>
    <i r="7">
      <x v="45"/>
      <x/>
      <x v="1"/>
      <x v="2"/>
      <x v="1"/>
    </i>
    <i r="7">
      <x v="46"/>
      <x/>
      <x/>
      <x v="4"/>
      <x v="1"/>
    </i>
    <i r="7">
      <x v="47"/>
      <x/>
      <x v="1"/>
      <x v="4"/>
      <x v="1"/>
    </i>
    <i r="4">
      <x v="12"/>
      <x v="15"/>
      <x v="23"/>
      <x v="43"/>
      <x/>
      <x/>
      <x v="3"/>
      <x v="1"/>
    </i>
    <i r="5">
      <x v="16"/>
      <x v="24"/>
      <x v="44"/>
      <x/>
      <x v="1"/>
      <x v="2"/>
      <x v="1"/>
    </i>
    <i r="7">
      <x v="45"/>
      <x/>
      <x v="1"/>
      <x v="2"/>
      <x v="1"/>
    </i>
    <i r="7">
      <x v="46"/>
      <x/>
      <x/>
      <x v="4"/>
      <x v="1"/>
    </i>
    <i r="7">
      <x v="47"/>
      <x/>
      <x v="1"/>
      <x v="4"/>
      <x v="1"/>
    </i>
    <i r="3">
      <x v="5"/>
      <x v="13"/>
      <x v="17"/>
      <x v="25"/>
      <x v="48"/>
      <x/>
      <x/>
      <x v="3"/>
      <x v="1"/>
    </i>
    <i r="5">
      <x v="18"/>
      <x v="24"/>
      <x v="49"/>
      <x/>
      <x v="1"/>
      <x v="3"/>
      <x v="1"/>
    </i>
    <i r="7">
      <x v="50"/>
      <x v="1"/>
      <x v="1"/>
      <x v="2"/>
      <x v="1"/>
    </i>
    <i r="7">
      <x v="51"/>
      <x v="1"/>
      <x v="1"/>
      <x v="4"/>
      <x v="1"/>
    </i>
    <i r="4">
      <x v="14"/>
      <x v="19"/>
      <x v="25"/>
      <x v="48"/>
      <x/>
      <x/>
      <x v="3"/>
      <x v="1"/>
    </i>
    <i r="5">
      <x v="20"/>
      <x v="24"/>
      <x v="49"/>
      <x/>
      <x v="1"/>
      <x v="3"/>
      <x v="1"/>
    </i>
    <i r="7">
      <x v="50"/>
      <x v="1"/>
      <x v="1"/>
      <x v="2"/>
      <x v="1"/>
    </i>
    <i r="7">
      <x v="51"/>
      <x v="1"/>
      <x v="1"/>
      <x v="4"/>
      <x v="1"/>
    </i>
    <i r="4">
      <x v="15"/>
      <x v="21"/>
      <x v="25"/>
      <x v="48"/>
      <x/>
      <x/>
      <x v="3"/>
      <x v="1"/>
    </i>
    <i r="5">
      <x v="22"/>
      <x v="24"/>
      <x v="49"/>
      <x/>
      <x v="1"/>
      <x v="3"/>
      <x v="1"/>
    </i>
    <i r="7">
      <x v="50"/>
      <x v="1"/>
      <x v="1"/>
      <x v="2"/>
      <x v="1"/>
    </i>
    <i r="7">
      <x v="51"/>
      <x v="1"/>
      <x v="1"/>
      <x v="4"/>
      <x v="1"/>
    </i>
    <i r="4">
      <x v="16"/>
      <x v="23"/>
      <x v="25"/>
      <x v="48"/>
      <x/>
      <x/>
      <x v="3"/>
      <x v="1"/>
    </i>
    <i r="5">
      <x v="24"/>
      <x v="24"/>
      <x v="49"/>
      <x/>
      <x v="1"/>
      <x v="3"/>
      <x v="1"/>
    </i>
    <i r="7">
      <x v="50"/>
      <x v="1"/>
      <x v="1"/>
      <x v="2"/>
      <x v="1"/>
    </i>
    <i r="7">
      <x v="51"/>
      <x v="1"/>
      <x v="1"/>
      <x v="4"/>
      <x v="1"/>
    </i>
    <i r="4">
      <x v="17"/>
      <x v="25"/>
      <x v="20"/>
      <x v="30"/>
      <x/>
      <x v="1"/>
      <x/>
      <x v="3"/>
    </i>
    <i r="7">
      <x v="31"/>
      <x/>
      <x v="1"/>
      <x/>
      <x v="3"/>
    </i>
    <i r="7">
      <x v="32"/>
      <x/>
      <x v="1"/>
      <x/>
      <x v="3"/>
    </i>
    <i r="7">
      <x v="33"/>
      <x/>
      <x v="1"/>
      <x/>
      <x v="3"/>
    </i>
    <i r="6">
      <x v="21"/>
      <x v="34"/>
      <x/>
      <x v="1"/>
      <x/>
      <x v="3"/>
    </i>
    <i r="7">
      <x v="35"/>
      <x/>
      <x v="1"/>
      <x/>
      <x v="3"/>
    </i>
    <i r="7">
      <x v="36"/>
      <x/>
      <x v="1"/>
      <x/>
      <x v="3"/>
    </i>
    <i r="7">
      <x v="37"/>
      <x/>
      <x v="1"/>
      <x/>
      <x v="3"/>
    </i>
    <i r="7">
      <x v="38"/>
      <x/>
      <x v="1"/>
      <x/>
      <x v="3"/>
    </i>
    <i r="6">
      <x v="22"/>
      <x v="39"/>
      <x/>
      <x v="1"/>
      <x/>
      <x v="3"/>
    </i>
    <i r="7">
      <x v="40"/>
      <x/>
      <x v="1"/>
      <x/>
      <x v="3"/>
    </i>
    <i r="7">
      <x v="41"/>
      <x/>
      <x v="1"/>
      <x/>
      <x v="3"/>
    </i>
    <i r="7">
      <x v="42"/>
      <x/>
      <x v="1"/>
      <x/>
      <x v="3"/>
    </i>
    <i r="3">
      <x v="6"/>
      <x v="18"/>
      <x v="26"/>
      <x v="26"/>
      <x v="52"/>
      <x/>
      <x/>
      <x v="5"/>
      <x v="2"/>
    </i>
    <i r="6">
      <x v="27"/>
      <x v="53"/>
      <x/>
      <x/>
      <x v="4"/>
      <x v="2"/>
    </i>
    <i r="6">
      <x v="24"/>
      <x v="54"/>
      <x/>
      <x v="1"/>
      <x v="3"/>
      <x v="1"/>
    </i>
    <i r="7">
      <x v="55"/>
      <x/>
      <x v="1"/>
      <x v="2"/>
      <x v="1"/>
    </i>
    <i r="7">
      <x v="56"/>
      <x v="1"/>
      <x v="1"/>
      <x v="2"/>
      <x v="1"/>
    </i>
    <i r="7">
      <x v="57"/>
      <x/>
      <x/>
      <x v="4"/>
      <x v="1"/>
    </i>
    <i r="7">
      <x v="58"/>
      <x v="1"/>
      <x/>
      <x v="4"/>
      <x v="2"/>
    </i>
    <i r="7">
      <x v="59"/>
      <x v="1"/>
      <x v="1"/>
      <x v="4"/>
      <x v="1"/>
    </i>
    <i r="4">
      <x v="19"/>
      <x v="27"/>
      <x v="20"/>
      <x v="60"/>
      <x/>
      <x v="1"/>
      <x/>
      <x v="3"/>
    </i>
    <i r="7">
      <x v="31"/>
      <x/>
      <x v="1"/>
      <x/>
      <x v="3"/>
    </i>
    <i r="7">
      <x v="32"/>
      <x/>
      <x v="1"/>
      <x/>
      <x v="3"/>
    </i>
    <i r="7">
      <x v="33"/>
      <x/>
      <x v="1"/>
      <x/>
      <x v="3"/>
    </i>
    <i r="6">
      <x v="21"/>
      <x v="34"/>
      <x/>
      <x v="1"/>
      <x/>
      <x v="3"/>
    </i>
    <i r="7">
      <x v="61"/>
      <x/>
      <x v="1"/>
      <x/>
      <x v="3"/>
    </i>
    <i r="7">
      <x v="36"/>
      <x/>
      <x v="1"/>
      <x/>
      <x v="3"/>
    </i>
    <i r="7">
      <x v="37"/>
      <x/>
      <x v="1"/>
      <x/>
      <x v="3"/>
    </i>
    <i r="7">
      <x v="38"/>
      <x/>
      <x v="1"/>
      <x/>
      <x v="3"/>
    </i>
    <i r="6">
      <x v="22"/>
      <x v="39"/>
      <x/>
      <x v="1"/>
      <x/>
      <x v="3"/>
    </i>
    <i r="7">
      <x v="40"/>
      <x/>
      <x v="1"/>
      <x/>
      <x v="3"/>
    </i>
    <i r="7">
      <x v="41"/>
      <x/>
      <x v="1"/>
      <x/>
      <x v="3"/>
    </i>
    <i r="7">
      <x v="42"/>
      <x/>
      <x v="1"/>
      <x/>
      <x v="3"/>
    </i>
    <i r="3">
      <x v="7"/>
      <x v="5"/>
      <x v="28"/>
      <x v="28"/>
      <x v="62"/>
      <x/>
      <x/>
      <x v="3"/>
      <x v="1"/>
    </i>
    <i r="7">
      <x v="63"/>
      <x/>
      <x/>
      <x v="3"/>
      <x v="1"/>
    </i>
    <i r="7">
      <x v="64"/>
      <x/>
      <x/>
      <x v="2"/>
      <x v="1"/>
    </i>
    <i r="10">
      <x v="3"/>
      <x v="1"/>
    </i>
    <i r="7">
      <x v="65"/>
      <x/>
      <x/>
      <x v="2"/>
      <x v="1"/>
    </i>
    <i r="7">
      <x v="66"/>
      <x/>
      <x/>
      <x v="2"/>
      <x v="1"/>
    </i>
    <i r="7">
      <x v="67"/>
      <x/>
      <x/>
      <x v="3"/>
      <x v="1"/>
    </i>
    <i r="5">
      <x v="29"/>
      <x v="29"/>
      <x v="68"/>
      <x/>
      <x/>
      <x v="3"/>
      <x v="2"/>
    </i>
    <i r="7">
      <x v="69"/>
      <x/>
      <x/>
      <x v="3"/>
      <x v="2"/>
    </i>
    <i r="6">
      <x v="24"/>
      <x v="70"/>
      <x/>
      <x v="1"/>
      <x v="6"/>
      <x v="1"/>
    </i>
    <i r="7">
      <x v="71"/>
      <x/>
      <x v="1"/>
      <x v="6"/>
      <x v="1"/>
    </i>
    <i r="7">
      <x v="72"/>
      <x/>
      <x/>
      <x v="2"/>
      <x v="2"/>
    </i>
    <i r="7">
      <x v="73"/>
      <x/>
      <x/>
      <x v="2"/>
      <x v="2"/>
    </i>
    <i r="7">
      <x v="74"/>
      <x/>
      <x v="1"/>
      <x v="3"/>
      <x v="1"/>
    </i>
    <i r="7">
      <x v="75"/>
      <x/>
      <x/>
      <x v="3"/>
      <x v="1"/>
    </i>
    <i r="4">
      <x v="6"/>
      <x v="30"/>
      <x v="28"/>
      <x v="62"/>
      <x/>
      <x/>
      <x v="3"/>
      <x v="1"/>
    </i>
    <i r="7">
      <x v="76"/>
      <x v="2"/>
      <x v="1"/>
      <x v="4"/>
      <x v="2"/>
    </i>
    <i r="7">
      <x v="63"/>
      <x/>
      <x/>
      <x v="3"/>
      <x v="1"/>
    </i>
    <i r="7">
      <x v="64"/>
      <x/>
      <x/>
      <x v="2"/>
      <x v="1"/>
    </i>
    <i r="10">
      <x v="3"/>
      <x v="1"/>
    </i>
    <i r="7">
      <x v="65"/>
      <x/>
      <x/>
      <x v="2"/>
      <x v="1"/>
    </i>
    <i r="7">
      <x v="66"/>
      <x/>
      <x/>
      <x v="2"/>
      <x v="1"/>
    </i>
    <i r="7">
      <x v="67"/>
      <x/>
      <x/>
      <x v="3"/>
      <x v="1"/>
    </i>
    <i r="5">
      <x v="31"/>
      <x v="29"/>
      <x v="68"/>
      <x/>
      <x/>
      <x v="3"/>
      <x v="2"/>
    </i>
    <i r="7">
      <x v="69"/>
      <x/>
      <x/>
      <x v="3"/>
      <x v="2"/>
    </i>
    <i r="6">
      <x v="24"/>
      <x v="70"/>
      <x/>
      <x v="1"/>
      <x v="6"/>
      <x v="1"/>
    </i>
    <i r="7">
      <x v="71"/>
      <x/>
      <x v="1"/>
      <x v="6"/>
      <x v="1"/>
    </i>
    <i r="7">
      <x v="72"/>
      <x/>
      <x/>
      <x v="2"/>
      <x v="2"/>
    </i>
    <i r="7">
      <x v="73"/>
      <x/>
      <x/>
      <x v="2"/>
      <x v="2"/>
    </i>
    <i r="7">
      <x v="74"/>
      <x/>
      <x v="1"/>
      <x v="3"/>
      <x v="1"/>
    </i>
    <i r="7">
      <x v="75"/>
      <x/>
      <x/>
      <x v="3"/>
      <x v="1"/>
    </i>
    <i r="4">
      <x v="7"/>
      <x v="32"/>
      <x v="28"/>
      <x v="62"/>
      <x/>
      <x/>
      <x v="3"/>
      <x v="1"/>
    </i>
    <i r="7">
      <x v="76"/>
      <x v="2"/>
      <x v="1"/>
      <x v="4"/>
      <x v="2"/>
    </i>
    <i r="7">
      <x v="63"/>
      <x/>
      <x/>
      <x v="3"/>
      <x v="1"/>
    </i>
    <i r="7">
      <x v="64"/>
      <x/>
      <x/>
      <x v="2"/>
      <x v="1"/>
    </i>
    <i r="10">
      <x v="3"/>
      <x v="1"/>
    </i>
    <i r="7">
      <x v="65"/>
      <x/>
      <x/>
      <x v="2"/>
      <x v="1"/>
    </i>
    <i r="7">
      <x v="66"/>
      <x/>
      <x/>
      <x v="2"/>
      <x v="1"/>
    </i>
    <i r="7">
      <x v="67"/>
      <x/>
      <x/>
      <x v="3"/>
      <x v="1"/>
    </i>
    <i r="5">
      <x v="33"/>
      <x v="29"/>
      <x v="68"/>
      <x/>
      <x/>
      <x v="3"/>
      <x v="2"/>
    </i>
    <i r="7">
      <x v="69"/>
      <x/>
      <x/>
      <x v="3"/>
      <x v="2"/>
    </i>
    <i r="6">
      <x v="24"/>
      <x v="70"/>
      <x/>
      <x v="1"/>
      <x v="6"/>
      <x v="1"/>
    </i>
    <i r="7">
      <x v="71"/>
      <x/>
      <x v="1"/>
      <x v="6"/>
      <x v="1"/>
    </i>
    <i r="7">
      <x v="72"/>
      <x/>
      <x/>
      <x v="2"/>
      <x v="2"/>
    </i>
    <i r="7">
      <x v="73"/>
      <x/>
      <x/>
      <x v="2"/>
      <x v="2"/>
    </i>
    <i r="7">
      <x v="74"/>
      <x/>
      <x v="1"/>
      <x v="3"/>
      <x v="1"/>
    </i>
    <i r="7">
      <x v="75"/>
      <x/>
      <x/>
      <x v="3"/>
      <x v="1"/>
    </i>
    <i r="4">
      <x v="8"/>
      <x v="34"/>
      <x v="28"/>
      <x v="62"/>
      <x/>
      <x/>
      <x v="3"/>
      <x v="1"/>
    </i>
    <i r="7">
      <x v="63"/>
      <x/>
      <x/>
      <x v="3"/>
      <x v="1"/>
    </i>
    <i r="7">
      <x v="64"/>
      <x/>
      <x/>
      <x v="2"/>
      <x v="1"/>
    </i>
    <i r="10">
      <x v="3"/>
      <x v="1"/>
    </i>
    <i r="7">
      <x v="65"/>
      <x/>
      <x/>
      <x v="2"/>
      <x v="1"/>
    </i>
    <i r="7">
      <x v="66"/>
      <x/>
      <x/>
      <x v="2"/>
      <x v="1"/>
    </i>
    <i r="7">
      <x v="67"/>
      <x/>
      <x/>
      <x v="3"/>
      <x v="1"/>
    </i>
    <i r="5">
      <x v="35"/>
      <x v="24"/>
      <x v="70"/>
      <x/>
      <x v="1"/>
      <x v="6"/>
      <x v="1"/>
    </i>
    <i r="7">
      <x v="71"/>
      <x/>
      <x v="1"/>
      <x v="6"/>
      <x v="1"/>
    </i>
    <i r="7">
      <x v="74"/>
      <x/>
      <x v="1"/>
      <x v="3"/>
      <x v="1"/>
    </i>
    <i r="7">
      <x v="75"/>
      <x/>
      <x/>
      <x v="3"/>
      <x v="1"/>
    </i>
    <i r="4">
      <x v="9"/>
      <x v="36"/>
      <x v="28"/>
      <x v="62"/>
      <x/>
      <x/>
      <x v="3"/>
      <x v="1"/>
    </i>
    <i r="7">
      <x v="63"/>
      <x/>
      <x/>
      <x v="3"/>
      <x v="1"/>
    </i>
    <i r="7">
      <x v="64"/>
      <x/>
      <x/>
      <x v="2"/>
      <x v="1"/>
    </i>
    <i r="10">
      <x v="3"/>
      <x v="1"/>
    </i>
    <i r="7">
      <x v="65"/>
      <x/>
      <x/>
      <x v="2"/>
      <x v="1"/>
    </i>
    <i r="7">
      <x v="66"/>
      <x/>
      <x/>
      <x v="2"/>
      <x v="1"/>
    </i>
    <i r="7">
      <x v="67"/>
      <x/>
      <x/>
      <x v="3"/>
      <x v="1"/>
    </i>
    <i r="5">
      <x v="37"/>
      <x v="24"/>
      <x v="70"/>
      <x/>
      <x v="1"/>
      <x v="6"/>
      <x v="1"/>
    </i>
    <i r="7">
      <x v="71"/>
      <x/>
      <x v="1"/>
      <x v="6"/>
      <x v="1"/>
    </i>
    <i r="7">
      <x v="74"/>
      <x/>
      <x v="1"/>
      <x v="3"/>
      <x v="1"/>
    </i>
    <i r="7">
      <x v="75"/>
      <x/>
      <x/>
      <x v="3"/>
      <x v="1"/>
    </i>
    <i r="2">
      <x v="3"/>
      <x/>
      <x v="27"/>
      <x/>
      <x/>
      <x/>
      <x/>
      <x/>
      <x/>
      <x/>
    </i>
    <i r="6">
      <x v="1"/>
      <x v="1"/>
      <x v="1"/>
      <x v="1"/>
      <x v="1"/>
      <x v="1"/>
    </i>
    <i r="6">
      <x v="2"/>
      <x v="2"/>
      <x/>
      <x/>
      <x/>
      <x/>
    </i>
    <i r="7">
      <x v="3"/>
      <x/>
      <x/>
      <x/>
      <x/>
    </i>
    <i r="5">
      <x v="1"/>
      <x v="3"/>
      <x v="4"/>
      <x/>
      <x/>
      <x/>
      <x/>
    </i>
    <i r="6">
      <x v="4"/>
      <x v="5"/>
      <x/>
      <x/>
      <x/>
      <x/>
    </i>
    <i r="6">
      <x v="5"/>
      <x v="6"/>
      <x/>
      <x/>
      <x/>
      <x/>
    </i>
    <i r="6">
      <x v="6"/>
      <x v="7"/>
      <x v="1"/>
      <x/>
      <x/>
      <x v="2"/>
    </i>
    <i r="7">
      <x v="8"/>
      <x/>
      <x/>
      <x/>
      <x/>
    </i>
    <i r="7">
      <x v="9"/>
      <x/>
      <x/>
      <x/>
      <x/>
    </i>
    <i r="7">
      <x v="10"/>
      <x/>
      <x/>
      <x/>
      <x/>
    </i>
    <i r="6">
      <x v="7"/>
      <x v="11"/>
      <x/>
      <x/>
      <x/>
      <x/>
    </i>
    <i r="7">
      <x v="12"/>
      <x/>
      <x/>
      <x/>
      <x/>
    </i>
    <i r="5">
      <x v="2"/>
      <x v="8"/>
      <x v="13"/>
      <x/>
      <x/>
      <x/>
      <x/>
    </i>
    <i r="7">
      <x v="14"/>
      <x/>
      <x/>
      <x/>
      <x/>
    </i>
    <i r="6">
      <x v="9"/>
      <x v="15"/>
      <x/>
      <x/>
      <x/>
      <x/>
    </i>
    <i r="7">
      <x v="16"/>
      <x/>
      <x/>
      <x/>
      <x/>
    </i>
    <i r="4">
      <x v="28"/>
      <x v="3"/>
      <x v="10"/>
      <x v="17"/>
      <x/>
      <x/>
      <x v="2"/>
      <x v="3"/>
    </i>
    <i r="6">
      <x v="11"/>
      <x v="18"/>
      <x/>
      <x v="1"/>
      <x v="2"/>
      <x v="3"/>
    </i>
    <i r="5">
      <x v="4"/>
      <x v="12"/>
      <x v="19"/>
      <x/>
      <x v="1"/>
      <x v="2"/>
      <x v="3"/>
    </i>
    <i r="6">
      <x v="10"/>
      <x v="20"/>
      <x/>
      <x/>
      <x v="2"/>
      <x v="3"/>
    </i>
    <i r="5">
      <x v="5"/>
      <x v="13"/>
      <x v="21"/>
      <x/>
      <x v="1"/>
      <x v="3"/>
      <x v="3"/>
    </i>
    <i r="7">
      <x v="22"/>
      <x/>
      <x v="1"/>
      <x v="2"/>
      <x v="3"/>
    </i>
    <i r="3">
      <x v="1"/>
      <x v="29"/>
      <x v="6"/>
      <x v="14"/>
      <x v="23"/>
      <x/>
      <x/>
      <x/>
      <x v="2"/>
    </i>
    <i r="5">
      <x v="7"/>
      <x v="15"/>
      <x v="24"/>
      <x/>
      <x v="1"/>
      <x/>
      <x v="2"/>
    </i>
    <i r="6">
      <x v="16"/>
      <x v="25"/>
      <x/>
      <x/>
      <x/>
      <x v="2"/>
    </i>
    <i r="7">
      <x v="26"/>
      <x v="2"/>
      <x/>
      <x/>
      <x v="2"/>
    </i>
    <i r="3">
      <x v="2"/>
      <x v="26"/>
      <x v="8"/>
      <x v="17"/>
      <x v="27"/>
      <x/>
      <x/>
      <x/>
      <x v="1"/>
    </i>
    <i r="6">
      <x v="18"/>
      <x v="28"/>
      <x/>
      <x/>
      <x/>
      <x v="1"/>
    </i>
    <i r="3">
      <x v="3"/>
      <x v="24"/>
      <x v="9"/>
      <x v="19"/>
      <x v="29"/>
      <x v="2"/>
      <x v="1"/>
      <x v="4"/>
      <x v="1"/>
    </i>
    <i r="4">
      <x v="25"/>
      <x v="10"/>
      <x v="20"/>
      <x v="30"/>
      <x/>
      <x v="1"/>
      <x/>
      <x v="3"/>
    </i>
    <i r="7">
      <x v="31"/>
      <x/>
      <x v="1"/>
      <x/>
      <x v="3"/>
    </i>
    <i r="7">
      <x v="32"/>
      <x/>
      <x v="1"/>
      <x/>
      <x v="3"/>
    </i>
    <i r="7">
      <x v="33"/>
      <x/>
      <x v="1"/>
      <x/>
      <x v="3"/>
    </i>
    <i r="6">
      <x v="21"/>
      <x v="34"/>
      <x/>
      <x v="1"/>
      <x/>
      <x v="3"/>
    </i>
    <i r="7">
      <x v="35"/>
      <x/>
      <x v="1"/>
      <x/>
      <x v="3"/>
    </i>
    <i r="7">
      <x v="36"/>
      <x/>
      <x v="1"/>
      <x/>
      <x v="3"/>
    </i>
    <i r="7">
      <x v="37"/>
      <x/>
      <x v="1"/>
      <x/>
      <x v="3"/>
    </i>
    <i r="7">
      <x v="38"/>
      <x/>
      <x v="1"/>
      <x/>
      <x v="3"/>
    </i>
    <i r="6">
      <x v="22"/>
      <x v="39"/>
      <x/>
      <x v="1"/>
      <x/>
      <x v="3"/>
    </i>
    <i r="7">
      <x v="40"/>
      <x/>
      <x v="1"/>
      <x/>
      <x v="3"/>
    </i>
    <i r="7">
      <x v="41"/>
      <x/>
      <x v="1"/>
      <x/>
      <x v="3"/>
    </i>
    <i r="7">
      <x v="42"/>
      <x/>
      <x v="1"/>
      <x/>
      <x v="3"/>
    </i>
    <i r="2">
      <x v="4"/>
      <x v="12"/>
      <x v="40"/>
      <x v="51"/>
      <x v="17"/>
      <x v="99"/>
      <x/>
      <x/>
      <x/>
      <x v="2"/>
    </i>
    <i r="5">
      <x v="52"/>
      <x v="68"/>
      <x v="100"/>
      <x/>
      <x/>
      <x/>
      <x v="2"/>
    </i>
    <i r="6">
      <x v="15"/>
      <x v="24"/>
      <x/>
      <x v="1"/>
      <x v="2"/>
      <x v="2"/>
    </i>
    <i r="6">
      <x v="69"/>
      <x v="101"/>
      <x/>
      <x v="1"/>
      <x v="4"/>
      <x v="2"/>
    </i>
    <i r="7">
      <x v="102"/>
      <x/>
      <x v="1"/>
      <x v="4"/>
      <x v="2"/>
    </i>
    <i r="4">
      <x v="41"/>
      <x v="53"/>
      <x v="70"/>
      <x v="103"/>
      <x/>
      <x/>
      <x v="2"/>
      <x v="2"/>
    </i>
    <i r="7">
      <x v="104"/>
      <x v="1"/>
      <x/>
      <x v="2"/>
      <x v="2"/>
    </i>
    <i r="6">
      <x v="15"/>
      <x v="105"/>
      <x/>
      <x v="1"/>
      <x v="2"/>
      <x v="2"/>
    </i>
    <i r="4">
      <x v="42"/>
      <x v="54"/>
      <x v="70"/>
      <x v="103"/>
      <x/>
      <x/>
      <x v="2"/>
      <x v="2"/>
    </i>
    <i r="7">
      <x v="104"/>
      <x v="1"/>
      <x/>
      <x v="2"/>
      <x v="2"/>
    </i>
    <i r="6">
      <x v="15"/>
      <x v="105"/>
      <x/>
      <x v="1"/>
      <x v="2"/>
      <x v="2"/>
    </i>
    <i r="3">
      <x v="13"/>
      <x v="35"/>
      <x v="55"/>
      <x v="71"/>
      <x v="106"/>
      <x/>
      <x/>
      <x/>
      <x v="2"/>
    </i>
    <i r="6">
      <x v="72"/>
      <x v="107"/>
      <x/>
      <x/>
      <x/>
      <x v="2"/>
    </i>
    <i r="4">
      <x v="36"/>
      <x v="56"/>
      <x v="73"/>
      <x v="108"/>
      <x/>
      <x/>
      <x v="2"/>
      <x v="2"/>
    </i>
    <i r="7">
      <x v="109"/>
      <x/>
      <x/>
      <x v="3"/>
      <x v="2"/>
    </i>
    <i r="7">
      <x v="110"/>
      <x v="2"/>
      <x/>
      <x v="2"/>
      <x v="2"/>
    </i>
    <i r="4">
      <x v="37"/>
      <x v="57"/>
      <x v="74"/>
      <x v="111"/>
      <x/>
      <x/>
      <x v="3"/>
      <x v="2"/>
    </i>
    <i r="6">
      <x v="14"/>
      <x v="112"/>
      <x/>
      <x v="1"/>
      <x v="2"/>
      <x v="2"/>
    </i>
    <i r="5">
      <x v="58"/>
      <x v="75"/>
      <x v="113"/>
      <x/>
      <x v="1"/>
      <x v="3"/>
      <x v="2"/>
    </i>
    <i r="6">
      <x v="76"/>
      <x v="114"/>
      <x/>
      <x v="1"/>
      <x v="2"/>
      <x v="2"/>
    </i>
    <i r="6">
      <x v="77"/>
      <x v="115"/>
      <x/>
      <x v="1"/>
      <x v="2"/>
      <x v="2"/>
    </i>
    <i r="4">
      <x v="38"/>
      <x v="59"/>
      <x v="68"/>
      <x v="116"/>
      <x v="2"/>
      <x/>
      <x v="2"/>
      <x v="2"/>
    </i>
    <i r="4">
      <x v="39"/>
      <x v="60"/>
      <x v="14"/>
      <x v="23"/>
      <x/>
      <x/>
      <x/>
      <x v="2"/>
    </i>
    <i r="5">
      <x v="61"/>
      <x v="15"/>
      <x v="24"/>
      <x/>
      <x v="1"/>
      <x/>
      <x v="2"/>
    </i>
    <i r="6">
      <x v="16"/>
      <x v="25"/>
      <x/>
      <x/>
      <x/>
      <x v="2"/>
    </i>
    <i r="7">
      <x v="26"/>
      <x v="2"/>
      <x/>
      <x/>
      <x v="2"/>
    </i>
    <i r="3">
      <x v="14"/>
      <x v="43"/>
      <x v="62"/>
      <x v="15"/>
      <x v="117"/>
      <x/>
      <x/>
      <x v="2"/>
      <x v="2"/>
    </i>
    <i r="4">
      <x v="44"/>
      <x v="63"/>
      <x v="70"/>
      <x v="103"/>
      <x/>
      <x/>
      <x v="2"/>
      <x v="2"/>
    </i>
    <i r="7">
      <x v="104"/>
      <x v="1"/>
      <x/>
      <x v="2"/>
      <x v="2"/>
    </i>
    <i r="6">
      <x v="15"/>
      <x v="118"/>
      <x/>
      <x v="1"/>
      <x v="2"/>
      <x v="2"/>
    </i>
    <i r="4">
      <x v="45"/>
      <x v="64"/>
      <x v="70"/>
      <x v="103"/>
      <x/>
      <x/>
      <x v="2"/>
      <x v="2"/>
    </i>
    <i r="7">
      <x v="104"/>
      <x v="1"/>
      <x/>
      <x v="2"/>
      <x v="2"/>
    </i>
    <i r="6">
      <x v="15"/>
      <x v="105"/>
      <x/>
      <x v="1"/>
      <x v="2"/>
      <x v="2"/>
    </i>
    <i r="4">
      <x v="46"/>
      <x v="65"/>
      <x v="70"/>
      <x v="103"/>
      <x/>
      <x/>
      <x v="2"/>
      <x v="2"/>
    </i>
    <i r="7">
      <x v="104"/>
      <x v="1"/>
      <x/>
      <x v="2"/>
      <x v="2"/>
    </i>
    <i r="6">
      <x v="15"/>
      <x v="118"/>
      <x/>
      <x v="1"/>
      <x v="2"/>
      <x v="2"/>
    </i>
    <i r="4">
      <x v="47"/>
      <x v="66"/>
      <x v="15"/>
      <x v="119"/>
      <x/>
      <x/>
      <x v="2"/>
      <x v="2"/>
    </i>
    <i r="4">
      <x v="48"/>
      <x v="67"/>
      <x v="15"/>
      <x v="119"/>
      <x/>
      <x/>
      <x v="2"/>
      <x v="2"/>
    </i>
    <i r="4">
      <x v="49"/>
      <x v="68"/>
      <x v="15"/>
      <x v="120"/>
      <x/>
      <x/>
      <x v="2"/>
      <x v="2"/>
    </i>
    <i r="2">
      <x v="5"/>
      <x v="19"/>
      <x v="33"/>
      <x v="78"/>
      <x v="68"/>
      <x v="132"/>
      <x v="2"/>
      <x/>
      <x v="2"/>
      <x v="2"/>
    </i>
    <i r="6">
      <x v="15"/>
      <x v="24"/>
      <x/>
      <x v="1"/>
      <x v="8"/>
      <x v="2"/>
    </i>
    <i r="6">
      <x v="83"/>
      <x v="133"/>
      <x/>
      <x/>
      <x v="2"/>
      <x v="2"/>
    </i>
    <i r="3">
      <x v="20"/>
      <x v="30"/>
      <x v="79"/>
      <x v="20"/>
      <x v="30"/>
      <x/>
      <x v="1"/>
      <x/>
      <x v="3"/>
    </i>
    <i r="7">
      <x v="31"/>
      <x/>
      <x v="1"/>
      <x/>
      <x v="3"/>
    </i>
    <i r="7">
      <x v="32"/>
      <x/>
      <x v="1"/>
      <x/>
      <x v="3"/>
    </i>
    <i r="7">
      <x v="33"/>
      <x/>
      <x v="1"/>
      <x/>
      <x v="3"/>
    </i>
    <i r="6">
      <x v="21"/>
      <x v="34"/>
      <x/>
      <x v="1"/>
      <x/>
      <x v="3"/>
    </i>
    <i r="7">
      <x v="35"/>
      <x/>
      <x v="1"/>
      <x/>
      <x v="3"/>
    </i>
    <i r="7">
      <x v="36"/>
      <x/>
      <x v="1"/>
      <x/>
      <x v="3"/>
    </i>
    <i r="7">
      <x v="37"/>
      <x/>
      <x v="1"/>
      <x/>
      <x v="3"/>
    </i>
    <i r="7">
      <x v="38"/>
      <x/>
      <x v="1"/>
      <x/>
      <x v="3"/>
    </i>
    <i r="6">
      <x v="22"/>
      <x v="39"/>
      <x/>
      <x v="1"/>
      <x/>
      <x v="3"/>
    </i>
    <i r="7">
      <x v="40"/>
      <x/>
      <x v="1"/>
      <x/>
      <x v="3"/>
    </i>
    <i r="7">
      <x v="41"/>
      <x/>
      <x v="1"/>
      <x/>
      <x v="3"/>
    </i>
    <i r="7">
      <x v="42"/>
      <x/>
      <x v="1"/>
      <x/>
      <x v="3"/>
    </i>
    <i r="4">
      <x v="31"/>
      <x v="80"/>
      <x v="20"/>
      <x v="30"/>
      <x/>
      <x v="1"/>
      <x/>
      <x v="3"/>
    </i>
    <i r="7">
      <x v="31"/>
      <x/>
      <x v="1"/>
      <x/>
      <x v="3"/>
    </i>
    <i r="7">
      <x v="32"/>
      <x/>
      <x v="1"/>
      <x/>
      <x v="3"/>
    </i>
    <i r="7">
      <x v="33"/>
      <x/>
      <x v="1"/>
      <x/>
      <x v="3"/>
    </i>
    <i r="6">
      <x v="21"/>
      <x v="34"/>
      <x/>
      <x v="1"/>
      <x/>
      <x v="3"/>
    </i>
    <i r="7">
      <x v="35"/>
      <x/>
      <x v="1"/>
      <x/>
      <x v="3"/>
    </i>
    <i r="7">
      <x v="36"/>
      <x/>
      <x v="1"/>
      <x/>
      <x v="3"/>
    </i>
    <i r="7">
      <x v="37"/>
      <x/>
      <x v="1"/>
      <x/>
      <x v="3"/>
    </i>
    <i r="7">
      <x v="38"/>
      <x/>
      <x v="1"/>
      <x/>
      <x v="3"/>
    </i>
    <i r="6">
      <x v="22"/>
      <x v="39"/>
      <x/>
      <x v="1"/>
      <x/>
      <x v="3"/>
    </i>
    <i r="7">
      <x v="40"/>
      <x/>
      <x v="1"/>
      <x/>
      <x v="3"/>
    </i>
    <i r="7">
      <x v="41"/>
      <x/>
      <x v="1"/>
      <x/>
      <x v="3"/>
    </i>
    <i r="7">
      <x v="42"/>
      <x/>
      <x v="1"/>
      <x/>
      <x v="3"/>
    </i>
    <i r="4">
      <x v="32"/>
      <x v="81"/>
      <x v="84"/>
      <x v="134"/>
      <x/>
      <x/>
      <x v="3"/>
      <x/>
    </i>
    <i r="6">
      <x v="85"/>
      <x v="135"/>
      <x/>
      <x/>
      <x v="2"/>
      <x v="2"/>
    </i>
    <i r="7">
      <x v="136"/>
      <x/>
      <x/>
      <x v="3"/>
      <x/>
    </i>
    <i r="3">
      <x v="21"/>
      <x v="34"/>
      <x v="82"/>
      <x v="14"/>
      <x v="23"/>
      <x/>
      <x/>
      <x/>
      <x v="2"/>
    </i>
    <i r="5">
      <x v="83"/>
      <x v="15"/>
      <x v="24"/>
      <x/>
      <x v="1"/>
      <x/>
      <x v="2"/>
    </i>
    <i r="6">
      <x v="16"/>
      <x v="90"/>
      <x/>
      <x/>
      <x/>
      <x v="2"/>
    </i>
    <i r="7">
      <x v="26"/>
      <x v="2"/>
      <x/>
      <x/>
      <x v="2"/>
    </i>
    <i r="1">
      <x v="1"/>
      <x v="6"/>
      <x v="22"/>
      <x v="55"/>
      <x v="84"/>
      <x v="86"/>
      <x v="137"/>
      <x/>
      <x/>
      <x/>
      <x/>
    </i>
    <i r="5">
      <x v="85"/>
      <x v="15"/>
      <x v="138"/>
      <x v="1"/>
      <x/>
      <x/>
      <x v="2"/>
    </i>
    <i r="7">
      <x v="139"/>
      <x/>
      <x/>
      <x/>
      <x/>
    </i>
    <i r="6">
      <x v="71"/>
      <x v="140"/>
      <x/>
      <x/>
      <x/>
      <x/>
    </i>
    <i r="6">
      <x v="72"/>
      <x v="141"/>
      <x v="1"/>
      <x/>
      <x/>
      <x/>
    </i>
    <i r="4">
      <x v="56"/>
      <x v="86"/>
      <x v="86"/>
      <x v="137"/>
      <x/>
      <x/>
      <x/>
      <x/>
    </i>
    <i r="5">
      <x v="87"/>
      <x v="15"/>
      <x v="138"/>
      <x v="1"/>
      <x/>
      <x/>
      <x v="2"/>
    </i>
    <i r="7">
      <x v="139"/>
      <x/>
      <x/>
      <x/>
      <x/>
    </i>
    <i r="6">
      <x v="71"/>
      <x v="140"/>
      <x/>
      <x/>
      <x/>
      <x/>
    </i>
    <i r="6">
      <x v="72"/>
      <x v="141"/>
      <x v="1"/>
      <x/>
      <x/>
      <x/>
    </i>
    <i r="4">
      <x v="57"/>
      <x v="88"/>
      <x v="87"/>
      <x v="142"/>
      <x/>
      <x v="1"/>
      <x/>
      <x v="3"/>
    </i>
    <i r="6">
      <x v="88"/>
      <x v="143"/>
      <x/>
      <x v="1"/>
      <x/>
      <x v="3"/>
    </i>
    <i r="6">
      <x v="89"/>
      <x v="144"/>
      <x/>
      <x/>
      <x v="2"/>
      <x v="3"/>
    </i>
    <i r="7">
      <x v="145"/>
      <x/>
      <x/>
      <x/>
      <x v="3"/>
    </i>
    <i r="4">
      <x v="58"/>
      <x v="89"/>
      <x v="87"/>
      <x v="142"/>
      <x/>
      <x v="1"/>
      <x/>
      <x v="3"/>
    </i>
    <i r="6">
      <x v="88"/>
      <x v="143"/>
      <x/>
      <x v="1"/>
      <x/>
      <x v="3"/>
    </i>
    <i r="6">
      <x v="89"/>
      <x v="144"/>
      <x/>
      <x/>
      <x v="2"/>
      <x v="3"/>
    </i>
    <i r="7">
      <x v="145"/>
      <x/>
      <x/>
      <x/>
      <x v="3"/>
    </i>
    <i r="3">
      <x v="23"/>
      <x v="53"/>
      <x v="90"/>
      <x v="18"/>
      <x v="146"/>
      <x v="1"/>
      <x/>
      <x/>
      <x v="2"/>
    </i>
    <i r="7">
      <x v="28"/>
      <x/>
      <x/>
      <x/>
      <x v="2"/>
    </i>
    <i r="7">
      <x v="147"/>
      <x/>
      <x/>
      <x/>
      <x v="2"/>
    </i>
    <i r="5">
      <x v="91"/>
      <x v="90"/>
      <x v="148"/>
      <x/>
      <x/>
      <x/>
      <x v="2"/>
    </i>
    <i r="7">
      <x v="149"/>
      <x/>
      <x/>
      <x/>
      <x v="2"/>
    </i>
    <i r="6">
      <x v="91"/>
      <x v="146"/>
      <x v="1"/>
      <x/>
      <x/>
      <x v="2"/>
    </i>
    <i r="7">
      <x v="150"/>
      <x/>
      <x/>
      <x/>
      <x v="2"/>
    </i>
    <i r="7">
      <x v="151"/>
      <x/>
      <x/>
      <x/>
      <x v="2"/>
    </i>
    <i r="6">
      <x v="1"/>
      <x v="152"/>
      <x/>
      <x/>
      <x/>
      <x v="2"/>
    </i>
    <i r="5">
      <x v="92"/>
      <x v="92"/>
      <x v="153"/>
      <x/>
      <x/>
      <x/>
      <x v="2"/>
    </i>
    <i r="6">
      <x v="93"/>
      <x v="154"/>
      <x/>
      <x/>
      <x/>
      <x v="2"/>
    </i>
    <i r="7">
      <x v="155"/>
      <x/>
      <x/>
      <x/>
      <x v="2"/>
    </i>
    <i r="7">
      <x v="156"/>
      <x/>
      <x/>
      <x/>
      <x v="2"/>
    </i>
    <i r="4">
      <x v="54"/>
      <x v="93"/>
      <x v="18"/>
      <x v="146"/>
      <x v="1"/>
      <x/>
      <x/>
      <x v="2"/>
    </i>
    <i r="7">
      <x v="28"/>
      <x/>
      <x/>
      <x/>
      <x v="2"/>
    </i>
    <i r="7">
      <x v="147"/>
      <x/>
      <x/>
      <x/>
      <x v="2"/>
    </i>
    <i r="5">
      <x v="94"/>
      <x v="90"/>
      <x v="148"/>
      <x/>
      <x/>
      <x/>
      <x v="2"/>
    </i>
    <i r="7">
      <x v="149"/>
      <x/>
      <x/>
      <x/>
      <x v="2"/>
    </i>
    <i r="6">
      <x v="91"/>
      <x v="146"/>
      <x v="1"/>
      <x/>
      <x/>
      <x v="2"/>
    </i>
    <i r="7">
      <x v="150"/>
      <x/>
      <x/>
      <x/>
      <x v="2"/>
    </i>
    <i r="7">
      <x v="151"/>
      <x/>
      <x/>
      <x/>
      <x v="2"/>
    </i>
    <i r="6">
      <x v="1"/>
      <x v="152"/>
      <x/>
      <x/>
      <x/>
      <x v="2"/>
    </i>
    <i r="5">
      <x v="95"/>
      <x v="92"/>
      <x v="153"/>
      <x/>
      <x/>
      <x/>
      <x v="2"/>
    </i>
    <i r="6">
      <x v="93"/>
      <x v="154"/>
      <x/>
      <x/>
      <x/>
      <x v="2"/>
    </i>
    <i r="7">
      <x v="155"/>
      <x/>
      <x/>
      <x/>
      <x v="2"/>
    </i>
    <i r="7">
      <x v="156"/>
      <x/>
      <x/>
      <x/>
      <x v="2"/>
    </i>
    <i r="2">
      <x v="7"/>
      <x v="24"/>
      <x v="52"/>
      <x v="96"/>
      <x v="17"/>
      <x v="99"/>
      <x/>
      <x/>
      <x/>
      <x v="2"/>
    </i>
    <i r="5">
      <x v="97"/>
      <x v="68"/>
      <x v="157"/>
      <x/>
      <x/>
      <x/>
      <x v="2"/>
    </i>
    <i r="6">
      <x v="15"/>
      <x v="24"/>
      <x/>
      <x v="1"/>
      <x v="2"/>
      <x v="2"/>
    </i>
    <i r="6">
      <x v="69"/>
      <x v="158"/>
      <x/>
      <x v="1"/>
      <x v="4"/>
      <x v="2"/>
    </i>
    <i r="7">
      <x v="159"/>
      <x/>
      <x v="1"/>
      <x v="4"/>
      <x v="2"/>
    </i>
    <i r="3">
      <x v="25"/>
      <x v="50"/>
      <x v="98"/>
      <x v="68"/>
      <x v="116"/>
      <x v="2"/>
      <x/>
      <x v="2"/>
      <x v="2"/>
    </i>
    <i r="6">
      <x v="83"/>
      <x v="133"/>
      <x/>
      <x/>
      <x v="2"/>
      <x v="2"/>
    </i>
    <i r="4">
      <x v="51"/>
      <x v="99"/>
      <x v="68"/>
      <x v="116"/>
      <x v="2"/>
      <x/>
      <x v="2"/>
      <x v="2"/>
    </i>
    <i r="6">
      <x v="83"/>
      <x v="133"/>
      <x/>
      <x/>
      <x v="2"/>
      <x v="2"/>
    </i>
    <i t="grand">
      <x/>
    </i>
  </rowItems>
  <colFields count="3">
    <field x="9"/>
    <field x="8"/>
    <field x="7"/>
  </colFields>
  <colItems count="29">
    <i>
      <x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</colItems>
  <pageFields count="2">
    <pageField fld="5" hier="10" name="[MechanicalDutiesPlan].[Criticidad Name].&amp;[Alto]" cap="Alto"/>
    <pageField fld="6" hier="20" name="[MechanicalDutiesPlan].[Constraint].[All]" cap="All"/>
  </pageFields>
  <dataFields count="1">
    <dataField name="Sum of Man hour" fld="11" baseField="3" baseItem="5"/>
  </dataFields>
  <formats count="72">
    <format dxfId="1245">
      <pivotArea field="1" type="button" dataOnly="0" labelOnly="1" outline="0" axis="axisRow" fieldPosition="0"/>
    </format>
    <format dxfId="1244">
      <pivotArea field="10" type="button" dataOnly="0" labelOnly="1" outline="0" axis="axisRow" fieldPosition="8"/>
    </format>
    <format dxfId="1243">
      <pivotArea field="6" type="button" dataOnly="0" labelOnly="1" outline="0" axis="axisPage" fieldPosition="1"/>
    </format>
    <format dxfId="1242">
      <pivotArea dataOnly="0" labelOnly="1" grandCol="1" outline="0" fieldPosition="0"/>
    </format>
    <format dxfId="1241">
      <pivotArea dataOnly="0" labelOnly="1" fieldPosition="0">
        <references count="3">
          <reference field="7" count="1">
            <x v="277"/>
          </reference>
          <reference field="8" count="1" selected="0">
            <x v="1"/>
          </reference>
          <reference field="9" count="0" selected="0"/>
        </references>
      </pivotArea>
    </format>
    <format dxfId="1240">
      <pivotArea dataOnly="0" labelOnly="1" fieldPosition="0">
        <references count="3">
          <reference field="7" count="1">
            <x v="6"/>
          </reference>
          <reference field="8" count="1" selected="0">
            <x v="1"/>
          </reference>
          <reference field="9" count="0" selected="0"/>
        </references>
      </pivotArea>
    </format>
    <format dxfId="1239">
      <pivotArea dataOnly="0" labelOnly="1" fieldPosition="0">
        <references count="3">
          <reference field="7" count="1">
            <x v="13"/>
          </reference>
          <reference field="8" count="1" selected="0">
            <x v="1"/>
          </reference>
          <reference field="9" count="0" selected="0"/>
        </references>
      </pivotArea>
    </format>
    <format dxfId="1238">
      <pivotArea dataOnly="0" labelOnly="1" fieldPosition="0">
        <references count="3">
          <reference field="7" count="1">
            <x v="20"/>
          </reference>
          <reference field="8" count="1" selected="0">
            <x v="1"/>
          </reference>
          <reference field="9" count="0" selected="0"/>
        </references>
      </pivotArea>
    </format>
    <format dxfId="1237">
      <pivotArea dataOnly="0" labelOnly="1" fieldPosition="0">
        <references count="3">
          <reference field="7" count="1">
            <x v="27"/>
          </reference>
          <reference field="8" count="1" selected="0">
            <x v="1"/>
          </reference>
          <reference field="9" count="0" selected="0"/>
        </references>
      </pivotArea>
    </format>
    <format dxfId="1236">
      <pivotArea dataOnly="0" labelOnly="1" fieldPosition="0">
        <references count="3">
          <reference field="7" count="1">
            <x v="37"/>
          </reference>
          <reference field="8" count="1" selected="0">
            <x v="2"/>
          </reference>
          <reference field="9" count="0" selected="0"/>
        </references>
      </pivotArea>
    </format>
    <format dxfId="1235">
      <pivotArea dataOnly="0" labelOnly="1" fieldPosition="0">
        <references count="3">
          <reference field="7" count="1">
            <x v="44"/>
          </reference>
          <reference field="8" count="1" selected="0">
            <x v="2"/>
          </reference>
          <reference field="9" count="0" selected="0"/>
        </references>
      </pivotArea>
    </format>
    <format dxfId="1234">
      <pivotArea dataOnly="0" labelOnly="1" fieldPosition="0">
        <references count="3">
          <reference field="7" count="1">
            <x v="51"/>
          </reference>
          <reference field="8" count="1" selected="0">
            <x v="2"/>
          </reference>
          <reference field="9" count="0" selected="0"/>
        </references>
      </pivotArea>
    </format>
    <format dxfId="1233">
      <pivotArea dataOnly="0" labelOnly="1" fieldPosition="0">
        <references count="3">
          <reference field="7" count="1">
            <x v="53"/>
          </reference>
          <reference field="8" count="1" selected="0">
            <x v="2"/>
          </reference>
          <reference field="9" count="0" selected="0"/>
        </references>
      </pivotArea>
    </format>
    <format dxfId="1232">
      <pivotArea dataOnly="0" labelOnly="1" fieldPosition="0">
        <references count="3">
          <reference field="7" count="1">
            <x v="58"/>
          </reference>
          <reference field="8" count="1" selected="0">
            <x v="2"/>
          </reference>
          <reference field="9" count="0" selected="0"/>
        </references>
      </pivotArea>
    </format>
    <format dxfId="1231">
      <pivotArea dataOnly="0" labelOnly="1" fieldPosition="0">
        <references count="3">
          <reference field="7" count="1">
            <x v="65"/>
          </reference>
          <reference field="8" count="1" selected="0">
            <x v="3"/>
          </reference>
          <reference field="9" count="0" selected="0"/>
        </references>
      </pivotArea>
    </format>
    <format dxfId="1230">
      <pivotArea dataOnly="0" labelOnly="1" fieldPosition="0">
        <references count="3">
          <reference field="7" count="1">
            <x v="72"/>
          </reference>
          <reference field="8" count="1" selected="0">
            <x v="3"/>
          </reference>
          <reference field="9" count="0" selected="0"/>
        </references>
      </pivotArea>
    </format>
    <format dxfId="1229">
      <pivotArea dataOnly="0" labelOnly="1" fieldPosition="0">
        <references count="3">
          <reference field="7" count="1">
            <x v="78"/>
          </reference>
          <reference field="8" count="1" selected="0">
            <x v="3"/>
          </reference>
          <reference field="9" count="0" selected="0"/>
        </references>
      </pivotArea>
    </format>
    <format dxfId="1228">
      <pivotArea dataOnly="0" labelOnly="1" fieldPosition="0">
        <references count="3">
          <reference field="7" count="1">
            <x v="79"/>
          </reference>
          <reference field="8" count="1" selected="0">
            <x v="3"/>
          </reference>
          <reference field="9" count="0" selected="0"/>
        </references>
      </pivotArea>
    </format>
    <format dxfId="1227">
      <pivotArea dataOnly="0" labelOnly="1" fieldPosition="0">
        <references count="3">
          <reference field="7" count="1">
            <x v="86"/>
          </reference>
          <reference field="8" count="1" selected="0">
            <x v="3"/>
          </reference>
          <reference field="9" count="0" selected="0"/>
        </references>
      </pivotArea>
    </format>
    <format dxfId="1226">
      <pivotArea field="1" type="button" dataOnly="0" labelOnly="1" outline="0" axis="axisRow" fieldPosition="0"/>
    </format>
    <format dxfId="1225">
      <pivotArea field="10" type="button" dataOnly="0" labelOnly="1" outline="0" axis="axisRow" fieldPosition="8"/>
    </format>
    <format dxfId="1224">
      <pivotArea field="6" type="button" dataOnly="0" labelOnly="1" outline="0" axis="axisPage" fieldPosition="1"/>
    </format>
    <format dxfId="1223">
      <pivotArea dataOnly="0" labelOnly="1" grandCol="1" outline="0" fieldPosition="0"/>
    </format>
    <format dxfId="1222">
      <pivotArea dataOnly="0" labelOnly="1" fieldPosition="0">
        <references count="3">
          <reference field="7" count="1">
            <x v="277"/>
          </reference>
          <reference field="8" count="1" selected="0">
            <x v="1"/>
          </reference>
          <reference field="9" count="0" selected="0"/>
        </references>
      </pivotArea>
    </format>
    <format dxfId="1221">
      <pivotArea dataOnly="0" labelOnly="1" fieldPosition="0">
        <references count="3">
          <reference field="7" count="1">
            <x v="6"/>
          </reference>
          <reference field="8" count="1" selected="0">
            <x v="1"/>
          </reference>
          <reference field="9" count="0" selected="0"/>
        </references>
      </pivotArea>
    </format>
    <format dxfId="1220">
      <pivotArea dataOnly="0" labelOnly="1" fieldPosition="0">
        <references count="3">
          <reference field="7" count="1">
            <x v="13"/>
          </reference>
          <reference field="8" count="1" selected="0">
            <x v="1"/>
          </reference>
          <reference field="9" count="0" selected="0"/>
        </references>
      </pivotArea>
    </format>
    <format dxfId="1219">
      <pivotArea dataOnly="0" labelOnly="1" fieldPosition="0">
        <references count="3">
          <reference field="7" count="1">
            <x v="20"/>
          </reference>
          <reference field="8" count="1" selected="0">
            <x v="1"/>
          </reference>
          <reference field="9" count="0" selected="0"/>
        </references>
      </pivotArea>
    </format>
    <format dxfId="1218">
      <pivotArea dataOnly="0" labelOnly="1" fieldPosition="0">
        <references count="3">
          <reference field="7" count="1">
            <x v="27"/>
          </reference>
          <reference field="8" count="1" selected="0">
            <x v="1"/>
          </reference>
          <reference field="9" count="0" selected="0"/>
        </references>
      </pivotArea>
    </format>
    <format dxfId="1217">
      <pivotArea dataOnly="0" labelOnly="1" fieldPosition="0">
        <references count="3">
          <reference field="7" count="1">
            <x v="37"/>
          </reference>
          <reference field="8" count="1" selected="0">
            <x v="2"/>
          </reference>
          <reference field="9" count="0" selected="0"/>
        </references>
      </pivotArea>
    </format>
    <format dxfId="1216">
      <pivotArea dataOnly="0" labelOnly="1" fieldPosition="0">
        <references count="3">
          <reference field="7" count="1">
            <x v="44"/>
          </reference>
          <reference field="8" count="1" selected="0">
            <x v="2"/>
          </reference>
          <reference field="9" count="0" selected="0"/>
        </references>
      </pivotArea>
    </format>
    <format dxfId="1215">
      <pivotArea dataOnly="0" labelOnly="1" fieldPosition="0">
        <references count="3">
          <reference field="7" count="1">
            <x v="51"/>
          </reference>
          <reference field="8" count="1" selected="0">
            <x v="2"/>
          </reference>
          <reference field="9" count="0" selected="0"/>
        </references>
      </pivotArea>
    </format>
    <format dxfId="1214">
      <pivotArea dataOnly="0" labelOnly="1" fieldPosition="0">
        <references count="3">
          <reference field="7" count="1">
            <x v="53"/>
          </reference>
          <reference field="8" count="1" selected="0">
            <x v="2"/>
          </reference>
          <reference field="9" count="0" selected="0"/>
        </references>
      </pivotArea>
    </format>
    <format dxfId="1213">
      <pivotArea dataOnly="0" labelOnly="1" fieldPosition="0">
        <references count="3">
          <reference field="7" count="1">
            <x v="58"/>
          </reference>
          <reference field="8" count="1" selected="0">
            <x v="2"/>
          </reference>
          <reference field="9" count="0" selected="0"/>
        </references>
      </pivotArea>
    </format>
    <format dxfId="1212">
      <pivotArea dataOnly="0" labelOnly="1" fieldPosition="0">
        <references count="3">
          <reference field="7" count="1">
            <x v="65"/>
          </reference>
          <reference field="8" count="1" selected="0">
            <x v="3"/>
          </reference>
          <reference field="9" count="0" selected="0"/>
        </references>
      </pivotArea>
    </format>
    <format dxfId="1211">
      <pivotArea dataOnly="0" labelOnly="1" fieldPosition="0">
        <references count="3">
          <reference field="7" count="1">
            <x v="72"/>
          </reference>
          <reference field="8" count="1" selected="0">
            <x v="3"/>
          </reference>
          <reference field="9" count="0" selected="0"/>
        </references>
      </pivotArea>
    </format>
    <format dxfId="1210">
      <pivotArea dataOnly="0" labelOnly="1" fieldPosition="0">
        <references count="3">
          <reference field="7" count="1">
            <x v="78"/>
          </reference>
          <reference field="8" count="1" selected="0">
            <x v="3"/>
          </reference>
          <reference field="9" count="0" selected="0"/>
        </references>
      </pivotArea>
    </format>
    <format dxfId="1209">
      <pivotArea dataOnly="0" labelOnly="1" fieldPosition="0">
        <references count="3">
          <reference field="7" count="1">
            <x v="79"/>
          </reference>
          <reference field="8" count="1" selected="0">
            <x v="3"/>
          </reference>
          <reference field="9" count="0" selected="0"/>
        </references>
      </pivotArea>
    </format>
    <format dxfId="1208">
      <pivotArea dataOnly="0" labelOnly="1" fieldPosition="0">
        <references count="3">
          <reference field="7" count="1">
            <x v="86"/>
          </reference>
          <reference field="8" count="1" selected="0">
            <x v="3"/>
          </reference>
          <reference field="9" count="0" selected="0"/>
        </references>
      </pivotArea>
    </format>
    <format dxfId="1207">
      <pivotArea field="1" type="button" dataOnly="0" labelOnly="1" outline="0" axis="axisRow" fieldPosition="0"/>
    </format>
    <format dxfId="1206">
      <pivotArea field="10" type="button" dataOnly="0" labelOnly="1" outline="0" axis="axisRow" fieldPosition="8"/>
    </format>
    <format dxfId="1205">
      <pivotArea field="6" type="button" dataOnly="0" labelOnly="1" outline="0" axis="axisPage" fieldPosition="1"/>
    </format>
    <format dxfId="1204">
      <pivotArea dataOnly="0" labelOnly="1" grandCol="1" outline="0" fieldPosition="0"/>
    </format>
    <format dxfId="1203">
      <pivotArea dataOnly="0" labelOnly="1" fieldPosition="0">
        <references count="3">
          <reference field="7" count="1">
            <x v="277"/>
          </reference>
          <reference field="8" count="1" selected="0">
            <x v="1"/>
          </reference>
          <reference field="9" count="0" selected="0"/>
        </references>
      </pivotArea>
    </format>
    <format dxfId="1202">
      <pivotArea dataOnly="0" labelOnly="1" fieldPosition="0">
        <references count="3">
          <reference field="7" count="1">
            <x v="6"/>
          </reference>
          <reference field="8" count="1" selected="0">
            <x v="1"/>
          </reference>
          <reference field="9" count="0" selected="0"/>
        </references>
      </pivotArea>
    </format>
    <format dxfId="1201">
      <pivotArea dataOnly="0" labelOnly="1" fieldPosition="0">
        <references count="3">
          <reference field="7" count="1">
            <x v="13"/>
          </reference>
          <reference field="8" count="1" selected="0">
            <x v="1"/>
          </reference>
          <reference field="9" count="0" selected="0"/>
        </references>
      </pivotArea>
    </format>
    <format dxfId="1200">
      <pivotArea dataOnly="0" labelOnly="1" fieldPosition="0">
        <references count="3">
          <reference field="7" count="1">
            <x v="20"/>
          </reference>
          <reference field="8" count="1" selected="0">
            <x v="1"/>
          </reference>
          <reference field="9" count="0" selected="0"/>
        </references>
      </pivotArea>
    </format>
    <format dxfId="1199">
      <pivotArea dataOnly="0" labelOnly="1" fieldPosition="0">
        <references count="3">
          <reference field="7" count="1">
            <x v="27"/>
          </reference>
          <reference field="8" count="1" selected="0">
            <x v="1"/>
          </reference>
          <reference field="9" count="0" selected="0"/>
        </references>
      </pivotArea>
    </format>
    <format dxfId="1198">
      <pivotArea dataOnly="0" labelOnly="1" fieldPosition="0">
        <references count="3">
          <reference field="7" count="1">
            <x v="37"/>
          </reference>
          <reference field="8" count="1" selected="0">
            <x v="2"/>
          </reference>
          <reference field="9" count="0" selected="0"/>
        </references>
      </pivotArea>
    </format>
    <format dxfId="1197">
      <pivotArea dataOnly="0" labelOnly="1" fieldPosition="0">
        <references count="3">
          <reference field="7" count="1">
            <x v="44"/>
          </reference>
          <reference field="8" count="1" selected="0">
            <x v="2"/>
          </reference>
          <reference field="9" count="0" selected="0"/>
        </references>
      </pivotArea>
    </format>
    <format dxfId="1196">
      <pivotArea dataOnly="0" labelOnly="1" fieldPosition="0">
        <references count="3">
          <reference field="7" count="1">
            <x v="51"/>
          </reference>
          <reference field="8" count="1" selected="0">
            <x v="2"/>
          </reference>
          <reference field="9" count="0" selected="0"/>
        </references>
      </pivotArea>
    </format>
    <format dxfId="1195">
      <pivotArea dataOnly="0" labelOnly="1" fieldPosition="0">
        <references count="3">
          <reference field="7" count="1">
            <x v="53"/>
          </reference>
          <reference field="8" count="1" selected="0">
            <x v="2"/>
          </reference>
          <reference field="9" count="0" selected="0"/>
        </references>
      </pivotArea>
    </format>
    <format dxfId="1194">
      <pivotArea dataOnly="0" labelOnly="1" fieldPosition="0">
        <references count="3">
          <reference field="7" count="1">
            <x v="58"/>
          </reference>
          <reference field="8" count="1" selected="0">
            <x v="2"/>
          </reference>
          <reference field="9" count="0" selected="0"/>
        </references>
      </pivotArea>
    </format>
    <format dxfId="1193">
      <pivotArea dataOnly="0" labelOnly="1" fieldPosition="0">
        <references count="3">
          <reference field="7" count="1">
            <x v="65"/>
          </reference>
          <reference field="8" count="1" selected="0">
            <x v="3"/>
          </reference>
          <reference field="9" count="0" selected="0"/>
        </references>
      </pivotArea>
    </format>
    <format dxfId="1192">
      <pivotArea dataOnly="0" labelOnly="1" fieldPosition="0">
        <references count="3">
          <reference field="7" count="1">
            <x v="72"/>
          </reference>
          <reference field="8" count="1" selected="0">
            <x v="3"/>
          </reference>
          <reference field="9" count="0" selected="0"/>
        </references>
      </pivotArea>
    </format>
    <format dxfId="1191">
      <pivotArea dataOnly="0" labelOnly="1" fieldPosition="0">
        <references count="3">
          <reference field="7" count="1">
            <x v="78"/>
          </reference>
          <reference field="8" count="1" selected="0">
            <x v="3"/>
          </reference>
          <reference field="9" count="0" selected="0"/>
        </references>
      </pivotArea>
    </format>
    <format dxfId="1190">
      <pivotArea dataOnly="0" labelOnly="1" fieldPosition="0">
        <references count="3">
          <reference field="7" count="1">
            <x v="79"/>
          </reference>
          <reference field="8" count="1" selected="0">
            <x v="3"/>
          </reference>
          <reference field="9" count="0" selected="0"/>
        </references>
      </pivotArea>
    </format>
    <format dxfId="1189">
      <pivotArea dataOnly="0" labelOnly="1" fieldPosition="0">
        <references count="3">
          <reference field="7" count="1">
            <x v="86"/>
          </reference>
          <reference field="8" count="1" selected="0">
            <x v="3"/>
          </reference>
          <reference field="9" count="0" selected="0"/>
        </references>
      </pivotArea>
    </format>
    <format dxfId="1188">
      <pivotArea field="1" type="button" dataOnly="0" labelOnly="1" outline="0" axis="axisRow" fieldPosition="0"/>
    </format>
    <format dxfId="1187">
      <pivotArea field="10" type="button" dataOnly="0" labelOnly="1" outline="0" axis="axisRow" fieldPosition="8"/>
    </format>
    <format dxfId="1186">
      <pivotArea field="6" type="button" dataOnly="0" labelOnly="1" outline="0" axis="axisPage" fieldPosition="1"/>
    </format>
    <format dxfId="1185">
      <pivotArea dataOnly="0" labelOnly="1" grandCol="1" outline="0" fieldPosition="0"/>
    </format>
    <format dxfId="1184">
      <pivotArea dataOnly="0" labelOnly="1" fieldPosition="0">
        <references count="3">
          <reference field="7" count="3">
            <x v="29"/>
            <x v="30"/>
            <x v="31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183">
      <pivotArea dataOnly="0" labelOnly="1" fieldPosition="0">
        <references count="3">
          <reference field="7" count="27">
            <x v="0"/>
            <x v="2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77"/>
          </reference>
          <reference field="8" count="1" selected="0">
            <x v="1"/>
          </reference>
          <reference field="9" count="1" selected="0">
            <x v="0"/>
          </reference>
        </references>
      </pivotArea>
    </format>
    <format dxfId="1182">
      <pivotArea dataOnly="0" labelOnly="1" fieldPosition="0">
        <references count="3">
          <reference field="7" count="31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181">
      <pivotArea dataOnly="0" labelOnly="1" fieldPosition="0">
        <references count="3">
          <reference field="7" count="30"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  <reference field="8" count="1" selected="0">
            <x v="3"/>
          </reference>
          <reference field="9" count="1" selected="0">
            <x v="0"/>
          </reference>
        </references>
      </pivotArea>
    </format>
    <format dxfId="1180">
      <pivotArea dataOnly="0" labelOnly="1" fieldPosition="0">
        <references count="3">
          <reference field="7" count="31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</reference>
          <reference field="8" count="1" selected="0">
            <x v="4"/>
          </reference>
          <reference field="9" count="1" selected="0">
            <x v="0"/>
          </reference>
        </references>
      </pivotArea>
    </format>
    <format dxfId="1179">
      <pivotArea dataOnly="0" labelOnly="1" fieldPosition="0">
        <references count="3">
          <reference field="7" count="31"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</reference>
          <reference field="8" count="1" selected="0">
            <x v="5"/>
          </reference>
          <reference field="9" count="1" selected="0">
            <x v="0"/>
          </reference>
        </references>
      </pivotArea>
    </format>
    <format dxfId="1178">
      <pivotArea dataOnly="0" labelOnly="1" fieldPosition="0">
        <references count="3">
          <reference field="7" count="30"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</reference>
          <reference field="8" count="1" selected="0">
            <x v="6"/>
          </reference>
          <reference field="9" count="1" selected="0">
            <x v="0"/>
          </reference>
        </references>
      </pivotArea>
    </format>
    <format dxfId="1177">
      <pivotArea dataOnly="0" labelOnly="1" fieldPosition="0">
        <references count="3">
          <reference field="7" count="31"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</reference>
          <reference field="8" count="1" selected="0">
            <x v="7"/>
          </reference>
          <reference field="9" count="1" selected="0">
            <x v="0"/>
          </reference>
        </references>
      </pivotArea>
    </format>
    <format dxfId="1176">
      <pivotArea dataOnly="0" labelOnly="1" fieldPosition="0">
        <references count="3">
          <reference field="7" count="30"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</reference>
          <reference field="8" count="1" selected="0">
            <x v="8"/>
          </reference>
          <reference field="9" count="1" selected="0">
            <x v="0"/>
          </reference>
        </references>
      </pivotArea>
    </format>
    <format dxfId="1175">
      <pivotArea dataOnly="0" labelOnly="1" fieldPosition="0">
        <references count="3">
          <reference field="7" count="31"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</reference>
          <reference field="8" count="1" selected="0">
            <x v="9"/>
          </reference>
          <reference field="9" count="1" selected="0">
            <x v="0"/>
          </reference>
        </references>
      </pivotArea>
    </format>
    <format dxfId="1174">
      <pivotArea dataOnly="0" labelOnly="1" outline="0" fieldPosition="0">
        <references count="3">
          <reference field="7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  <reference field="8" count="1" selected="0">
            <x v="1"/>
          </reference>
          <reference field="9" count="0" selected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MechanicalDutiesPlan].[Criticidad Name].&amp;[Alto]"/>
        <member name="[MechanicalDutiesPlan].[Criticidad Name].&amp;[Medio]"/>
        <member name="[MechanicalDutiesPlan].[Criticidad Name].&amp;[Critic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12">
    <rowHierarchyUsage hierarchyUsage="3"/>
    <rowHierarchyUsage hierarchyUsage="4"/>
    <rowHierarchyUsage hierarchyUsage="5"/>
    <rowHierarchyUsage hierarchyUsage="6"/>
    <rowHierarchyUsage hierarchyUsage="0"/>
    <rowHierarchyUsage hierarchyUsage="11"/>
    <rowHierarchyUsage hierarchyUsage="14"/>
    <rowHierarchyUsage hierarchyUsage="16"/>
    <rowHierarchyUsage hierarchyUsage="18"/>
    <rowHierarchyUsage hierarchyUsage="22"/>
    <rowHierarchyUsage hierarchyUsage="21"/>
    <rowHierarchyUsage hierarchyUsage="23"/>
  </rowHierarchiesUsage>
  <colHierarchiesUsage count="3">
    <colHierarchyUsage hierarchyUsage="30"/>
    <colHierarchyUsage hierarchyUsage="31"/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0D0FC-A75E-4BF7-9B0C-C2C05B7EF100}" name="PivotTable1" cacheId="3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3:D28" firstHeaderRow="1" firstDataRow="15" firstDataCol="1" rowPageCount="1" colPageCount="1"/>
  <pivotFields count="19">
    <pivotField axis="axisCol" allDrilled="1" outline="0" subtotalTop="0" showAll="0" sortType="ascending" defaultSubtotal="0" defaultAttributeDrillState="1">
      <items count="109">
        <item x="52"/>
        <item x="50"/>
        <item x="48"/>
        <item x="49"/>
        <item x="51"/>
        <item x="40"/>
        <item x="41"/>
        <item x="42"/>
        <item x="43"/>
        <item x="44"/>
        <item x="45"/>
        <item x="46"/>
        <item x="4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37"/>
        <item x="95"/>
        <item x="96"/>
        <item x="94"/>
        <item x="97"/>
        <item x="13"/>
        <item x="14"/>
        <item x="15"/>
        <item x="16"/>
        <item x="17"/>
        <item x="18"/>
        <item x="4"/>
        <item x="5"/>
        <item x="6"/>
        <item x="7"/>
        <item x="8"/>
        <item x="9"/>
        <item x="10"/>
        <item x="11"/>
        <item x="12"/>
        <item x="0"/>
        <item x="1"/>
        <item x="2"/>
        <item x="3"/>
        <item x="98"/>
        <item x="99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53"/>
        <item x="54"/>
        <item x="55"/>
        <item x="56"/>
        <item x="57"/>
        <item x="58"/>
        <item x="70"/>
        <item x="71"/>
        <item x="72"/>
        <item x="85"/>
        <item x="86"/>
        <item x="87"/>
        <item x="88"/>
        <item x="89"/>
        <item x="90"/>
        <item x="91"/>
        <item x="92"/>
        <item x="93"/>
        <item x="59"/>
        <item x="60"/>
        <item x="61"/>
        <item x="62"/>
        <item x="63"/>
        <item x="64"/>
        <item x="65"/>
        <item x="66"/>
        <item x="67"/>
        <item x="68"/>
        <item x="69"/>
        <item x="107"/>
        <item x="108"/>
        <item x="106"/>
        <item x="104"/>
        <item x="105"/>
        <item x="100"/>
        <item x="101"/>
        <item x="102"/>
        <item x="103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axis="axisCol" allDrilled="1" subtotalTop="0" showAll="0" defaultSubtotal="0">
      <items count="8">
        <item x="4" e="0"/>
        <item x="6" e="0"/>
        <item x="3" e="0"/>
        <item x="5" e="0"/>
        <item x="7" e="0"/>
        <item x="0" e="0"/>
        <item x="1" e="0"/>
        <item x="2" e="0"/>
      </items>
    </pivotField>
    <pivotField axis="axisCol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allDrilled="1" subtotalTop="0" showAll="0" dataSourceSort="1" defaultSubtotal="0" defaultAttributeDrillState="1"/>
    <pivotField axis="axisCol" allDrilled="1" outline="0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Col" allDrilled="1" outline="0" subtotalTop="0" showAll="0" dataSourceSort="1" defaultSubtotal="0" defaultAttributeDrillState="1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axis="axisCol" allDrilled="1" outline="0" subtotalTop="0" showAll="0" dataSourceSort="1" defaultSubtotal="0" defaultAttributeDrillState="1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</items>
    </pivotField>
    <pivotField axis="axisCol" allDrilled="1" outline="0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</items>
    </pivotField>
    <pivotField axis="axisRow" allDrilled="1" subtotalTop="0" showAll="0" sortType="ascending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Col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outline="0" subtotalTop="0" showAll="0" dataSourceSort="1" defaultSubtotal="0" defaultAttributeDrillState="1">
      <items count="3">
        <item x="0"/>
        <item x="1"/>
        <item x="2"/>
      </items>
    </pivotField>
    <pivotField axis="axisCol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outline="0" subtotalTop="0" showAll="0" dataSourceSort="1" defaultSubtotal="0" defaultAttributeDrillState="1">
      <items count="2">
        <item x="0"/>
        <item x="1"/>
      </items>
    </pivotField>
    <pivotField axis="axisCol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3">
    <field x="12"/>
    <field x="11"/>
    <field x="10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4">
    <field x="1"/>
    <field x="2"/>
    <field x="3"/>
    <field x="4"/>
    <field x="0"/>
    <field x="7"/>
    <field x="6"/>
    <field x="14"/>
    <field x="8"/>
    <field x="9"/>
    <field x="13"/>
    <field x="17"/>
    <field x="15"/>
    <field x="16"/>
  </colFields>
  <colItems count="3">
    <i>
      <x/>
      <x/>
    </i>
    <i r="1">
      <x v="1"/>
    </i>
    <i t="grand">
      <x/>
    </i>
  </colItems>
  <pageFields count="1">
    <pageField fld="5" hier="10" name="[MechanicalDutiesPlan].[Criticidad Name].[All]" cap="All"/>
  </pageFields>
  <dataFields count="1">
    <dataField name="Sum of Man hour" fld="18" baseField="12" baseItem="0" numFmtId="3"/>
  </dataFields>
  <formats count="76">
    <format dxfId="1173">
      <pivotArea field="1" type="button" dataOnly="0" labelOnly="1" outline="0" axis="axisCol" fieldPosition="0"/>
    </format>
    <format dxfId="1172">
      <pivotArea field="7" type="button" dataOnly="0" labelOnly="1" outline="0" axis="axisCol" fieldPosition="5"/>
    </format>
    <format dxfId="1171">
      <pivotArea field="6" type="button" dataOnly="0" labelOnly="1" outline="0" axis="axisCol" fieldPosition="6"/>
    </format>
    <format dxfId="1170">
      <pivotArea field="14" type="button" dataOnly="0" labelOnly="1" outline="0" axis="axisCol" fieldPosition="7"/>
    </format>
    <format dxfId="1169">
      <pivotArea field="8" type="button" dataOnly="0" labelOnly="1" outline="0" axis="axisCol" fieldPosition="8"/>
    </format>
    <format dxfId="1168">
      <pivotArea field="9" type="button" dataOnly="0" labelOnly="1" outline="0" axis="axisCol" fieldPosition="9"/>
    </format>
    <format dxfId="1167">
      <pivotArea field="13" type="button" dataOnly="0" labelOnly="1" outline="0" axis="axisCol" fieldPosition="10"/>
    </format>
    <format dxfId="1166">
      <pivotArea field="15" type="button" dataOnly="0" labelOnly="1" outline="0" axis="axisCol" fieldPosition="12"/>
    </format>
    <format dxfId="1165">
      <pivotArea field="16" type="button" dataOnly="0" labelOnly="1" outline="0" axis="axisCol" fieldPosition="13"/>
    </format>
    <format dxfId="1164">
      <pivotArea dataOnly="0" labelOnly="1" grandCol="1" outline="0" fieldPosition="0"/>
    </format>
    <format dxfId="1163">
      <pivotArea dataOnly="0" labelOnly="1" fieldPosition="0">
        <references count="3">
          <reference field="10" count="1">
            <x v="0"/>
          </reference>
          <reference field="11" count="1" selected="0">
            <x v="0"/>
          </reference>
          <reference field="12" count="0" selected="0"/>
        </references>
      </pivotArea>
    </format>
    <format dxfId="1162">
      <pivotArea dataOnly="0" labelOnly="1" fieldPosition="0">
        <references count="3">
          <reference field="10" count="1">
            <x v="1"/>
          </reference>
          <reference field="11" count="1" selected="0">
            <x v="0"/>
          </reference>
          <reference field="12" count="0" selected="0"/>
        </references>
      </pivotArea>
    </format>
    <format dxfId="1161">
      <pivotArea dataOnly="0" labelOnly="1" fieldPosition="0">
        <references count="3">
          <reference field="10" count="1">
            <x v="3"/>
          </reference>
          <reference field="11" count="1" selected="0">
            <x v="0"/>
          </reference>
          <reference field="12" count="0" selected="0"/>
        </references>
      </pivotArea>
    </format>
    <format dxfId="1160">
      <pivotArea dataOnly="0" labelOnly="1" fieldPosition="0">
        <references count="3">
          <reference field="10" count="1">
            <x v="4"/>
          </reference>
          <reference field="11" count="1" selected="0">
            <x v="0"/>
          </reference>
          <reference field="12" count="0" selected="0"/>
        </references>
      </pivotArea>
    </format>
    <format dxfId="1159">
      <pivotArea dataOnly="0" labelOnly="1" fieldPosition="0">
        <references count="3">
          <reference field="10" count="1">
            <x v="7"/>
          </reference>
          <reference field="11" count="1" selected="0">
            <x v="0"/>
          </reference>
          <reference field="12" count="0" selected="0"/>
        </references>
      </pivotArea>
    </format>
    <format dxfId="1158">
      <pivotArea dataOnly="0" labelOnly="1" fieldPosition="0">
        <references count="3">
          <reference field="10" count="1">
            <x v="8"/>
          </reference>
          <reference field="11" count="1" selected="0">
            <x v="1"/>
          </reference>
          <reference field="12" count="0" selected="0"/>
        </references>
      </pivotArea>
    </format>
    <format dxfId="1157">
      <pivotArea dataOnly="0" labelOnly="1" fieldPosition="0">
        <references count="3">
          <reference field="10" count="1">
            <x v="12"/>
          </reference>
          <reference field="11" count="1" selected="0">
            <x v="1"/>
          </reference>
          <reference field="12" count="0" selected="0"/>
        </references>
      </pivotArea>
    </format>
    <format dxfId="1156">
      <pivotArea dataOnly="0" labelOnly="1" fieldPosition="0">
        <references count="3">
          <reference field="10" count="1">
            <x v="13"/>
          </reference>
          <reference field="11" count="1" selected="0">
            <x v="1"/>
          </reference>
          <reference field="12" count="0" selected="0"/>
        </references>
      </pivotArea>
    </format>
    <format dxfId="1155">
      <pivotArea dataOnly="0" labelOnly="1" fieldPosition="0">
        <references count="3">
          <reference field="10" count="1">
            <x v="14"/>
          </reference>
          <reference field="11" count="1" selected="0">
            <x v="1"/>
          </reference>
          <reference field="12" count="0" selected="0"/>
        </references>
      </pivotArea>
    </format>
    <format dxfId="1154">
      <pivotArea dataOnly="0" labelOnly="1" fieldPosition="0">
        <references count="3">
          <reference field="10" count="1">
            <x v="18"/>
          </reference>
          <reference field="11" count="1" selected="0">
            <x v="1"/>
          </reference>
          <reference field="12" count="0" selected="0"/>
        </references>
      </pivotArea>
    </format>
    <format dxfId="1153">
      <pivotArea dataOnly="0" labelOnly="1" fieldPosition="0">
        <references count="3">
          <reference field="10" count="1">
            <x v="19"/>
          </reference>
          <reference field="11" count="1" selected="0">
            <x v="2"/>
          </reference>
          <reference field="12" count="0" selected="0"/>
        </references>
      </pivotArea>
    </format>
    <format dxfId="1152">
      <pivotArea dataOnly="0" labelOnly="1" fieldPosition="0">
        <references count="3">
          <reference field="10" count="1">
            <x v="22"/>
          </reference>
          <reference field="11" count="1" selected="0">
            <x v="2"/>
          </reference>
          <reference field="12" count="0" selected="0"/>
        </references>
      </pivotArea>
    </format>
    <format dxfId="1151">
      <pivotArea dataOnly="0" labelOnly="1" fieldPosition="0">
        <references count="3">
          <reference field="10" count="1">
            <x v="23"/>
          </reference>
          <reference field="11" count="1" selected="0">
            <x v="2"/>
          </reference>
          <reference field="12" count="0" selected="0"/>
        </references>
      </pivotArea>
    </format>
    <format dxfId="1150">
      <pivotArea dataOnly="0" labelOnly="1" fieldPosition="0">
        <references count="3">
          <reference field="10" count="1">
            <x v="24"/>
          </reference>
          <reference field="11" count="1" selected="0">
            <x v="2"/>
          </reference>
          <reference field="12" count="0" selected="0"/>
        </references>
      </pivotArea>
    </format>
    <format dxfId="1149">
      <pivotArea dataOnly="0" labelOnly="1" fieldPosition="0">
        <references count="3">
          <reference field="10" count="1">
            <x v="31"/>
          </reference>
          <reference field="11" count="1" selected="0">
            <x v="2"/>
          </reference>
          <reference field="12" count="0" selected="0"/>
        </references>
      </pivotArea>
    </format>
    <format dxfId="1148">
      <pivotArea field="1" type="button" dataOnly="0" labelOnly="1" outline="0" axis="axisCol" fieldPosition="0"/>
    </format>
    <format dxfId="1147">
      <pivotArea field="7" type="button" dataOnly="0" labelOnly="1" outline="0" axis="axisCol" fieldPosition="5"/>
    </format>
    <format dxfId="1146">
      <pivotArea field="6" type="button" dataOnly="0" labelOnly="1" outline="0" axis="axisCol" fieldPosition="6"/>
    </format>
    <format dxfId="1145">
      <pivotArea field="14" type="button" dataOnly="0" labelOnly="1" outline="0" axis="axisCol" fieldPosition="7"/>
    </format>
    <format dxfId="1144">
      <pivotArea field="8" type="button" dataOnly="0" labelOnly="1" outline="0" axis="axisCol" fieldPosition="8"/>
    </format>
    <format dxfId="1143">
      <pivotArea field="9" type="button" dataOnly="0" labelOnly="1" outline="0" axis="axisCol" fieldPosition="9"/>
    </format>
    <format dxfId="1142">
      <pivotArea field="13" type="button" dataOnly="0" labelOnly="1" outline="0" axis="axisCol" fieldPosition="10"/>
    </format>
    <format dxfId="1141">
      <pivotArea field="15" type="button" dataOnly="0" labelOnly="1" outline="0" axis="axisCol" fieldPosition="12"/>
    </format>
    <format dxfId="1140">
      <pivotArea field="16" type="button" dataOnly="0" labelOnly="1" outline="0" axis="axisCol" fieldPosition="13"/>
    </format>
    <format dxfId="1139">
      <pivotArea dataOnly="0" labelOnly="1" grandCol="1" outline="0" fieldPosition="0"/>
    </format>
    <format dxfId="1138">
      <pivotArea dataOnly="0" labelOnly="1" fieldPosition="0">
        <references count="3">
          <reference field="10" count="1">
            <x v="0"/>
          </reference>
          <reference field="11" count="1" selected="0">
            <x v="0"/>
          </reference>
          <reference field="12" count="0" selected="0"/>
        </references>
      </pivotArea>
    </format>
    <format dxfId="1137">
      <pivotArea dataOnly="0" labelOnly="1" fieldPosition="0">
        <references count="3">
          <reference field="10" count="1">
            <x v="1"/>
          </reference>
          <reference field="11" count="1" selected="0">
            <x v="0"/>
          </reference>
          <reference field="12" count="0" selected="0"/>
        </references>
      </pivotArea>
    </format>
    <format dxfId="1136">
      <pivotArea dataOnly="0" labelOnly="1" fieldPosition="0">
        <references count="3">
          <reference field="10" count="1">
            <x v="3"/>
          </reference>
          <reference field="11" count="1" selected="0">
            <x v="0"/>
          </reference>
          <reference field="12" count="0" selected="0"/>
        </references>
      </pivotArea>
    </format>
    <format dxfId="1135">
      <pivotArea dataOnly="0" labelOnly="1" fieldPosition="0">
        <references count="3">
          <reference field="10" count="1">
            <x v="4"/>
          </reference>
          <reference field="11" count="1" selected="0">
            <x v="0"/>
          </reference>
          <reference field="12" count="0" selected="0"/>
        </references>
      </pivotArea>
    </format>
    <format dxfId="1134">
      <pivotArea dataOnly="0" labelOnly="1" fieldPosition="0">
        <references count="3">
          <reference field="10" count="1">
            <x v="7"/>
          </reference>
          <reference field="11" count="1" selected="0">
            <x v="0"/>
          </reference>
          <reference field="12" count="0" selected="0"/>
        </references>
      </pivotArea>
    </format>
    <format dxfId="1133">
      <pivotArea dataOnly="0" labelOnly="1" fieldPosition="0">
        <references count="3">
          <reference field="10" count="1">
            <x v="8"/>
          </reference>
          <reference field="11" count="1" selected="0">
            <x v="1"/>
          </reference>
          <reference field="12" count="0" selected="0"/>
        </references>
      </pivotArea>
    </format>
    <format dxfId="1132">
      <pivotArea dataOnly="0" labelOnly="1" fieldPosition="0">
        <references count="3">
          <reference field="10" count="1">
            <x v="12"/>
          </reference>
          <reference field="11" count="1" selected="0">
            <x v="1"/>
          </reference>
          <reference field="12" count="0" selected="0"/>
        </references>
      </pivotArea>
    </format>
    <format dxfId="1131">
      <pivotArea dataOnly="0" labelOnly="1" fieldPosition="0">
        <references count="3">
          <reference field="10" count="1">
            <x v="13"/>
          </reference>
          <reference field="11" count="1" selected="0">
            <x v="1"/>
          </reference>
          <reference field="12" count="0" selected="0"/>
        </references>
      </pivotArea>
    </format>
    <format dxfId="1130">
      <pivotArea dataOnly="0" labelOnly="1" fieldPosition="0">
        <references count="3">
          <reference field="10" count="1">
            <x v="14"/>
          </reference>
          <reference field="11" count="1" selected="0">
            <x v="1"/>
          </reference>
          <reference field="12" count="0" selected="0"/>
        </references>
      </pivotArea>
    </format>
    <format dxfId="1129">
      <pivotArea dataOnly="0" labelOnly="1" fieldPosition="0">
        <references count="3">
          <reference field="10" count="1">
            <x v="18"/>
          </reference>
          <reference field="11" count="1" selected="0">
            <x v="1"/>
          </reference>
          <reference field="12" count="0" selected="0"/>
        </references>
      </pivotArea>
    </format>
    <format dxfId="1128">
      <pivotArea dataOnly="0" labelOnly="1" fieldPosition="0">
        <references count="3">
          <reference field="10" count="1">
            <x v="19"/>
          </reference>
          <reference field="11" count="1" selected="0">
            <x v="2"/>
          </reference>
          <reference field="12" count="0" selected="0"/>
        </references>
      </pivotArea>
    </format>
    <format dxfId="1127">
      <pivotArea dataOnly="0" labelOnly="1" fieldPosition="0">
        <references count="3">
          <reference field="10" count="1">
            <x v="22"/>
          </reference>
          <reference field="11" count="1" selected="0">
            <x v="2"/>
          </reference>
          <reference field="12" count="0" selected="0"/>
        </references>
      </pivotArea>
    </format>
    <format dxfId="1126">
      <pivotArea dataOnly="0" labelOnly="1" fieldPosition="0">
        <references count="3">
          <reference field="10" count="1">
            <x v="23"/>
          </reference>
          <reference field="11" count="1" selected="0">
            <x v="2"/>
          </reference>
          <reference field="12" count="0" selected="0"/>
        </references>
      </pivotArea>
    </format>
    <format dxfId="1125">
      <pivotArea dataOnly="0" labelOnly="1" fieldPosition="0">
        <references count="3">
          <reference field="10" count="1">
            <x v="24"/>
          </reference>
          <reference field="11" count="1" selected="0">
            <x v="2"/>
          </reference>
          <reference field="12" count="0" selected="0"/>
        </references>
      </pivotArea>
    </format>
    <format dxfId="1124">
      <pivotArea dataOnly="0" labelOnly="1" fieldPosition="0">
        <references count="3">
          <reference field="10" count="1">
            <x v="31"/>
          </reference>
          <reference field="11" count="1" selected="0">
            <x v="2"/>
          </reference>
          <reference field="12" count="0" selected="0"/>
        </references>
      </pivotArea>
    </format>
    <format dxfId="1123">
      <pivotArea field="1" type="button" dataOnly="0" labelOnly="1" outline="0" axis="axisCol" fieldPosition="0"/>
    </format>
    <format dxfId="1122">
      <pivotArea field="7" type="button" dataOnly="0" labelOnly="1" outline="0" axis="axisCol" fieldPosition="5"/>
    </format>
    <format dxfId="1121">
      <pivotArea field="6" type="button" dataOnly="0" labelOnly="1" outline="0" axis="axisCol" fieldPosition="6"/>
    </format>
    <format dxfId="1120">
      <pivotArea field="14" type="button" dataOnly="0" labelOnly="1" outline="0" axis="axisCol" fieldPosition="7"/>
    </format>
    <format dxfId="1119">
      <pivotArea field="8" type="button" dataOnly="0" labelOnly="1" outline="0" axis="axisCol" fieldPosition="8"/>
    </format>
    <format dxfId="1118">
      <pivotArea field="9" type="button" dataOnly="0" labelOnly="1" outline="0" axis="axisCol" fieldPosition="9"/>
    </format>
    <format dxfId="1117">
      <pivotArea field="13" type="button" dataOnly="0" labelOnly="1" outline="0" axis="axisCol" fieldPosition="10"/>
    </format>
    <format dxfId="1116">
      <pivotArea field="15" type="button" dataOnly="0" labelOnly="1" outline="0" axis="axisCol" fieldPosition="12"/>
    </format>
    <format dxfId="1115">
      <pivotArea field="16" type="button" dataOnly="0" labelOnly="1" outline="0" axis="axisCol" fieldPosition="13"/>
    </format>
    <format dxfId="1114">
      <pivotArea dataOnly="0" labelOnly="1" grandCol="1" outline="0" fieldPosition="0"/>
    </format>
    <format dxfId="1113">
      <pivotArea dataOnly="0" labelOnly="1" fieldPosition="0">
        <references count="3">
          <reference field="10" count="1">
            <x v="0"/>
          </reference>
          <reference field="11" count="1" selected="0">
            <x v="0"/>
          </reference>
          <reference field="12" count="0" selected="0"/>
        </references>
      </pivotArea>
    </format>
    <format dxfId="1112">
      <pivotArea dataOnly="0" labelOnly="1" fieldPosition="0">
        <references count="3">
          <reference field="10" count="1">
            <x v="1"/>
          </reference>
          <reference field="11" count="1" selected="0">
            <x v="0"/>
          </reference>
          <reference field="12" count="0" selected="0"/>
        </references>
      </pivotArea>
    </format>
    <format dxfId="1111">
      <pivotArea dataOnly="0" labelOnly="1" fieldPosition="0">
        <references count="3">
          <reference field="10" count="1">
            <x v="3"/>
          </reference>
          <reference field="11" count="1" selected="0">
            <x v="0"/>
          </reference>
          <reference field="12" count="0" selected="0"/>
        </references>
      </pivotArea>
    </format>
    <format dxfId="1110">
      <pivotArea dataOnly="0" labelOnly="1" fieldPosition="0">
        <references count="3">
          <reference field="10" count="1">
            <x v="4"/>
          </reference>
          <reference field="11" count="1" selected="0">
            <x v="0"/>
          </reference>
          <reference field="12" count="0" selected="0"/>
        </references>
      </pivotArea>
    </format>
    <format dxfId="1109">
      <pivotArea dataOnly="0" labelOnly="1" fieldPosition="0">
        <references count="3">
          <reference field="10" count="1">
            <x v="7"/>
          </reference>
          <reference field="11" count="1" selected="0">
            <x v="0"/>
          </reference>
          <reference field="12" count="0" selected="0"/>
        </references>
      </pivotArea>
    </format>
    <format dxfId="1108">
      <pivotArea dataOnly="0" labelOnly="1" fieldPosition="0">
        <references count="3">
          <reference field="10" count="1">
            <x v="8"/>
          </reference>
          <reference field="11" count="1" selected="0">
            <x v="1"/>
          </reference>
          <reference field="12" count="0" selected="0"/>
        </references>
      </pivotArea>
    </format>
    <format dxfId="1107">
      <pivotArea dataOnly="0" labelOnly="1" fieldPosition="0">
        <references count="3">
          <reference field="10" count="1">
            <x v="12"/>
          </reference>
          <reference field="11" count="1" selected="0">
            <x v="1"/>
          </reference>
          <reference field="12" count="0" selected="0"/>
        </references>
      </pivotArea>
    </format>
    <format dxfId="1106">
      <pivotArea dataOnly="0" labelOnly="1" fieldPosition="0">
        <references count="3">
          <reference field="10" count="1">
            <x v="13"/>
          </reference>
          <reference field="11" count="1" selected="0">
            <x v="1"/>
          </reference>
          <reference field="12" count="0" selected="0"/>
        </references>
      </pivotArea>
    </format>
    <format dxfId="1105">
      <pivotArea dataOnly="0" labelOnly="1" fieldPosition="0">
        <references count="3">
          <reference field="10" count="1">
            <x v="14"/>
          </reference>
          <reference field="11" count="1" selected="0">
            <x v="1"/>
          </reference>
          <reference field="12" count="0" selected="0"/>
        </references>
      </pivotArea>
    </format>
    <format dxfId="1104">
      <pivotArea dataOnly="0" labelOnly="1" fieldPosition="0">
        <references count="3">
          <reference field="10" count="1">
            <x v="18"/>
          </reference>
          <reference field="11" count="1" selected="0">
            <x v="1"/>
          </reference>
          <reference field="12" count="0" selected="0"/>
        </references>
      </pivotArea>
    </format>
    <format dxfId="1103">
      <pivotArea dataOnly="0" labelOnly="1" fieldPosition="0">
        <references count="3">
          <reference field="10" count="1">
            <x v="19"/>
          </reference>
          <reference field="11" count="1" selected="0">
            <x v="2"/>
          </reference>
          <reference field="12" count="0" selected="0"/>
        </references>
      </pivotArea>
    </format>
    <format dxfId="1102">
      <pivotArea dataOnly="0" labelOnly="1" fieldPosition="0">
        <references count="3">
          <reference field="10" count="1">
            <x v="22"/>
          </reference>
          <reference field="11" count="1" selected="0">
            <x v="2"/>
          </reference>
          <reference field="12" count="0" selected="0"/>
        </references>
      </pivotArea>
    </format>
    <format dxfId="1101">
      <pivotArea dataOnly="0" labelOnly="1" fieldPosition="0">
        <references count="3">
          <reference field="10" count="1">
            <x v="23"/>
          </reference>
          <reference field="11" count="1" selected="0">
            <x v="2"/>
          </reference>
          <reference field="12" count="0" selected="0"/>
        </references>
      </pivotArea>
    </format>
    <format dxfId="1100">
      <pivotArea dataOnly="0" labelOnly="1" fieldPosition="0">
        <references count="3">
          <reference field="10" count="1">
            <x v="24"/>
          </reference>
          <reference field="11" count="1" selected="0">
            <x v="2"/>
          </reference>
          <reference field="12" count="0" selected="0"/>
        </references>
      </pivotArea>
    </format>
    <format dxfId="1099">
      <pivotArea dataOnly="0" labelOnly="1" fieldPosition="0">
        <references count="3">
          <reference field="10" count="1">
            <x v="31"/>
          </reference>
          <reference field="11" count="1" selected="0">
            <x v="2"/>
          </reference>
          <reference field="12" count="0" selected="0"/>
        </references>
      </pivotArea>
    </format>
    <format dxfId="1098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1" format="121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22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3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24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" format="125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126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127" series="1">
      <pivotArea type="data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" format="128" series="1">
      <pivotArea type="data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1" format="1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1" level="1">
        <member name="[MechanicalDutiesPlan].[Constraint].&amp;[DE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1"/>
    <rowHierarchyUsage hierarchyUsage="32"/>
  </rowHierarchiesUsage>
  <colHierarchiesUsage count="14">
    <colHierarchyUsage hierarchyUsage="3"/>
    <colHierarchyUsage hierarchyUsage="4"/>
    <colHierarchyUsage hierarchyUsage="5"/>
    <colHierarchyUsage hierarchyUsage="6"/>
    <colHierarchyUsage hierarchyUsage="0"/>
    <colHierarchyUsage hierarchyUsage="11"/>
    <colHierarchyUsage hierarchyUsage="14"/>
    <colHierarchyUsage hierarchyUsage="18"/>
    <colHierarchyUsage hierarchyUsage="16"/>
    <colHierarchyUsage hierarchyUsage="20"/>
    <colHierarchyUsage hierarchyUsage="23"/>
    <colHierarchyUsage hierarchyUsage="24"/>
    <colHierarchyUsage hierarchyUsage="21"/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64B8-5105-437F-8B16-344AF9E18E8F}">
  <dimension ref="A1:KE1047"/>
  <sheetViews>
    <sheetView topLeftCell="A158" zoomScale="70" zoomScaleNormal="70" workbookViewId="0">
      <selection activeCell="D9" sqref="D9:D179"/>
    </sheetView>
  </sheetViews>
  <sheetFormatPr defaultRowHeight="14.5" outlineLevelCol="1" x14ac:dyDescent="0.35"/>
  <cols>
    <col min="1" max="1" width="31.90625" customWidth="1"/>
    <col min="2" max="2" width="28.81640625" customWidth="1"/>
    <col min="3" max="3" width="29.08984375" customWidth="1" outlineLevel="1"/>
    <col min="4" max="4" width="27.90625" customWidth="1" outlineLevel="1"/>
    <col min="5" max="5" width="19.90625" customWidth="1" outlineLevel="1"/>
    <col min="6" max="6" width="16.6328125" customWidth="1" outlineLevel="1"/>
    <col min="7" max="7" width="24.26953125" bestFit="1" customWidth="1" outlineLevel="1"/>
    <col min="8" max="8" width="18.90625" bestFit="1" customWidth="1" outlineLevel="1"/>
    <col min="9" max="9" width="9.90625" bestFit="1" customWidth="1" outlineLevel="1"/>
    <col min="10" max="10" width="16.1796875" bestFit="1" customWidth="1" outlineLevel="1"/>
    <col min="11" max="11" width="16.81640625" bestFit="1" customWidth="1" outlineLevel="1" collapsed="1"/>
    <col min="12" max="102" width="19.1796875" bestFit="1" customWidth="1"/>
    <col min="103" max="104" width="9.36328125" bestFit="1" customWidth="1"/>
    <col min="105" max="105" width="8.453125" bestFit="1" customWidth="1"/>
    <col min="106" max="111" width="7.1796875" bestFit="1" customWidth="1"/>
    <col min="112" max="112" width="8.453125" bestFit="1" customWidth="1"/>
    <col min="113" max="113" width="7.1796875" bestFit="1" customWidth="1"/>
    <col min="114" max="114" width="8.1796875" bestFit="1" customWidth="1"/>
    <col min="115" max="115" width="7.7265625" bestFit="1" customWidth="1"/>
    <col min="116" max="118" width="8.1796875" bestFit="1" customWidth="1"/>
    <col min="119" max="120" width="8.453125" bestFit="1" customWidth="1"/>
    <col min="121" max="123" width="8.1796875" bestFit="1" customWidth="1"/>
    <col min="124" max="124" width="8.54296875" bestFit="1" customWidth="1"/>
    <col min="125" max="125" width="8.1796875" bestFit="1" customWidth="1"/>
    <col min="126" max="134" width="8.54296875" bestFit="1" customWidth="1"/>
    <col min="135" max="135" width="9.6328125" bestFit="1" customWidth="1"/>
    <col min="136" max="136" width="8" bestFit="1" customWidth="1"/>
    <col min="137" max="144" width="8.453125" bestFit="1" customWidth="1"/>
    <col min="145" max="145" width="9.36328125" bestFit="1" customWidth="1"/>
    <col min="146" max="146" width="9" bestFit="1" customWidth="1"/>
    <col min="147" max="154" width="9.36328125" bestFit="1" customWidth="1"/>
    <col min="155" max="155" width="9.6328125" bestFit="1" customWidth="1"/>
    <col min="156" max="156" width="9.36328125" bestFit="1" customWidth="1"/>
    <col min="157" max="165" width="9.6328125" bestFit="1" customWidth="1"/>
    <col min="166" max="166" width="9.36328125" bestFit="1" customWidth="1"/>
    <col min="167" max="167" width="7.453125" bestFit="1" customWidth="1"/>
    <col min="168" max="168" width="8.453125" bestFit="1" customWidth="1"/>
    <col min="169" max="173" width="7.7265625" bestFit="1" customWidth="1"/>
    <col min="174" max="174" width="8.453125" bestFit="1" customWidth="1"/>
    <col min="175" max="176" width="11" bestFit="1" customWidth="1"/>
    <col min="177" max="177" width="9.6328125" bestFit="1" customWidth="1"/>
    <col min="178" max="185" width="8.7265625" bestFit="1" customWidth="1"/>
    <col min="186" max="186" width="9.08984375" bestFit="1" customWidth="1"/>
    <col min="187" max="187" width="8.7265625" bestFit="1" customWidth="1"/>
    <col min="188" max="196" width="9.08984375" bestFit="1" customWidth="1"/>
    <col min="197" max="197" width="7.6328125" bestFit="1" customWidth="1"/>
    <col min="198" max="202" width="8" bestFit="1" customWidth="1"/>
    <col min="203" max="204" width="8.453125" bestFit="1" customWidth="1"/>
    <col min="205" max="205" width="8" bestFit="1" customWidth="1"/>
    <col min="206" max="206" width="9" bestFit="1" customWidth="1"/>
    <col min="207" max="207" width="8.54296875" bestFit="1" customWidth="1"/>
    <col min="208" max="215" width="9" bestFit="1" customWidth="1"/>
    <col min="216" max="216" width="9.36328125" bestFit="1" customWidth="1"/>
    <col min="217" max="217" width="9" bestFit="1" customWidth="1"/>
    <col min="218" max="218" width="9.36328125" bestFit="1" customWidth="1"/>
    <col min="219" max="219" width="9.6328125" bestFit="1" customWidth="1"/>
    <col min="220" max="226" width="9.36328125" bestFit="1" customWidth="1"/>
    <col min="227" max="227" width="9" bestFit="1" customWidth="1"/>
    <col min="228" max="228" width="7.7265625" bestFit="1" customWidth="1"/>
    <col min="229" max="230" width="8.1796875" bestFit="1" customWidth="1"/>
    <col min="231" max="232" width="8.453125" bestFit="1" customWidth="1"/>
    <col min="233" max="235" width="8.1796875" bestFit="1" customWidth="1"/>
    <col min="236" max="236" width="8.453125" bestFit="1" customWidth="1"/>
    <col min="237" max="237" width="9.08984375" bestFit="1" customWidth="1"/>
    <col min="238" max="238" width="8.7265625" bestFit="1" customWidth="1"/>
    <col min="239" max="246" width="9.08984375" bestFit="1" customWidth="1"/>
    <col min="247" max="247" width="9.54296875" bestFit="1" customWidth="1"/>
    <col min="248" max="248" width="9.08984375" bestFit="1" customWidth="1"/>
    <col min="249" max="257" width="9.54296875" bestFit="1" customWidth="1"/>
    <col min="258" max="258" width="7.1796875" bestFit="1" customWidth="1"/>
    <col min="259" max="260" width="8.453125" bestFit="1" customWidth="1"/>
    <col min="261" max="261" width="9.6328125" bestFit="1" customWidth="1"/>
    <col min="262" max="263" width="7.6328125" bestFit="1" customWidth="1"/>
    <col min="264" max="264" width="8.453125" bestFit="1" customWidth="1"/>
    <col min="265" max="265" width="7.6328125" bestFit="1" customWidth="1"/>
    <col min="266" max="266" width="8.453125" bestFit="1" customWidth="1"/>
    <col min="267" max="267" width="8.54296875" bestFit="1" customWidth="1"/>
    <col min="268" max="268" width="8.1796875" bestFit="1" customWidth="1"/>
    <col min="269" max="276" width="8.54296875" bestFit="1" customWidth="1"/>
    <col min="277" max="277" width="9" bestFit="1" customWidth="1"/>
    <col min="278" max="278" width="8.54296875" bestFit="1" customWidth="1"/>
    <col min="279" max="287" width="9" bestFit="1" customWidth="1"/>
    <col min="288" max="288" width="8.54296875" bestFit="1" customWidth="1"/>
    <col min="289" max="289" width="14.1796875" bestFit="1" customWidth="1"/>
    <col min="290" max="290" width="12.36328125" bestFit="1" customWidth="1"/>
    <col min="291" max="291" width="14.1796875" bestFit="1" customWidth="1"/>
  </cols>
  <sheetData>
    <row r="1" spans="1:291" x14ac:dyDescent="0.35">
      <c r="A1" s="1" t="s">
        <v>5</v>
      </c>
      <c r="B1" t="s" vm="2">
        <v>97</v>
      </c>
    </row>
    <row r="2" spans="1:291" x14ac:dyDescent="0.35">
      <c r="A2" s="10" t="s">
        <v>15</v>
      </c>
      <c r="B2" t="s" vm="3">
        <v>70</v>
      </c>
    </row>
    <row r="3" spans="1:291" x14ac:dyDescent="0.35">
      <c r="A3" s="1" t="s">
        <v>722</v>
      </c>
      <c r="B3" t="s" vm="5">
        <v>723</v>
      </c>
    </row>
    <row r="5" spans="1:291" x14ac:dyDescent="0.35">
      <c r="A5" s="1" t="s">
        <v>96</v>
      </c>
      <c r="L5" s="1" t="s">
        <v>376</v>
      </c>
      <c r="M5" s="1" t="s">
        <v>377</v>
      </c>
      <c r="N5" s="1" t="s">
        <v>378</v>
      </c>
    </row>
    <row r="6" spans="1:291" s="12" customFormat="1" x14ac:dyDescent="0.35">
      <c r="A6"/>
      <c r="B6"/>
      <c r="C6"/>
      <c r="D6"/>
      <c r="E6"/>
      <c r="F6"/>
      <c r="G6"/>
      <c r="H6"/>
      <c r="I6"/>
      <c r="J6"/>
      <c r="K6"/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7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7</v>
      </c>
      <c r="BR6" t="s">
        <v>7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7</v>
      </c>
      <c r="CN6" t="s">
        <v>7</v>
      </c>
      <c r="CO6" t="s">
        <v>7</v>
      </c>
      <c r="CP6" t="s">
        <v>7</v>
      </c>
      <c r="CQ6" t="s">
        <v>7</v>
      </c>
      <c r="CR6" t="s">
        <v>7</v>
      </c>
      <c r="CS6" t="s">
        <v>7</v>
      </c>
      <c r="CT6" t="s">
        <v>7</v>
      </c>
      <c r="CU6" t="s">
        <v>7</v>
      </c>
      <c r="CV6" t="s">
        <v>7</v>
      </c>
      <c r="CW6" t="s">
        <v>7</v>
      </c>
      <c r="CX6" t="s">
        <v>7</v>
      </c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</row>
    <row r="7" spans="1:291" s="7" customFormat="1" x14ac:dyDescent="0.35">
      <c r="A7"/>
      <c r="B7"/>
      <c r="C7"/>
      <c r="D7"/>
      <c r="E7"/>
      <c r="F7"/>
      <c r="G7"/>
      <c r="H7"/>
      <c r="I7"/>
      <c r="J7"/>
      <c r="K7"/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8</v>
      </c>
      <c r="AK7" t="s">
        <v>8</v>
      </c>
      <c r="AL7" t="s">
        <v>8</v>
      </c>
      <c r="AM7" t="s">
        <v>8</v>
      </c>
      <c r="AN7" t="s">
        <v>8</v>
      </c>
      <c r="AO7" t="s">
        <v>8</v>
      </c>
      <c r="AP7" t="s">
        <v>9</v>
      </c>
      <c r="AQ7" t="s">
        <v>9</v>
      </c>
      <c r="AR7" t="s">
        <v>9</v>
      </c>
      <c r="AS7" t="s">
        <v>9</v>
      </c>
      <c r="AT7" t="s">
        <v>9</v>
      </c>
      <c r="AU7" t="s">
        <v>9</v>
      </c>
      <c r="AV7" t="s">
        <v>9</v>
      </c>
      <c r="AW7" t="s">
        <v>9</v>
      </c>
      <c r="AX7" t="s">
        <v>9</v>
      </c>
      <c r="AY7" t="s">
        <v>9</v>
      </c>
      <c r="AZ7" t="s">
        <v>9</v>
      </c>
      <c r="BA7" t="s">
        <v>9</v>
      </c>
      <c r="BB7" t="s">
        <v>9</v>
      </c>
      <c r="BC7" t="s">
        <v>9</v>
      </c>
      <c r="BD7" t="s">
        <v>9</v>
      </c>
      <c r="BE7" t="s">
        <v>9</v>
      </c>
      <c r="BF7" t="s">
        <v>9</v>
      </c>
      <c r="BG7" t="s">
        <v>9</v>
      </c>
      <c r="BH7" t="s">
        <v>9</v>
      </c>
      <c r="BI7" t="s">
        <v>9</v>
      </c>
      <c r="BJ7" t="s">
        <v>9</v>
      </c>
      <c r="BK7" t="s">
        <v>9</v>
      </c>
      <c r="BL7" t="s">
        <v>9</v>
      </c>
      <c r="BM7" t="s">
        <v>9</v>
      </c>
      <c r="BN7" t="s">
        <v>9</v>
      </c>
      <c r="BO7" t="s">
        <v>9</v>
      </c>
      <c r="BP7" t="s">
        <v>9</v>
      </c>
      <c r="BQ7" t="s">
        <v>9</v>
      </c>
      <c r="BR7" t="s">
        <v>9</v>
      </c>
      <c r="BS7" t="s">
        <v>9</v>
      </c>
      <c r="BT7" t="s">
        <v>9</v>
      </c>
      <c r="BU7" t="s">
        <v>10</v>
      </c>
      <c r="BV7" t="s">
        <v>10</v>
      </c>
      <c r="BW7" t="s">
        <v>10</v>
      </c>
      <c r="BX7" t="s">
        <v>10</v>
      </c>
      <c r="BY7" t="s">
        <v>10</v>
      </c>
      <c r="BZ7" t="s">
        <v>10</v>
      </c>
      <c r="CA7" t="s">
        <v>10</v>
      </c>
      <c r="CB7" t="s">
        <v>10</v>
      </c>
      <c r="CC7" t="s">
        <v>10</v>
      </c>
      <c r="CD7" t="s">
        <v>10</v>
      </c>
      <c r="CE7" t="s">
        <v>10</v>
      </c>
      <c r="CF7" t="s">
        <v>10</v>
      </c>
      <c r="CG7" t="s">
        <v>10</v>
      </c>
      <c r="CH7" t="s">
        <v>10</v>
      </c>
      <c r="CI7" t="s">
        <v>10</v>
      </c>
      <c r="CJ7" t="s">
        <v>10</v>
      </c>
      <c r="CK7" t="s">
        <v>10</v>
      </c>
      <c r="CL7" t="s">
        <v>10</v>
      </c>
      <c r="CM7" t="s">
        <v>10</v>
      </c>
      <c r="CN7" t="s">
        <v>10</v>
      </c>
      <c r="CO7" t="s">
        <v>10</v>
      </c>
      <c r="CP7" t="s">
        <v>10</v>
      </c>
      <c r="CQ7" t="s">
        <v>10</v>
      </c>
      <c r="CR7" t="s">
        <v>10</v>
      </c>
      <c r="CS7" t="s">
        <v>10</v>
      </c>
      <c r="CT7" t="s">
        <v>10</v>
      </c>
      <c r="CU7" t="s">
        <v>10</v>
      </c>
      <c r="CV7" t="s">
        <v>10</v>
      </c>
      <c r="CW7" t="s">
        <v>10</v>
      </c>
      <c r="CX7" t="s">
        <v>10</v>
      </c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</row>
    <row r="8" spans="1:291" x14ac:dyDescent="0.35">
      <c r="A8" s="10" t="s">
        <v>379</v>
      </c>
      <c r="B8" s="1" t="s">
        <v>380</v>
      </c>
      <c r="C8" s="1" t="s">
        <v>381</v>
      </c>
      <c r="D8" s="1" t="s">
        <v>382</v>
      </c>
      <c r="E8" s="1" t="s">
        <v>211</v>
      </c>
      <c r="F8" s="1" t="s">
        <v>16</v>
      </c>
      <c r="G8" s="10" t="s">
        <v>20</v>
      </c>
      <c r="H8" s="1" t="s">
        <v>22</v>
      </c>
      <c r="I8" s="1" t="s">
        <v>21</v>
      </c>
      <c r="J8" s="1" t="s">
        <v>19</v>
      </c>
      <c r="K8" s="1" t="s">
        <v>34</v>
      </c>
      <c r="L8" s="13" t="s">
        <v>664</v>
      </c>
      <c r="M8" s="59" t="s">
        <v>80</v>
      </c>
      <c r="N8" s="59" t="s">
        <v>101</v>
      </c>
      <c r="O8" s="59" t="s">
        <v>39</v>
      </c>
      <c r="P8" s="59" t="s">
        <v>102</v>
      </c>
      <c r="Q8" s="59" t="s">
        <v>81</v>
      </c>
      <c r="R8" s="59" t="s">
        <v>30</v>
      </c>
      <c r="S8" s="60" t="s">
        <v>11</v>
      </c>
      <c r="T8" s="59" t="s">
        <v>82</v>
      </c>
      <c r="U8" s="59" t="s">
        <v>100</v>
      </c>
      <c r="V8" s="59" t="s">
        <v>83</v>
      </c>
      <c r="W8" s="59" t="s">
        <v>98</v>
      </c>
      <c r="X8" s="59" t="s">
        <v>84</v>
      </c>
      <c r="Y8" s="59" t="s">
        <v>31</v>
      </c>
      <c r="Z8" s="60" t="s">
        <v>12</v>
      </c>
      <c r="AA8" s="59" t="s">
        <v>85</v>
      </c>
      <c r="AB8" s="59" t="s">
        <v>86</v>
      </c>
      <c r="AC8" s="59" t="s">
        <v>87</v>
      </c>
      <c r="AD8" s="59" t="s">
        <v>88</v>
      </c>
      <c r="AE8" s="59" t="s">
        <v>89</v>
      </c>
      <c r="AF8" s="59" t="s">
        <v>32</v>
      </c>
      <c r="AG8" s="60" t="s">
        <v>13</v>
      </c>
      <c r="AH8" s="59" t="s">
        <v>90</v>
      </c>
      <c r="AI8" s="59" t="s">
        <v>91</v>
      </c>
      <c r="AJ8" s="59" t="s">
        <v>35</v>
      </c>
      <c r="AK8" s="59" t="s">
        <v>92</v>
      </c>
      <c r="AL8" s="59" t="s">
        <v>93</v>
      </c>
      <c r="AM8" s="59" t="s">
        <v>33</v>
      </c>
      <c r="AN8" s="60" t="s">
        <v>14</v>
      </c>
      <c r="AO8" s="59" t="s">
        <v>94</v>
      </c>
      <c r="AP8" s="12" t="s">
        <v>442</v>
      </c>
      <c r="AQ8" s="12" t="s">
        <v>443</v>
      </c>
      <c r="AR8" s="12" t="s">
        <v>444</v>
      </c>
      <c r="AS8" s="12" t="s">
        <v>445</v>
      </c>
      <c r="AT8" s="12" t="s">
        <v>446</v>
      </c>
      <c r="AU8" s="13" t="s">
        <v>447</v>
      </c>
      <c r="AV8" s="12" t="s">
        <v>448</v>
      </c>
      <c r="AW8" s="12" t="s">
        <v>449</v>
      </c>
      <c r="AX8" s="12" t="s">
        <v>450</v>
      </c>
      <c r="AY8" s="12" t="s">
        <v>451</v>
      </c>
      <c r="AZ8" s="12" t="s">
        <v>452</v>
      </c>
      <c r="BA8" s="12" t="s">
        <v>453</v>
      </c>
      <c r="BB8" s="13" t="s">
        <v>454</v>
      </c>
      <c r="BC8" s="12" t="s">
        <v>455</v>
      </c>
      <c r="BD8" s="12" t="s">
        <v>456</v>
      </c>
      <c r="BE8" s="12" t="s">
        <v>457</v>
      </c>
      <c r="BF8" s="12" t="s">
        <v>458</v>
      </c>
      <c r="BG8" s="12" t="s">
        <v>459</v>
      </c>
      <c r="BH8" s="12" t="s">
        <v>460</v>
      </c>
      <c r="BI8" s="13" t="s">
        <v>461</v>
      </c>
      <c r="BJ8" s="12" t="s">
        <v>462</v>
      </c>
      <c r="BK8" s="13" t="s">
        <v>463</v>
      </c>
      <c r="BL8" s="12" t="s">
        <v>464</v>
      </c>
      <c r="BM8" s="12" t="s">
        <v>465</v>
      </c>
      <c r="BN8" s="12" t="s">
        <v>466</v>
      </c>
      <c r="BO8" s="12" t="s">
        <v>467</v>
      </c>
      <c r="BP8" s="13" t="s">
        <v>468</v>
      </c>
      <c r="BQ8" s="12" t="s">
        <v>469</v>
      </c>
      <c r="BR8" s="12" t="s">
        <v>470</v>
      </c>
      <c r="BS8" s="12" t="s">
        <v>471</v>
      </c>
      <c r="BT8" s="12" t="s">
        <v>472</v>
      </c>
      <c r="BU8" s="12" t="s">
        <v>473</v>
      </c>
      <c r="BV8" s="12" t="s">
        <v>474</v>
      </c>
      <c r="BW8" s="13" t="s">
        <v>475</v>
      </c>
      <c r="BX8" s="12" t="s">
        <v>476</v>
      </c>
      <c r="BY8" s="12" t="s">
        <v>477</v>
      </c>
      <c r="BZ8" s="12" t="s">
        <v>478</v>
      </c>
      <c r="CA8" s="12" t="s">
        <v>479</v>
      </c>
      <c r="CB8" s="12" t="s">
        <v>480</v>
      </c>
      <c r="CC8" s="12" t="s">
        <v>481</v>
      </c>
      <c r="CD8" s="13" t="s">
        <v>482</v>
      </c>
      <c r="CE8" s="12" t="s">
        <v>483</v>
      </c>
      <c r="CF8" s="12" t="s">
        <v>484</v>
      </c>
      <c r="CG8" s="12" t="s">
        <v>485</v>
      </c>
      <c r="CH8" s="12" t="s">
        <v>486</v>
      </c>
      <c r="CI8" s="12" t="s">
        <v>487</v>
      </c>
      <c r="CJ8" s="13" t="s">
        <v>488</v>
      </c>
      <c r="CK8" s="13" t="s">
        <v>489</v>
      </c>
      <c r="CL8" s="12" t="s">
        <v>490</v>
      </c>
      <c r="CM8" s="12" t="s">
        <v>491</v>
      </c>
      <c r="CN8" s="12" t="s">
        <v>492</v>
      </c>
      <c r="CO8" s="12" t="s">
        <v>493</v>
      </c>
      <c r="CP8" s="12" t="s">
        <v>494</v>
      </c>
      <c r="CQ8" s="12" t="s">
        <v>495</v>
      </c>
      <c r="CR8" s="13" t="s">
        <v>496</v>
      </c>
      <c r="CS8" s="12" t="s">
        <v>497</v>
      </c>
      <c r="CT8" s="12" t="s">
        <v>498</v>
      </c>
      <c r="CU8" s="12" t="s">
        <v>499</v>
      </c>
      <c r="CV8" s="12" t="s">
        <v>500</v>
      </c>
      <c r="CW8" s="12" t="s">
        <v>501</v>
      </c>
      <c r="CX8" s="12" t="s">
        <v>502</v>
      </c>
    </row>
    <row r="9" spans="1:291" x14ac:dyDescent="0.35">
      <c r="A9" t="s">
        <v>665</v>
      </c>
      <c r="B9" t="s">
        <v>666</v>
      </c>
      <c r="C9" t="s">
        <v>67</v>
      </c>
      <c r="D9" t="s">
        <v>673</v>
      </c>
      <c r="E9" t="s">
        <v>681</v>
      </c>
      <c r="F9" t="s">
        <v>326</v>
      </c>
      <c r="G9" t="s">
        <v>212</v>
      </c>
      <c r="H9">
        <v>2</v>
      </c>
      <c r="I9">
        <v>0.25</v>
      </c>
      <c r="J9">
        <v>660</v>
      </c>
      <c r="K9" t="s">
        <v>214</v>
      </c>
      <c r="L9" s="5"/>
      <c r="M9" s="5"/>
      <c r="N9" s="5"/>
      <c r="O9" s="5"/>
      <c r="P9" s="5"/>
      <c r="Q9" s="5"/>
      <c r="R9" s="5">
        <v>0.5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>
        <v>0.5</v>
      </c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>
        <v>0.5</v>
      </c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>
        <v>0.5</v>
      </c>
    </row>
    <row r="10" spans="1:291" x14ac:dyDescent="0.35">
      <c r="A10" t="s">
        <v>665</v>
      </c>
      <c r="B10" t="s">
        <v>666</v>
      </c>
      <c r="C10" t="s">
        <v>67</v>
      </c>
      <c r="D10" t="s">
        <v>673</v>
      </c>
      <c r="E10" t="s">
        <v>681</v>
      </c>
      <c r="F10" t="s">
        <v>701</v>
      </c>
      <c r="G10" t="s">
        <v>212</v>
      </c>
      <c r="H10">
        <v>2</v>
      </c>
      <c r="I10">
        <v>0.25</v>
      </c>
      <c r="J10">
        <v>660</v>
      </c>
      <c r="K10" t="s">
        <v>214</v>
      </c>
      <c r="L10" s="5"/>
      <c r="M10" s="5"/>
      <c r="N10" s="5"/>
      <c r="O10" s="5"/>
      <c r="P10" s="5"/>
      <c r="Q10" s="5"/>
      <c r="R10" s="5">
        <v>0.5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>
        <v>0.5</v>
      </c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>
        <v>0.5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>
        <v>0.5</v>
      </c>
    </row>
    <row r="11" spans="1:291" x14ac:dyDescent="0.35">
      <c r="A11" t="s">
        <v>665</v>
      </c>
      <c r="B11" t="s">
        <v>666</v>
      </c>
      <c r="C11" t="s">
        <v>67</v>
      </c>
      <c r="D11" t="s">
        <v>673</v>
      </c>
      <c r="E11" t="s">
        <v>681</v>
      </c>
      <c r="F11" t="s">
        <v>703</v>
      </c>
      <c r="G11" t="s">
        <v>212</v>
      </c>
      <c r="H11">
        <v>1</v>
      </c>
      <c r="I11">
        <v>0.25</v>
      </c>
      <c r="J11">
        <v>660</v>
      </c>
      <c r="K11" t="s">
        <v>214</v>
      </c>
      <c r="L11" s="5"/>
      <c r="M11" s="5"/>
      <c r="N11" s="5"/>
      <c r="O11" s="5"/>
      <c r="P11" s="5"/>
      <c r="Q11" s="5"/>
      <c r="R11" s="5">
        <v>0.25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>
        <v>0.25</v>
      </c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>
        <v>0.25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>
        <v>0.25</v>
      </c>
    </row>
    <row r="12" spans="1:291" x14ac:dyDescent="0.35">
      <c r="A12" t="s">
        <v>665</v>
      </c>
      <c r="B12" t="s">
        <v>666</v>
      </c>
      <c r="C12" t="s">
        <v>67</v>
      </c>
      <c r="D12" t="s">
        <v>673</v>
      </c>
      <c r="E12" t="s">
        <v>681</v>
      </c>
      <c r="F12" t="s">
        <v>702</v>
      </c>
      <c r="G12" t="s">
        <v>215</v>
      </c>
      <c r="H12">
        <v>2</v>
      </c>
      <c r="I12">
        <v>0.5</v>
      </c>
      <c r="J12">
        <v>2000</v>
      </c>
      <c r="K12" t="s">
        <v>214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>
        <v>1</v>
      </c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 spans="1:291" x14ac:dyDescent="0.35">
      <c r="A13" t="s">
        <v>665</v>
      </c>
      <c r="B13" t="s">
        <v>666</v>
      </c>
      <c r="C13" t="s">
        <v>67</v>
      </c>
      <c r="D13" t="s">
        <v>673</v>
      </c>
      <c r="E13" t="s">
        <v>681</v>
      </c>
      <c r="F13" t="s">
        <v>700</v>
      </c>
      <c r="G13" t="s">
        <v>215</v>
      </c>
      <c r="H13">
        <v>2</v>
      </c>
      <c r="I13">
        <v>0.25</v>
      </c>
      <c r="J13">
        <v>2000</v>
      </c>
      <c r="K13" t="s">
        <v>214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>
        <v>0.5</v>
      </c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 spans="1:291" x14ac:dyDescent="0.35">
      <c r="A14" t="s">
        <v>665</v>
      </c>
      <c r="B14" t="s">
        <v>666</v>
      </c>
      <c r="C14" t="s">
        <v>67</v>
      </c>
      <c r="D14" t="s">
        <v>673</v>
      </c>
      <c r="E14" t="s">
        <v>682</v>
      </c>
      <c r="F14" t="s">
        <v>699</v>
      </c>
      <c r="G14" t="s">
        <v>258</v>
      </c>
      <c r="H14">
        <v>4</v>
      </c>
      <c r="I14">
        <v>2</v>
      </c>
      <c r="J14">
        <v>1500</v>
      </c>
      <c r="K14" t="s">
        <v>214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>
        <v>8</v>
      </c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 spans="1:291" x14ac:dyDescent="0.35">
      <c r="A15" t="s">
        <v>665</v>
      </c>
      <c r="B15" t="s">
        <v>666</v>
      </c>
      <c r="C15" t="s">
        <v>67</v>
      </c>
      <c r="D15" t="s">
        <v>673</v>
      </c>
      <c r="E15" t="s">
        <v>682</v>
      </c>
      <c r="F15" t="s">
        <v>697</v>
      </c>
      <c r="G15" t="s">
        <v>212</v>
      </c>
      <c r="H15">
        <v>1</v>
      </c>
      <c r="I15">
        <v>0.25</v>
      </c>
      <c r="J15">
        <v>165</v>
      </c>
      <c r="K15" t="s">
        <v>214</v>
      </c>
      <c r="L15" s="5">
        <v>0.25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>
        <v>0.25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>
        <v>0.25</v>
      </c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>
        <v>0.25</v>
      </c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>
        <v>0.25</v>
      </c>
      <c r="CS15" s="5"/>
      <c r="CT15" s="5"/>
      <c r="CU15" s="5"/>
      <c r="CV15" s="5"/>
      <c r="CW15" s="5"/>
      <c r="CX15" s="5"/>
    </row>
    <row r="16" spans="1:291" x14ac:dyDescent="0.35">
      <c r="A16" t="s">
        <v>665</v>
      </c>
      <c r="B16" t="s">
        <v>666</v>
      </c>
      <c r="C16" t="s">
        <v>67</v>
      </c>
      <c r="D16" t="s">
        <v>673</v>
      </c>
      <c r="E16" t="s">
        <v>682</v>
      </c>
      <c r="F16" t="s">
        <v>698</v>
      </c>
      <c r="G16" t="s">
        <v>212</v>
      </c>
      <c r="H16">
        <v>1</v>
      </c>
      <c r="I16">
        <v>0.25</v>
      </c>
      <c r="J16">
        <v>165</v>
      </c>
      <c r="K16" t="s">
        <v>214</v>
      </c>
      <c r="L16" s="5">
        <v>0.25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v>0.25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>
        <v>0.25</v>
      </c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>
        <v>0.25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>
        <v>0.25</v>
      </c>
      <c r="CS16" s="5"/>
      <c r="CT16" s="5"/>
      <c r="CU16" s="5"/>
      <c r="CV16" s="5"/>
      <c r="CW16" s="5"/>
      <c r="CX16" s="5"/>
    </row>
    <row r="17" spans="1:102" x14ac:dyDescent="0.35">
      <c r="A17" t="s">
        <v>665</v>
      </c>
      <c r="B17" t="s">
        <v>666</v>
      </c>
      <c r="C17" t="s">
        <v>67</v>
      </c>
      <c r="D17" t="s">
        <v>673</v>
      </c>
      <c r="E17" t="s">
        <v>682</v>
      </c>
      <c r="F17" t="s">
        <v>696</v>
      </c>
      <c r="G17" t="s">
        <v>212</v>
      </c>
      <c r="H17">
        <v>1</v>
      </c>
      <c r="I17">
        <v>0.25</v>
      </c>
      <c r="J17">
        <v>165</v>
      </c>
      <c r="K17" t="s">
        <v>214</v>
      </c>
      <c r="L17" s="5">
        <v>0.25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0.25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>
        <v>0.25</v>
      </c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>
        <v>0.25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>
        <v>0.25</v>
      </c>
      <c r="CS17" s="5"/>
      <c r="CT17" s="5"/>
      <c r="CU17" s="5"/>
      <c r="CV17" s="5"/>
      <c r="CW17" s="5"/>
      <c r="CX17" s="5"/>
    </row>
    <row r="18" spans="1:102" x14ac:dyDescent="0.35">
      <c r="A18" t="s">
        <v>665</v>
      </c>
      <c r="B18" t="s">
        <v>666</v>
      </c>
      <c r="C18" t="s">
        <v>67</v>
      </c>
      <c r="D18" t="s">
        <v>673</v>
      </c>
      <c r="E18" t="s">
        <v>682</v>
      </c>
      <c r="F18" t="s">
        <v>249</v>
      </c>
      <c r="G18" t="s">
        <v>212</v>
      </c>
      <c r="H18">
        <v>2</v>
      </c>
      <c r="I18">
        <v>0.25</v>
      </c>
      <c r="J18">
        <v>165</v>
      </c>
      <c r="K18" t="s">
        <v>214</v>
      </c>
      <c r="L18" s="5">
        <v>0.5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0.5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>
        <v>0.5</v>
      </c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>
        <v>0.5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>
        <v>0.5</v>
      </c>
      <c r="CS18" s="5"/>
      <c r="CT18" s="5"/>
      <c r="CU18" s="5"/>
      <c r="CV18" s="5"/>
      <c r="CW18" s="5"/>
      <c r="CX18" s="5"/>
    </row>
    <row r="19" spans="1:102" x14ac:dyDescent="0.35">
      <c r="A19" t="s">
        <v>665</v>
      </c>
      <c r="B19" t="s">
        <v>666</v>
      </c>
      <c r="C19" t="s">
        <v>67</v>
      </c>
      <c r="D19" t="s">
        <v>673</v>
      </c>
      <c r="E19" t="s">
        <v>683</v>
      </c>
      <c r="F19" t="s">
        <v>707</v>
      </c>
      <c r="G19" t="s">
        <v>212</v>
      </c>
      <c r="H19">
        <v>1</v>
      </c>
      <c r="I19">
        <v>0.5</v>
      </c>
      <c r="J19">
        <v>660</v>
      </c>
      <c r="K19" t="s">
        <v>214</v>
      </c>
      <c r="L19" s="5"/>
      <c r="M19" s="5"/>
      <c r="N19" s="5"/>
      <c r="O19" s="5"/>
      <c r="P19" s="5"/>
      <c r="Q19" s="5"/>
      <c r="R19" s="5"/>
      <c r="S19" s="5"/>
      <c r="T19" s="5">
        <v>0.5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>
        <v>0.5</v>
      </c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>
        <v>0.5</v>
      </c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 spans="1:102" x14ac:dyDescent="0.35">
      <c r="A20" t="s">
        <v>665</v>
      </c>
      <c r="B20" t="s">
        <v>666</v>
      </c>
      <c r="C20" t="s">
        <v>67</v>
      </c>
      <c r="D20" t="s">
        <v>673</v>
      </c>
      <c r="E20" t="s">
        <v>683</v>
      </c>
      <c r="F20" t="s">
        <v>704</v>
      </c>
      <c r="G20" t="s">
        <v>212</v>
      </c>
      <c r="H20">
        <v>1</v>
      </c>
      <c r="I20">
        <v>0.5</v>
      </c>
      <c r="J20">
        <v>660</v>
      </c>
      <c r="K20" t="s">
        <v>214</v>
      </c>
      <c r="L20" s="5"/>
      <c r="M20" s="5"/>
      <c r="N20" s="5"/>
      <c r="O20" s="5"/>
      <c r="P20" s="5"/>
      <c r="Q20" s="5"/>
      <c r="R20" s="5"/>
      <c r="S20" s="5"/>
      <c r="T20" s="5">
        <v>0.5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>
        <v>0.5</v>
      </c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>
        <v>0.5</v>
      </c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 spans="1:102" x14ac:dyDescent="0.35">
      <c r="A21" t="s">
        <v>665</v>
      </c>
      <c r="B21" t="s">
        <v>666</v>
      </c>
      <c r="C21" t="s">
        <v>67</v>
      </c>
      <c r="D21" t="s">
        <v>673</v>
      </c>
      <c r="E21" t="s">
        <v>683</v>
      </c>
      <c r="F21" t="s">
        <v>705</v>
      </c>
      <c r="G21" t="s">
        <v>212</v>
      </c>
      <c r="H21">
        <v>1</v>
      </c>
      <c r="I21">
        <v>0.5</v>
      </c>
      <c r="J21">
        <v>660</v>
      </c>
      <c r="K21" t="s">
        <v>214</v>
      </c>
      <c r="L21" s="5"/>
      <c r="M21" s="5"/>
      <c r="N21" s="5"/>
      <c r="O21" s="5"/>
      <c r="P21" s="5"/>
      <c r="Q21" s="5"/>
      <c r="R21" s="5"/>
      <c r="S21" s="5"/>
      <c r="T21" s="5">
        <v>0.5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>
        <v>0.5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>
        <v>0.5</v>
      </c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 spans="1:102" x14ac:dyDescent="0.35">
      <c r="A22" t="s">
        <v>665</v>
      </c>
      <c r="B22" t="s">
        <v>666</v>
      </c>
      <c r="C22" t="s">
        <v>67</v>
      </c>
      <c r="D22" t="s">
        <v>673</v>
      </c>
      <c r="E22" t="s">
        <v>683</v>
      </c>
      <c r="F22" t="s">
        <v>708</v>
      </c>
      <c r="G22" t="s">
        <v>212</v>
      </c>
      <c r="H22">
        <v>1</v>
      </c>
      <c r="I22">
        <v>0.5</v>
      </c>
      <c r="J22">
        <v>1000</v>
      </c>
      <c r="K22" t="s">
        <v>214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0.5</v>
      </c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>
        <v>0.5</v>
      </c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 spans="1:102" x14ac:dyDescent="0.35">
      <c r="A23" t="s">
        <v>665</v>
      </c>
      <c r="B23" t="s">
        <v>666</v>
      </c>
      <c r="C23" t="s">
        <v>67</v>
      </c>
      <c r="D23" t="s">
        <v>673</v>
      </c>
      <c r="E23" t="s">
        <v>683</v>
      </c>
      <c r="F23" t="s">
        <v>706</v>
      </c>
      <c r="G23" t="s">
        <v>212</v>
      </c>
      <c r="H23">
        <v>1</v>
      </c>
      <c r="I23">
        <v>0.5</v>
      </c>
      <c r="J23">
        <v>660</v>
      </c>
      <c r="K23" t="s">
        <v>214</v>
      </c>
      <c r="L23" s="5"/>
      <c r="M23" s="5"/>
      <c r="N23" s="5"/>
      <c r="O23" s="5"/>
      <c r="P23" s="5"/>
      <c r="Q23" s="5"/>
      <c r="R23" s="5"/>
      <c r="S23" s="5"/>
      <c r="T23" s="5">
        <v>0.5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>
        <v>0.5</v>
      </c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>
        <v>0.5</v>
      </c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 spans="1:102" x14ac:dyDescent="0.35">
      <c r="A24" t="s">
        <v>665</v>
      </c>
      <c r="B24" t="s">
        <v>666</v>
      </c>
      <c r="C24" t="s">
        <v>67</v>
      </c>
      <c r="D24" t="s">
        <v>674</v>
      </c>
      <c r="E24" t="s">
        <v>692</v>
      </c>
      <c r="F24" t="s">
        <v>736</v>
      </c>
      <c r="G24" t="s">
        <v>212</v>
      </c>
      <c r="H24">
        <v>2</v>
      </c>
      <c r="I24">
        <v>0.25</v>
      </c>
      <c r="J24">
        <v>1</v>
      </c>
      <c r="K24" t="s">
        <v>152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>
        <v>0.5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>
        <v>0.5</v>
      </c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>
        <v>0.5</v>
      </c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 spans="1:102" x14ac:dyDescent="0.35">
      <c r="A25" t="s">
        <v>665</v>
      </c>
      <c r="B25" t="s">
        <v>666</v>
      </c>
      <c r="C25" t="s">
        <v>67</v>
      </c>
      <c r="D25" t="s">
        <v>674</v>
      </c>
      <c r="E25" t="s">
        <v>692</v>
      </c>
      <c r="F25" t="s">
        <v>737</v>
      </c>
      <c r="G25" t="s">
        <v>212</v>
      </c>
      <c r="H25">
        <v>2</v>
      </c>
      <c r="I25">
        <v>0.25</v>
      </c>
      <c r="J25">
        <v>1</v>
      </c>
      <c r="K25" t="s">
        <v>152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>
        <v>0.5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>
        <v>0.5</v>
      </c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>
        <v>0.5</v>
      </c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 spans="1:102" x14ac:dyDescent="0.35">
      <c r="A26" t="s">
        <v>665</v>
      </c>
      <c r="B26" t="s">
        <v>666</v>
      </c>
      <c r="C26" t="s">
        <v>67</v>
      </c>
      <c r="D26" t="s">
        <v>674</v>
      </c>
      <c r="E26" t="s">
        <v>692</v>
      </c>
      <c r="F26" t="s">
        <v>783</v>
      </c>
      <c r="G26" t="s">
        <v>212</v>
      </c>
      <c r="H26">
        <v>2</v>
      </c>
      <c r="I26">
        <v>1.5</v>
      </c>
      <c r="J26">
        <v>1</v>
      </c>
      <c r="K26" t="s">
        <v>152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3</v>
      </c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>
        <v>3</v>
      </c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>
        <v>3</v>
      </c>
      <c r="CT26" s="5"/>
      <c r="CU26" s="5"/>
      <c r="CV26" s="5"/>
      <c r="CW26" s="5"/>
      <c r="CX26" s="5"/>
    </row>
    <row r="27" spans="1:102" x14ac:dyDescent="0.35">
      <c r="A27" t="s">
        <v>665</v>
      </c>
      <c r="B27" t="s">
        <v>666</v>
      </c>
      <c r="C27" t="s">
        <v>67</v>
      </c>
      <c r="D27" t="s">
        <v>674</v>
      </c>
      <c r="E27" t="s">
        <v>692</v>
      </c>
      <c r="F27" t="s">
        <v>784</v>
      </c>
      <c r="G27" t="s">
        <v>212</v>
      </c>
      <c r="H27">
        <v>2</v>
      </c>
      <c r="I27">
        <v>1</v>
      </c>
      <c r="J27">
        <v>1</v>
      </c>
      <c r="K27" t="s">
        <v>152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2</v>
      </c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>
        <v>2</v>
      </c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>
        <v>2</v>
      </c>
      <c r="CT27" s="5"/>
      <c r="CU27" s="5"/>
      <c r="CV27" s="5"/>
      <c r="CW27" s="5"/>
      <c r="CX27" s="5"/>
    </row>
    <row r="28" spans="1:102" x14ac:dyDescent="0.35">
      <c r="A28" t="s">
        <v>665</v>
      </c>
      <c r="B28" t="s">
        <v>666</v>
      </c>
      <c r="C28" t="s">
        <v>67</v>
      </c>
      <c r="D28" t="s">
        <v>674</v>
      </c>
      <c r="E28" t="s">
        <v>693</v>
      </c>
      <c r="F28" t="s">
        <v>736</v>
      </c>
      <c r="G28" t="s">
        <v>212</v>
      </c>
      <c r="H28">
        <v>2</v>
      </c>
      <c r="I28">
        <v>0.25</v>
      </c>
      <c r="J28">
        <v>1</v>
      </c>
      <c r="K28" t="s">
        <v>152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0.5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>
        <v>0.5</v>
      </c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>
        <v>0.5</v>
      </c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 spans="1:102" x14ac:dyDescent="0.35">
      <c r="A29" t="s">
        <v>665</v>
      </c>
      <c r="B29" t="s">
        <v>666</v>
      </c>
      <c r="C29" t="s">
        <v>67</v>
      </c>
      <c r="D29" t="s">
        <v>674</v>
      </c>
      <c r="E29" t="s">
        <v>693</v>
      </c>
      <c r="F29" t="s">
        <v>737</v>
      </c>
      <c r="G29" t="s">
        <v>212</v>
      </c>
      <c r="H29">
        <v>2</v>
      </c>
      <c r="I29">
        <v>0.25</v>
      </c>
      <c r="J29">
        <v>1</v>
      </c>
      <c r="K29" t="s">
        <v>152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0.5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>
        <v>0.5</v>
      </c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>
        <v>0.5</v>
      </c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 spans="1:102" x14ac:dyDescent="0.35">
      <c r="A30" t="s">
        <v>665</v>
      </c>
      <c r="B30" t="s">
        <v>666</v>
      </c>
      <c r="C30" t="s">
        <v>67</v>
      </c>
      <c r="D30" t="s">
        <v>674</v>
      </c>
      <c r="E30" t="s">
        <v>693</v>
      </c>
      <c r="F30" t="s">
        <v>783</v>
      </c>
      <c r="G30" t="s">
        <v>212</v>
      </c>
      <c r="H30">
        <v>2</v>
      </c>
      <c r="I30">
        <v>1.5</v>
      </c>
      <c r="J30">
        <v>1</v>
      </c>
      <c r="K30" t="s">
        <v>152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>
        <v>3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>
        <v>3</v>
      </c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>
        <v>3</v>
      </c>
      <c r="CU30" s="5"/>
      <c r="CV30" s="5"/>
      <c r="CW30" s="5"/>
      <c r="CX30" s="5"/>
    </row>
    <row r="31" spans="1:102" x14ac:dyDescent="0.35">
      <c r="A31" t="s">
        <v>665</v>
      </c>
      <c r="B31" t="s">
        <v>666</v>
      </c>
      <c r="C31" t="s">
        <v>67</v>
      </c>
      <c r="D31" t="s">
        <v>674</v>
      </c>
      <c r="E31" t="s">
        <v>693</v>
      </c>
      <c r="F31" t="s">
        <v>784</v>
      </c>
      <c r="G31" t="s">
        <v>212</v>
      </c>
      <c r="H31">
        <v>2</v>
      </c>
      <c r="I31">
        <v>1</v>
      </c>
      <c r="J31">
        <v>1</v>
      </c>
      <c r="K31" t="s">
        <v>152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>
        <v>2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>
        <v>2</v>
      </c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>
        <v>2</v>
      </c>
      <c r="CU31" s="5"/>
      <c r="CV31" s="5"/>
      <c r="CW31" s="5"/>
      <c r="CX31" s="5"/>
    </row>
    <row r="32" spans="1:102" x14ac:dyDescent="0.35">
      <c r="A32" t="s">
        <v>665</v>
      </c>
      <c r="B32" t="s">
        <v>666</v>
      </c>
      <c r="C32" t="s">
        <v>67</v>
      </c>
      <c r="D32" t="s">
        <v>674</v>
      </c>
      <c r="E32" t="s">
        <v>694</v>
      </c>
      <c r="F32" t="s">
        <v>326</v>
      </c>
      <c r="G32" t="s">
        <v>212</v>
      </c>
      <c r="H32">
        <v>1</v>
      </c>
      <c r="I32">
        <v>0.25</v>
      </c>
      <c r="J32">
        <v>660</v>
      </c>
      <c r="K32" t="s">
        <v>214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v>0.25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>
        <v>0.25</v>
      </c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>
        <v>0.25</v>
      </c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 spans="1:102" x14ac:dyDescent="0.35">
      <c r="A33" t="s">
        <v>665</v>
      </c>
      <c r="B33" t="s">
        <v>666</v>
      </c>
      <c r="C33" t="s">
        <v>67</v>
      </c>
      <c r="D33" t="s">
        <v>674</v>
      </c>
      <c r="E33" t="s">
        <v>694</v>
      </c>
      <c r="F33" t="s">
        <v>373</v>
      </c>
      <c r="G33" t="s">
        <v>212</v>
      </c>
      <c r="H33">
        <v>1</v>
      </c>
      <c r="I33">
        <v>0.25</v>
      </c>
      <c r="J33">
        <v>660</v>
      </c>
      <c r="K33" t="s">
        <v>214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0.25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>
        <v>0.25</v>
      </c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>
        <v>0.25</v>
      </c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 spans="1:102" x14ac:dyDescent="0.35">
      <c r="A34" t="s">
        <v>665</v>
      </c>
      <c r="B34" t="s">
        <v>666</v>
      </c>
      <c r="C34" t="s">
        <v>67</v>
      </c>
      <c r="D34" t="s">
        <v>674</v>
      </c>
      <c r="E34" t="s">
        <v>694</v>
      </c>
      <c r="F34" t="s">
        <v>738</v>
      </c>
      <c r="G34" t="s">
        <v>212</v>
      </c>
      <c r="H34">
        <v>2</v>
      </c>
      <c r="I34">
        <v>0.5</v>
      </c>
      <c r="J34">
        <v>660</v>
      </c>
      <c r="K34" t="s">
        <v>214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v>1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>
        <v>1</v>
      </c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>
        <v>1</v>
      </c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 spans="1:102" x14ac:dyDescent="0.35">
      <c r="A35" t="s">
        <v>665</v>
      </c>
      <c r="B35" t="s">
        <v>666</v>
      </c>
      <c r="C35" t="s">
        <v>67</v>
      </c>
      <c r="D35" t="s">
        <v>674</v>
      </c>
      <c r="E35" t="s">
        <v>694</v>
      </c>
      <c r="F35" t="s">
        <v>249</v>
      </c>
      <c r="G35" t="s">
        <v>212</v>
      </c>
      <c r="H35">
        <v>2</v>
      </c>
      <c r="I35">
        <v>0.5</v>
      </c>
      <c r="J35">
        <v>660</v>
      </c>
      <c r="K35" t="s">
        <v>214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v>1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>
        <v>1</v>
      </c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>
        <v>1</v>
      </c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 spans="1:102" x14ac:dyDescent="0.35">
      <c r="A36" t="s">
        <v>665</v>
      </c>
      <c r="B36" t="s">
        <v>666</v>
      </c>
      <c r="C36" t="s">
        <v>67</v>
      </c>
      <c r="D36" t="s">
        <v>674</v>
      </c>
      <c r="E36" t="s">
        <v>694</v>
      </c>
      <c r="F36" t="s">
        <v>375</v>
      </c>
      <c r="G36" t="s">
        <v>212</v>
      </c>
      <c r="H36">
        <v>2</v>
      </c>
      <c r="I36">
        <v>0.5</v>
      </c>
      <c r="J36">
        <v>660</v>
      </c>
      <c r="K36" t="s">
        <v>214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v>1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>
        <v>1</v>
      </c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>
        <v>1</v>
      </c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 spans="1:102" x14ac:dyDescent="0.35">
      <c r="A37" t="s">
        <v>665</v>
      </c>
      <c r="B37" t="s">
        <v>666</v>
      </c>
      <c r="C37" t="s">
        <v>67</v>
      </c>
      <c r="D37" t="s">
        <v>674</v>
      </c>
      <c r="E37" t="s">
        <v>695</v>
      </c>
      <c r="F37" t="s">
        <v>326</v>
      </c>
      <c r="G37" t="s">
        <v>212</v>
      </c>
      <c r="H37">
        <v>1</v>
      </c>
      <c r="I37">
        <v>0.25</v>
      </c>
      <c r="J37">
        <v>660</v>
      </c>
      <c r="K37" t="s">
        <v>214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v>0.25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>
        <v>0.25</v>
      </c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>
        <v>0.25</v>
      </c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 spans="1:102" x14ac:dyDescent="0.35">
      <c r="A38" t="s">
        <v>665</v>
      </c>
      <c r="B38" t="s">
        <v>666</v>
      </c>
      <c r="C38" t="s">
        <v>67</v>
      </c>
      <c r="D38" t="s">
        <v>674</v>
      </c>
      <c r="E38" t="s">
        <v>695</v>
      </c>
      <c r="F38" t="s">
        <v>373</v>
      </c>
      <c r="G38" t="s">
        <v>212</v>
      </c>
      <c r="H38">
        <v>1</v>
      </c>
      <c r="I38">
        <v>0.25</v>
      </c>
      <c r="J38">
        <v>660</v>
      </c>
      <c r="K38" t="s">
        <v>214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v>0.25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>
        <v>0.25</v>
      </c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>
        <v>0.25</v>
      </c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 spans="1:102" x14ac:dyDescent="0.35">
      <c r="A39" t="s">
        <v>665</v>
      </c>
      <c r="B39" t="s">
        <v>666</v>
      </c>
      <c r="C39" t="s">
        <v>67</v>
      </c>
      <c r="D39" t="s">
        <v>674</v>
      </c>
      <c r="E39" t="s">
        <v>695</v>
      </c>
      <c r="F39" t="s">
        <v>738</v>
      </c>
      <c r="G39" t="s">
        <v>212</v>
      </c>
      <c r="H39">
        <v>2</v>
      </c>
      <c r="I39">
        <v>0.5</v>
      </c>
      <c r="J39">
        <v>660</v>
      </c>
      <c r="K39" t="s">
        <v>214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v>1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>
        <v>1</v>
      </c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>
        <v>1</v>
      </c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 spans="1:102" x14ac:dyDescent="0.35">
      <c r="A40" t="s">
        <v>665</v>
      </c>
      <c r="B40" t="s">
        <v>666</v>
      </c>
      <c r="C40" t="s">
        <v>67</v>
      </c>
      <c r="D40" t="s">
        <v>674</v>
      </c>
      <c r="E40" t="s">
        <v>695</v>
      </c>
      <c r="F40" t="s">
        <v>249</v>
      </c>
      <c r="G40" t="s">
        <v>212</v>
      </c>
      <c r="H40">
        <v>2</v>
      </c>
      <c r="I40">
        <v>0.5</v>
      </c>
      <c r="J40">
        <v>660</v>
      </c>
      <c r="K40" t="s">
        <v>214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v>1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>
        <v>1</v>
      </c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>
        <v>1</v>
      </c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</row>
    <row r="41" spans="1:102" x14ac:dyDescent="0.35">
      <c r="A41" t="s">
        <v>665</v>
      </c>
      <c r="B41" t="s">
        <v>666</v>
      </c>
      <c r="C41" t="s">
        <v>67</v>
      </c>
      <c r="D41" t="s">
        <v>674</v>
      </c>
      <c r="E41" t="s">
        <v>695</v>
      </c>
      <c r="F41" t="s">
        <v>375</v>
      </c>
      <c r="G41" t="s">
        <v>212</v>
      </c>
      <c r="H41">
        <v>2</v>
      </c>
      <c r="I41">
        <v>0.5</v>
      </c>
      <c r="J41">
        <v>660</v>
      </c>
      <c r="K41" t="s">
        <v>214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v>1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>
        <v>1</v>
      </c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>
        <v>1</v>
      </c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</row>
    <row r="42" spans="1:102" x14ac:dyDescent="0.35">
      <c r="A42" t="s">
        <v>665</v>
      </c>
      <c r="B42" t="s">
        <v>666</v>
      </c>
      <c r="C42" t="s">
        <v>67</v>
      </c>
      <c r="D42" t="s">
        <v>675</v>
      </c>
      <c r="E42" t="s">
        <v>727</v>
      </c>
      <c r="F42" t="s">
        <v>326</v>
      </c>
      <c r="G42" t="s">
        <v>212</v>
      </c>
      <c r="H42">
        <v>1</v>
      </c>
      <c r="I42">
        <v>0.25</v>
      </c>
      <c r="J42">
        <v>660</v>
      </c>
      <c r="K42" t="s">
        <v>214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>
        <v>0.25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>
        <v>0.25</v>
      </c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>
        <v>0.25</v>
      </c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</row>
    <row r="43" spans="1:102" x14ac:dyDescent="0.35">
      <c r="A43" t="s">
        <v>665</v>
      </c>
      <c r="B43" t="s">
        <v>666</v>
      </c>
      <c r="C43" t="s">
        <v>67</v>
      </c>
      <c r="D43" t="s">
        <v>675</v>
      </c>
      <c r="E43" t="s">
        <v>727</v>
      </c>
      <c r="F43" t="s">
        <v>373</v>
      </c>
      <c r="G43" t="s">
        <v>212</v>
      </c>
      <c r="H43">
        <v>1</v>
      </c>
      <c r="I43">
        <v>0.25</v>
      </c>
      <c r="J43">
        <v>660</v>
      </c>
      <c r="K43" t="s">
        <v>214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>
        <v>0.25</v>
      </c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>
        <v>0.25</v>
      </c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>
        <v>0.25</v>
      </c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</row>
    <row r="44" spans="1:102" x14ac:dyDescent="0.35">
      <c r="A44" t="s">
        <v>665</v>
      </c>
      <c r="B44" t="s">
        <v>666</v>
      </c>
      <c r="C44" t="s">
        <v>67</v>
      </c>
      <c r="D44" t="s">
        <v>675</v>
      </c>
      <c r="E44" t="s">
        <v>727</v>
      </c>
      <c r="F44" t="s">
        <v>738</v>
      </c>
      <c r="G44" t="s">
        <v>212</v>
      </c>
      <c r="H44">
        <v>2</v>
      </c>
      <c r="I44">
        <v>1</v>
      </c>
      <c r="J44">
        <v>660</v>
      </c>
      <c r="K44" t="s">
        <v>214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>
        <v>2</v>
      </c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>
        <v>2</v>
      </c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>
        <v>2</v>
      </c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</row>
    <row r="45" spans="1:102" x14ac:dyDescent="0.35">
      <c r="A45" t="s">
        <v>665</v>
      </c>
      <c r="B45" t="s">
        <v>666</v>
      </c>
      <c r="C45" t="s">
        <v>67</v>
      </c>
      <c r="D45" t="s">
        <v>675</v>
      </c>
      <c r="E45" t="s">
        <v>727</v>
      </c>
      <c r="F45" t="s">
        <v>249</v>
      </c>
      <c r="G45" t="s">
        <v>212</v>
      </c>
      <c r="H45">
        <v>2</v>
      </c>
      <c r="I45">
        <v>0.5</v>
      </c>
      <c r="J45">
        <v>660</v>
      </c>
      <c r="K45" t="s">
        <v>214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>
        <v>1</v>
      </c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>
        <v>1</v>
      </c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>
        <v>1</v>
      </c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</row>
    <row r="46" spans="1:102" x14ac:dyDescent="0.35">
      <c r="A46" t="s">
        <v>665</v>
      </c>
      <c r="B46" t="s">
        <v>666</v>
      </c>
      <c r="C46" t="s">
        <v>67</v>
      </c>
      <c r="D46" t="s">
        <v>675</v>
      </c>
      <c r="E46" t="s">
        <v>727</v>
      </c>
      <c r="F46" t="s">
        <v>375</v>
      </c>
      <c r="G46" t="s">
        <v>212</v>
      </c>
      <c r="H46">
        <v>2</v>
      </c>
      <c r="I46">
        <v>1</v>
      </c>
      <c r="J46">
        <v>660</v>
      </c>
      <c r="K46" t="s">
        <v>214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>
        <v>2</v>
      </c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>
        <v>2</v>
      </c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>
        <v>2</v>
      </c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</row>
    <row r="47" spans="1:102" x14ac:dyDescent="0.35">
      <c r="A47" t="s">
        <v>665</v>
      </c>
      <c r="B47" t="s">
        <v>666</v>
      </c>
      <c r="C47" t="s">
        <v>67</v>
      </c>
      <c r="D47" t="s">
        <v>675</v>
      </c>
      <c r="E47" t="s">
        <v>728</v>
      </c>
      <c r="F47" t="s">
        <v>326</v>
      </c>
      <c r="G47" t="s">
        <v>212</v>
      </c>
      <c r="H47">
        <v>1</v>
      </c>
      <c r="I47">
        <v>0.25</v>
      </c>
      <c r="J47">
        <v>660</v>
      </c>
      <c r="K47" t="s">
        <v>214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>
        <v>0.25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>
        <v>0.25</v>
      </c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>
        <v>0.25</v>
      </c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</row>
    <row r="48" spans="1:102" x14ac:dyDescent="0.35">
      <c r="A48" t="s">
        <v>665</v>
      </c>
      <c r="B48" t="s">
        <v>666</v>
      </c>
      <c r="C48" t="s">
        <v>67</v>
      </c>
      <c r="D48" t="s">
        <v>675</v>
      </c>
      <c r="E48" t="s">
        <v>728</v>
      </c>
      <c r="F48" t="s">
        <v>373</v>
      </c>
      <c r="G48" t="s">
        <v>212</v>
      </c>
      <c r="H48">
        <v>1</v>
      </c>
      <c r="I48">
        <v>0.25</v>
      </c>
      <c r="J48">
        <v>660</v>
      </c>
      <c r="K48" t="s">
        <v>214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>
        <v>0.25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>
        <v>0.25</v>
      </c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>
        <v>0.25</v>
      </c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</row>
    <row r="49" spans="1:102" x14ac:dyDescent="0.35">
      <c r="A49" t="s">
        <v>665</v>
      </c>
      <c r="B49" t="s">
        <v>666</v>
      </c>
      <c r="C49" t="s">
        <v>67</v>
      </c>
      <c r="D49" t="s">
        <v>675</v>
      </c>
      <c r="E49" t="s">
        <v>728</v>
      </c>
      <c r="F49" t="s">
        <v>374</v>
      </c>
      <c r="G49" t="s">
        <v>212</v>
      </c>
      <c r="H49">
        <v>2</v>
      </c>
      <c r="I49">
        <v>1</v>
      </c>
      <c r="J49">
        <v>660</v>
      </c>
      <c r="K49" t="s">
        <v>214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2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>
        <v>2</v>
      </c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>
        <v>2</v>
      </c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</row>
    <row r="50" spans="1:102" x14ac:dyDescent="0.35">
      <c r="A50" t="s">
        <v>665</v>
      </c>
      <c r="B50" t="s">
        <v>666</v>
      </c>
      <c r="C50" t="s">
        <v>67</v>
      </c>
      <c r="D50" t="s">
        <v>675</v>
      </c>
      <c r="E50" t="s">
        <v>728</v>
      </c>
      <c r="F50" t="s">
        <v>249</v>
      </c>
      <c r="G50" t="s">
        <v>212</v>
      </c>
      <c r="H50">
        <v>2</v>
      </c>
      <c r="I50">
        <v>0.5</v>
      </c>
      <c r="J50">
        <v>660</v>
      </c>
      <c r="K50" t="s">
        <v>214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1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>
        <v>1</v>
      </c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>
        <v>1</v>
      </c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</row>
    <row r="51" spans="1:102" x14ac:dyDescent="0.35">
      <c r="A51" t="s">
        <v>665</v>
      </c>
      <c r="B51" t="s">
        <v>666</v>
      </c>
      <c r="C51" t="s">
        <v>67</v>
      </c>
      <c r="D51" t="s">
        <v>675</v>
      </c>
      <c r="E51" t="s">
        <v>728</v>
      </c>
      <c r="F51" t="s">
        <v>739</v>
      </c>
      <c r="G51" t="s">
        <v>212</v>
      </c>
      <c r="H51">
        <v>2</v>
      </c>
      <c r="I51">
        <v>1</v>
      </c>
      <c r="J51">
        <v>660</v>
      </c>
      <c r="K51" t="s">
        <v>214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>
        <v>2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>
        <v>2</v>
      </c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>
        <v>2</v>
      </c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</row>
    <row r="52" spans="1:102" x14ac:dyDescent="0.35">
      <c r="A52" t="s">
        <v>665</v>
      </c>
      <c r="B52" t="s">
        <v>666</v>
      </c>
      <c r="C52" t="s">
        <v>67</v>
      </c>
      <c r="D52" t="s">
        <v>675</v>
      </c>
      <c r="E52" t="s">
        <v>728</v>
      </c>
      <c r="F52" t="s">
        <v>375</v>
      </c>
      <c r="G52" t="s">
        <v>212</v>
      </c>
      <c r="H52">
        <v>2</v>
      </c>
      <c r="I52">
        <v>1</v>
      </c>
      <c r="J52">
        <v>660</v>
      </c>
      <c r="K52" t="s">
        <v>214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>
        <v>2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>
        <v>2</v>
      </c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>
        <v>2</v>
      </c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</row>
    <row r="53" spans="1:102" x14ac:dyDescent="0.35">
      <c r="A53" t="s">
        <v>665</v>
      </c>
      <c r="B53" t="s">
        <v>666</v>
      </c>
      <c r="C53" t="s">
        <v>67</v>
      </c>
      <c r="D53" t="s">
        <v>675</v>
      </c>
      <c r="E53" t="s">
        <v>729</v>
      </c>
      <c r="F53" t="s">
        <v>740</v>
      </c>
      <c r="G53" t="s">
        <v>212</v>
      </c>
      <c r="H53">
        <v>1</v>
      </c>
      <c r="I53">
        <v>0.5</v>
      </c>
      <c r="J53">
        <v>2</v>
      </c>
      <c r="K53" t="s">
        <v>152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>
        <v>0.5</v>
      </c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</row>
    <row r="54" spans="1:102" x14ac:dyDescent="0.35">
      <c r="A54" t="s">
        <v>665</v>
      </c>
      <c r="B54" t="s">
        <v>666</v>
      </c>
      <c r="C54" t="s">
        <v>67</v>
      </c>
      <c r="D54" t="s">
        <v>675</v>
      </c>
      <c r="E54" t="s">
        <v>729</v>
      </c>
      <c r="F54" t="s">
        <v>741</v>
      </c>
      <c r="G54" t="s">
        <v>212</v>
      </c>
      <c r="H54">
        <v>1</v>
      </c>
      <c r="I54">
        <v>0.5</v>
      </c>
      <c r="J54">
        <v>3</v>
      </c>
      <c r="K54" t="s">
        <v>152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>
        <v>0.5</v>
      </c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</row>
    <row r="55" spans="1:102" x14ac:dyDescent="0.35">
      <c r="A55" t="s">
        <v>665</v>
      </c>
      <c r="B55" t="s">
        <v>666</v>
      </c>
      <c r="C55" t="s">
        <v>67</v>
      </c>
      <c r="D55" t="s">
        <v>675</v>
      </c>
      <c r="E55" t="s">
        <v>729</v>
      </c>
      <c r="F55" t="s">
        <v>742</v>
      </c>
      <c r="G55" t="s">
        <v>212</v>
      </c>
      <c r="H55">
        <v>1</v>
      </c>
      <c r="I55">
        <v>0.5</v>
      </c>
      <c r="J55">
        <v>3</v>
      </c>
      <c r="K55" t="s">
        <v>152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>
        <v>0.5</v>
      </c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</row>
    <row r="56" spans="1:102" x14ac:dyDescent="0.35">
      <c r="A56" t="s">
        <v>665</v>
      </c>
      <c r="B56" t="s">
        <v>666</v>
      </c>
      <c r="C56" t="s">
        <v>67</v>
      </c>
      <c r="D56" t="s">
        <v>675</v>
      </c>
      <c r="E56" t="s">
        <v>730</v>
      </c>
      <c r="F56" t="s">
        <v>743</v>
      </c>
      <c r="G56" t="s">
        <v>212</v>
      </c>
      <c r="H56">
        <v>1</v>
      </c>
      <c r="I56">
        <v>0.5</v>
      </c>
      <c r="J56">
        <v>3</v>
      </c>
      <c r="K56" t="s">
        <v>152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>
        <v>0.5</v>
      </c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</row>
    <row r="57" spans="1:102" x14ac:dyDescent="0.35">
      <c r="A57" t="s">
        <v>665</v>
      </c>
      <c r="B57" t="s">
        <v>666</v>
      </c>
      <c r="C57" t="s">
        <v>67</v>
      </c>
      <c r="D57" t="s">
        <v>675</v>
      </c>
      <c r="E57" t="s">
        <v>730</v>
      </c>
      <c r="F57" t="s">
        <v>744</v>
      </c>
      <c r="G57" t="s">
        <v>212</v>
      </c>
      <c r="H57">
        <v>1</v>
      </c>
      <c r="I57">
        <v>0.5</v>
      </c>
      <c r="J57">
        <v>3</v>
      </c>
      <c r="K57" t="s">
        <v>152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>
        <v>0.5</v>
      </c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</row>
    <row r="58" spans="1:102" x14ac:dyDescent="0.35">
      <c r="A58" t="s">
        <v>665</v>
      </c>
      <c r="B58" t="s">
        <v>666</v>
      </c>
      <c r="C58" t="s">
        <v>67</v>
      </c>
      <c r="D58" t="s">
        <v>675</v>
      </c>
      <c r="E58" t="s">
        <v>730</v>
      </c>
      <c r="F58" t="s">
        <v>741</v>
      </c>
      <c r="G58" t="s">
        <v>212</v>
      </c>
      <c r="H58">
        <v>1</v>
      </c>
      <c r="I58">
        <v>0.5</v>
      </c>
      <c r="J58">
        <v>3</v>
      </c>
      <c r="K58" t="s">
        <v>152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>
        <v>0.5</v>
      </c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</row>
    <row r="59" spans="1:102" x14ac:dyDescent="0.35">
      <c r="A59" t="s">
        <v>665</v>
      </c>
      <c r="B59" t="s">
        <v>666</v>
      </c>
      <c r="C59" t="s">
        <v>67</v>
      </c>
      <c r="D59" t="s">
        <v>676</v>
      </c>
      <c r="E59" t="s">
        <v>724</v>
      </c>
      <c r="F59" t="s">
        <v>326</v>
      </c>
      <c r="G59" t="s">
        <v>212</v>
      </c>
      <c r="H59">
        <v>1</v>
      </c>
      <c r="I59">
        <v>0.25</v>
      </c>
      <c r="J59">
        <v>660</v>
      </c>
      <c r="K59" t="s">
        <v>214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0.25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>
        <v>0.25</v>
      </c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>
        <v>0.25</v>
      </c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</row>
    <row r="60" spans="1:102" x14ac:dyDescent="0.35">
      <c r="A60" t="s">
        <v>665</v>
      </c>
      <c r="B60" t="s">
        <v>666</v>
      </c>
      <c r="C60" t="s">
        <v>67</v>
      </c>
      <c r="D60" t="s">
        <v>676</v>
      </c>
      <c r="E60" t="s">
        <v>724</v>
      </c>
      <c r="F60" t="s">
        <v>373</v>
      </c>
      <c r="G60" t="s">
        <v>212</v>
      </c>
      <c r="H60">
        <v>1</v>
      </c>
      <c r="I60">
        <v>0.25</v>
      </c>
      <c r="J60">
        <v>660</v>
      </c>
      <c r="K60" t="s">
        <v>214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0.25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>
        <v>0.25</v>
      </c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>
        <v>0.25</v>
      </c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</row>
    <row r="61" spans="1:102" x14ac:dyDescent="0.35">
      <c r="A61" t="s">
        <v>665</v>
      </c>
      <c r="B61" t="s">
        <v>666</v>
      </c>
      <c r="C61" t="s">
        <v>67</v>
      </c>
      <c r="D61" t="s">
        <v>676</v>
      </c>
      <c r="E61" t="s">
        <v>724</v>
      </c>
      <c r="F61" t="s">
        <v>738</v>
      </c>
      <c r="G61" t="s">
        <v>212</v>
      </c>
      <c r="H61">
        <v>2</v>
      </c>
      <c r="I61">
        <v>1</v>
      </c>
      <c r="J61">
        <v>660</v>
      </c>
      <c r="K61" t="s">
        <v>214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>
        <v>2</v>
      </c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>
        <v>2</v>
      </c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>
        <v>2</v>
      </c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</row>
    <row r="62" spans="1:102" x14ac:dyDescent="0.35">
      <c r="A62" t="s">
        <v>665</v>
      </c>
      <c r="B62" t="s">
        <v>666</v>
      </c>
      <c r="C62" t="s">
        <v>67</v>
      </c>
      <c r="D62" t="s">
        <v>676</v>
      </c>
      <c r="E62" t="s">
        <v>724</v>
      </c>
      <c r="F62" t="s">
        <v>249</v>
      </c>
      <c r="G62" t="s">
        <v>212</v>
      </c>
      <c r="H62">
        <v>2</v>
      </c>
      <c r="I62">
        <v>0.5</v>
      </c>
      <c r="J62">
        <v>660</v>
      </c>
      <c r="K62" t="s">
        <v>214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>
        <v>1</v>
      </c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>
        <v>1</v>
      </c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>
        <v>1</v>
      </c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</row>
    <row r="63" spans="1:102" x14ac:dyDescent="0.35">
      <c r="A63" t="s">
        <v>665</v>
      </c>
      <c r="B63" t="s">
        <v>666</v>
      </c>
      <c r="C63" t="s">
        <v>67</v>
      </c>
      <c r="D63" t="s">
        <v>676</v>
      </c>
      <c r="E63" t="s">
        <v>724</v>
      </c>
      <c r="F63" t="s">
        <v>375</v>
      </c>
      <c r="G63" t="s">
        <v>212</v>
      </c>
      <c r="H63">
        <v>2</v>
      </c>
      <c r="I63">
        <v>1</v>
      </c>
      <c r="J63">
        <v>660</v>
      </c>
      <c r="K63" t="s">
        <v>214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>
        <v>2</v>
      </c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>
        <v>2</v>
      </c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>
        <v>2</v>
      </c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</row>
    <row r="64" spans="1:102" x14ac:dyDescent="0.35">
      <c r="A64" t="s">
        <v>665</v>
      </c>
      <c r="B64" t="s">
        <v>666</v>
      </c>
      <c r="C64" t="s">
        <v>67</v>
      </c>
      <c r="D64" t="s">
        <v>676</v>
      </c>
      <c r="E64" t="s">
        <v>725</v>
      </c>
      <c r="F64" t="s">
        <v>326</v>
      </c>
      <c r="G64" t="s">
        <v>212</v>
      </c>
      <c r="H64">
        <v>1</v>
      </c>
      <c r="I64">
        <v>0.25</v>
      </c>
      <c r="J64">
        <v>660</v>
      </c>
      <c r="K64" t="s">
        <v>214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>
        <v>0.25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>
        <v>0.25</v>
      </c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>
        <v>0.25</v>
      </c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</row>
    <row r="65" spans="1:102" x14ac:dyDescent="0.35">
      <c r="A65" t="s">
        <v>665</v>
      </c>
      <c r="B65" t="s">
        <v>666</v>
      </c>
      <c r="C65" t="s">
        <v>67</v>
      </c>
      <c r="D65" t="s">
        <v>676</v>
      </c>
      <c r="E65" t="s">
        <v>725</v>
      </c>
      <c r="F65" t="s">
        <v>373</v>
      </c>
      <c r="G65" t="s">
        <v>212</v>
      </c>
      <c r="H65">
        <v>1</v>
      </c>
      <c r="I65">
        <v>0.25</v>
      </c>
      <c r="J65">
        <v>660</v>
      </c>
      <c r="K65" t="s">
        <v>214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>
        <v>0.25</v>
      </c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>
        <v>0.25</v>
      </c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>
        <v>0.25</v>
      </c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</row>
    <row r="66" spans="1:102" x14ac:dyDescent="0.35">
      <c r="A66" t="s">
        <v>665</v>
      </c>
      <c r="B66" t="s">
        <v>666</v>
      </c>
      <c r="C66" t="s">
        <v>67</v>
      </c>
      <c r="D66" t="s">
        <v>676</v>
      </c>
      <c r="E66" t="s">
        <v>725</v>
      </c>
      <c r="F66" t="s">
        <v>738</v>
      </c>
      <c r="G66" t="s">
        <v>212</v>
      </c>
      <c r="H66">
        <v>2</v>
      </c>
      <c r="I66">
        <v>1</v>
      </c>
      <c r="J66">
        <v>660</v>
      </c>
      <c r="K66" t="s">
        <v>214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>
        <v>2</v>
      </c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>
        <v>2</v>
      </c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>
        <v>2</v>
      </c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</row>
    <row r="67" spans="1:102" x14ac:dyDescent="0.35">
      <c r="A67" t="s">
        <v>665</v>
      </c>
      <c r="B67" t="s">
        <v>666</v>
      </c>
      <c r="C67" t="s">
        <v>67</v>
      </c>
      <c r="D67" t="s">
        <v>676</v>
      </c>
      <c r="E67" t="s">
        <v>725</v>
      </c>
      <c r="F67" t="s">
        <v>249</v>
      </c>
      <c r="G67" t="s">
        <v>212</v>
      </c>
      <c r="H67">
        <v>2</v>
      </c>
      <c r="I67">
        <v>0.5</v>
      </c>
      <c r="J67">
        <v>660</v>
      </c>
      <c r="K67" t="s">
        <v>214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>
        <v>1</v>
      </c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>
        <v>1</v>
      </c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>
        <v>1</v>
      </c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</row>
    <row r="68" spans="1:102" x14ac:dyDescent="0.35">
      <c r="A68" t="s">
        <v>665</v>
      </c>
      <c r="B68" t="s">
        <v>666</v>
      </c>
      <c r="C68" t="s">
        <v>67</v>
      </c>
      <c r="D68" t="s">
        <v>676</v>
      </c>
      <c r="E68" t="s">
        <v>725</v>
      </c>
      <c r="F68" t="s">
        <v>375</v>
      </c>
      <c r="G68" t="s">
        <v>212</v>
      </c>
      <c r="H68">
        <v>2</v>
      </c>
      <c r="I68">
        <v>1</v>
      </c>
      <c r="J68">
        <v>660</v>
      </c>
      <c r="K68" t="s">
        <v>214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>
        <v>2</v>
      </c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>
        <v>2</v>
      </c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>
        <v>2</v>
      </c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</row>
    <row r="69" spans="1:102" x14ac:dyDescent="0.35">
      <c r="A69" t="s">
        <v>665</v>
      </c>
      <c r="B69" t="s">
        <v>666</v>
      </c>
      <c r="C69" t="s">
        <v>667</v>
      </c>
      <c r="D69" t="s">
        <v>677</v>
      </c>
      <c r="E69" t="s">
        <v>712</v>
      </c>
      <c r="F69" t="s">
        <v>745</v>
      </c>
      <c r="G69" t="s">
        <v>212</v>
      </c>
      <c r="H69">
        <v>2</v>
      </c>
      <c r="I69">
        <v>0.25</v>
      </c>
      <c r="J69">
        <v>1</v>
      </c>
      <c r="K69" t="s">
        <v>152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0.5</v>
      </c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>
        <v>0.5</v>
      </c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>
        <v>0.5</v>
      </c>
      <c r="CO69" s="5"/>
      <c r="CP69" s="5"/>
      <c r="CQ69" s="5"/>
      <c r="CR69" s="5"/>
      <c r="CS69" s="5"/>
      <c r="CT69" s="5"/>
      <c r="CU69" s="5"/>
      <c r="CV69" s="5"/>
      <c r="CW69" s="5"/>
      <c r="CX69" s="5"/>
    </row>
    <row r="70" spans="1:102" x14ac:dyDescent="0.35">
      <c r="A70" t="s">
        <v>665</v>
      </c>
      <c r="B70" t="s">
        <v>666</v>
      </c>
      <c r="C70" t="s">
        <v>667</v>
      </c>
      <c r="D70" t="s">
        <v>677</v>
      </c>
      <c r="E70" t="s">
        <v>712</v>
      </c>
      <c r="F70" t="s">
        <v>785</v>
      </c>
      <c r="G70" t="s">
        <v>212</v>
      </c>
      <c r="H70">
        <v>2</v>
      </c>
      <c r="I70">
        <v>1</v>
      </c>
      <c r="J70">
        <v>1</v>
      </c>
      <c r="K70" t="s">
        <v>152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>
        <v>2</v>
      </c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>
        <v>2</v>
      </c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>
        <v>2</v>
      </c>
    </row>
    <row r="71" spans="1:102" x14ac:dyDescent="0.35">
      <c r="A71" t="s">
        <v>665</v>
      </c>
      <c r="B71" t="s">
        <v>666</v>
      </c>
      <c r="C71" t="s">
        <v>667</v>
      </c>
      <c r="D71" t="s">
        <v>677</v>
      </c>
      <c r="E71" t="s">
        <v>712</v>
      </c>
      <c r="F71" t="s">
        <v>746</v>
      </c>
      <c r="G71" t="s">
        <v>212</v>
      </c>
      <c r="H71">
        <v>1</v>
      </c>
      <c r="I71">
        <v>0.5</v>
      </c>
      <c r="J71">
        <v>1</v>
      </c>
      <c r="K71" t="s">
        <v>152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>
        <v>0.5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>
        <v>0.5</v>
      </c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>
        <v>0.5</v>
      </c>
      <c r="CO71" s="5"/>
      <c r="CP71" s="5"/>
      <c r="CQ71" s="5"/>
      <c r="CR71" s="5"/>
      <c r="CS71" s="5"/>
      <c r="CT71" s="5"/>
      <c r="CU71" s="5"/>
      <c r="CV71" s="5"/>
      <c r="CW71" s="5"/>
      <c r="CX71" s="5"/>
    </row>
    <row r="72" spans="1:102" x14ac:dyDescent="0.35">
      <c r="A72" t="s">
        <v>665</v>
      </c>
      <c r="B72" t="s">
        <v>666</v>
      </c>
      <c r="C72" t="s">
        <v>667</v>
      </c>
      <c r="D72" t="s">
        <v>677</v>
      </c>
      <c r="E72" t="s">
        <v>712</v>
      </c>
      <c r="F72" t="s">
        <v>786</v>
      </c>
      <c r="G72" t="s">
        <v>212</v>
      </c>
      <c r="H72">
        <v>2</v>
      </c>
      <c r="I72">
        <v>0.5</v>
      </c>
      <c r="J72">
        <v>1</v>
      </c>
      <c r="K72" t="s">
        <v>152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>
        <v>1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>
        <v>1</v>
      </c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>
        <v>1</v>
      </c>
    </row>
    <row r="73" spans="1:102" x14ac:dyDescent="0.35">
      <c r="A73" t="s">
        <v>665</v>
      </c>
      <c r="B73" t="s">
        <v>666</v>
      </c>
      <c r="C73" t="s">
        <v>667</v>
      </c>
      <c r="D73" t="s">
        <v>677</v>
      </c>
      <c r="E73" t="s">
        <v>712</v>
      </c>
      <c r="F73" t="s">
        <v>747</v>
      </c>
      <c r="G73" t="s">
        <v>212</v>
      </c>
      <c r="H73">
        <v>1</v>
      </c>
      <c r="I73">
        <v>0.5</v>
      </c>
      <c r="J73">
        <v>1</v>
      </c>
      <c r="K73" t="s">
        <v>152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>
        <v>0.5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>
        <v>0.5</v>
      </c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>
        <v>0.5</v>
      </c>
      <c r="CO73" s="5"/>
      <c r="CP73" s="5"/>
      <c r="CQ73" s="5"/>
      <c r="CR73" s="5"/>
      <c r="CS73" s="5"/>
      <c r="CT73" s="5"/>
      <c r="CU73" s="5"/>
      <c r="CV73" s="5"/>
      <c r="CW73" s="5"/>
      <c r="CX73" s="5"/>
    </row>
    <row r="74" spans="1:102" x14ac:dyDescent="0.35">
      <c r="A74" t="s">
        <v>665</v>
      </c>
      <c r="B74" t="s">
        <v>666</v>
      </c>
      <c r="C74" t="s">
        <v>667</v>
      </c>
      <c r="D74" t="s">
        <v>677</v>
      </c>
      <c r="E74" t="s">
        <v>712</v>
      </c>
      <c r="F74" t="s">
        <v>787</v>
      </c>
      <c r="G74" t="s">
        <v>212</v>
      </c>
      <c r="H74">
        <v>1</v>
      </c>
      <c r="I74">
        <v>0.5</v>
      </c>
      <c r="J74">
        <v>1</v>
      </c>
      <c r="K74" t="s">
        <v>152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>
        <v>0.5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>
        <v>0.5</v>
      </c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>
        <v>0.5</v>
      </c>
    </row>
    <row r="75" spans="1:102" x14ac:dyDescent="0.35">
      <c r="A75" t="s">
        <v>665</v>
      </c>
      <c r="B75" t="s">
        <v>666</v>
      </c>
      <c r="C75" t="s">
        <v>667</v>
      </c>
      <c r="D75" t="s">
        <v>677</v>
      </c>
      <c r="E75" t="s">
        <v>712</v>
      </c>
      <c r="F75" t="s">
        <v>748</v>
      </c>
      <c r="G75" t="s">
        <v>212</v>
      </c>
      <c r="H75">
        <v>1</v>
      </c>
      <c r="I75">
        <v>0.5</v>
      </c>
      <c r="J75">
        <v>1</v>
      </c>
      <c r="K75" t="s">
        <v>152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>
        <v>0.5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>
        <v>0.5</v>
      </c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>
        <v>0.5</v>
      </c>
      <c r="CO75" s="5"/>
      <c r="CP75" s="5"/>
      <c r="CQ75" s="5"/>
      <c r="CR75" s="5"/>
      <c r="CS75" s="5"/>
      <c r="CT75" s="5"/>
      <c r="CU75" s="5"/>
      <c r="CV75" s="5"/>
      <c r="CW75" s="5"/>
      <c r="CX75" s="5"/>
    </row>
    <row r="76" spans="1:102" x14ac:dyDescent="0.35">
      <c r="A76" t="s">
        <v>665</v>
      </c>
      <c r="B76" t="s">
        <v>666</v>
      </c>
      <c r="C76" t="s">
        <v>667</v>
      </c>
      <c r="D76" t="s">
        <v>677</v>
      </c>
      <c r="E76" t="s">
        <v>712</v>
      </c>
      <c r="F76" t="s">
        <v>749</v>
      </c>
      <c r="G76" t="s">
        <v>212</v>
      </c>
      <c r="H76">
        <v>1</v>
      </c>
      <c r="I76">
        <v>1</v>
      </c>
      <c r="J76">
        <v>1</v>
      </c>
      <c r="K76" t="s">
        <v>152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>
        <v>1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>
        <v>1</v>
      </c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>
        <v>1</v>
      </c>
      <c r="CO76" s="5"/>
      <c r="CP76" s="5"/>
      <c r="CQ76" s="5"/>
      <c r="CR76" s="5"/>
      <c r="CS76" s="5"/>
      <c r="CT76" s="5"/>
      <c r="CU76" s="5"/>
      <c r="CV76" s="5"/>
      <c r="CW76" s="5"/>
      <c r="CX76" s="5"/>
    </row>
    <row r="77" spans="1:102" x14ac:dyDescent="0.35">
      <c r="A77" t="s">
        <v>665</v>
      </c>
      <c r="B77" t="s">
        <v>666</v>
      </c>
      <c r="C77" t="s">
        <v>667</v>
      </c>
      <c r="D77" t="s">
        <v>677</v>
      </c>
      <c r="E77" t="s">
        <v>713</v>
      </c>
      <c r="F77" t="s">
        <v>750</v>
      </c>
      <c r="G77" t="s">
        <v>212</v>
      </c>
      <c r="H77">
        <v>1</v>
      </c>
      <c r="I77">
        <v>0.25</v>
      </c>
      <c r="J77">
        <v>6</v>
      </c>
      <c r="K77" t="s">
        <v>156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>
        <v>0.25</v>
      </c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>
        <v>0.25</v>
      </c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</row>
    <row r="78" spans="1:102" x14ac:dyDescent="0.35">
      <c r="A78" t="s">
        <v>665</v>
      </c>
      <c r="B78" t="s">
        <v>666</v>
      </c>
      <c r="C78" t="s">
        <v>667</v>
      </c>
      <c r="D78" t="s">
        <v>677</v>
      </c>
      <c r="E78" t="s">
        <v>713</v>
      </c>
      <c r="F78" t="s">
        <v>751</v>
      </c>
      <c r="G78" t="s">
        <v>212</v>
      </c>
      <c r="H78">
        <v>1</v>
      </c>
      <c r="I78">
        <v>0.25</v>
      </c>
      <c r="J78">
        <v>6</v>
      </c>
      <c r="K78" t="s">
        <v>156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>
        <v>0.25</v>
      </c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>
        <v>0.25</v>
      </c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</row>
    <row r="79" spans="1:102" x14ac:dyDescent="0.35">
      <c r="A79" t="s">
        <v>665</v>
      </c>
      <c r="B79" t="s">
        <v>666</v>
      </c>
      <c r="C79" t="s">
        <v>667</v>
      </c>
      <c r="D79" t="s">
        <v>677</v>
      </c>
      <c r="E79" t="s">
        <v>713</v>
      </c>
      <c r="F79" t="s">
        <v>752</v>
      </c>
      <c r="G79" t="s">
        <v>212</v>
      </c>
      <c r="H79">
        <v>1</v>
      </c>
      <c r="I79">
        <v>0.25</v>
      </c>
      <c r="J79">
        <v>6</v>
      </c>
      <c r="K79" t="s">
        <v>156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>
        <v>0.25</v>
      </c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>
        <v>0.25</v>
      </c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</row>
    <row r="80" spans="1:102" x14ac:dyDescent="0.35">
      <c r="A80" t="s">
        <v>665</v>
      </c>
      <c r="B80" t="s">
        <v>666</v>
      </c>
      <c r="C80" t="s">
        <v>667</v>
      </c>
      <c r="D80" t="s">
        <v>677</v>
      </c>
      <c r="E80" t="s">
        <v>713</v>
      </c>
      <c r="F80" t="s">
        <v>788</v>
      </c>
      <c r="G80" t="s">
        <v>212</v>
      </c>
      <c r="H80">
        <v>2</v>
      </c>
      <c r="I80">
        <v>0.5</v>
      </c>
      <c r="J80">
        <v>6</v>
      </c>
      <c r="K80" t="s">
        <v>156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>
        <v>1</v>
      </c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>
        <v>1</v>
      </c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</row>
    <row r="81" spans="1:102" x14ac:dyDescent="0.35">
      <c r="A81" t="s">
        <v>665</v>
      </c>
      <c r="B81" t="s">
        <v>666</v>
      </c>
      <c r="C81" t="s">
        <v>667</v>
      </c>
      <c r="D81" t="s">
        <v>677</v>
      </c>
      <c r="E81" t="s">
        <v>713</v>
      </c>
      <c r="F81" t="s">
        <v>753</v>
      </c>
      <c r="G81" t="s">
        <v>212</v>
      </c>
      <c r="H81">
        <v>1</v>
      </c>
      <c r="I81">
        <v>0.25</v>
      </c>
      <c r="J81">
        <v>6</v>
      </c>
      <c r="K81" t="s">
        <v>156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>
        <v>0.25</v>
      </c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>
        <v>0.25</v>
      </c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</row>
    <row r="82" spans="1:102" x14ac:dyDescent="0.35">
      <c r="A82" t="s">
        <v>665</v>
      </c>
      <c r="B82" t="s">
        <v>666</v>
      </c>
      <c r="C82" t="s">
        <v>667</v>
      </c>
      <c r="D82" t="s">
        <v>677</v>
      </c>
      <c r="E82" t="s">
        <v>714</v>
      </c>
      <c r="F82" t="s">
        <v>789</v>
      </c>
      <c r="G82" t="s">
        <v>258</v>
      </c>
      <c r="H82">
        <v>2</v>
      </c>
      <c r="I82">
        <v>1</v>
      </c>
      <c r="J82">
        <v>1</v>
      </c>
      <c r="K82" t="s">
        <v>152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>
        <v>2</v>
      </c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>
        <v>2</v>
      </c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>
        <v>2</v>
      </c>
      <c r="CW82" s="5"/>
      <c r="CX82" s="5"/>
    </row>
    <row r="83" spans="1:102" x14ac:dyDescent="0.35">
      <c r="A83" t="s">
        <v>665</v>
      </c>
      <c r="B83" t="s">
        <v>666</v>
      </c>
      <c r="C83" t="s">
        <v>667</v>
      </c>
      <c r="D83" t="s">
        <v>677</v>
      </c>
      <c r="E83" t="s">
        <v>714</v>
      </c>
      <c r="F83" t="s">
        <v>790</v>
      </c>
      <c r="G83" t="s">
        <v>258</v>
      </c>
      <c r="H83">
        <v>2</v>
      </c>
      <c r="I83">
        <v>1</v>
      </c>
      <c r="J83">
        <v>1</v>
      </c>
      <c r="K83" t="s">
        <v>152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>
        <v>2</v>
      </c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>
        <v>2</v>
      </c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>
        <v>2</v>
      </c>
      <c r="CW83" s="5"/>
      <c r="CX83" s="5"/>
    </row>
    <row r="84" spans="1:102" x14ac:dyDescent="0.35">
      <c r="A84" t="s">
        <v>665</v>
      </c>
      <c r="B84" t="s">
        <v>666</v>
      </c>
      <c r="C84" t="s">
        <v>667</v>
      </c>
      <c r="D84" t="s">
        <v>677</v>
      </c>
      <c r="E84" t="s">
        <v>714</v>
      </c>
      <c r="F84" t="s">
        <v>791</v>
      </c>
      <c r="G84" t="s">
        <v>212</v>
      </c>
      <c r="H84">
        <v>2</v>
      </c>
      <c r="I84">
        <v>0.25</v>
      </c>
      <c r="J84">
        <v>6</v>
      </c>
      <c r="K84" t="s">
        <v>156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>
        <v>0.5</v>
      </c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>
        <v>0.5</v>
      </c>
      <c r="CO84" s="5"/>
      <c r="CP84" s="5"/>
      <c r="CQ84" s="5"/>
      <c r="CR84" s="5"/>
      <c r="CS84" s="5"/>
      <c r="CT84" s="5"/>
      <c r="CU84" s="5"/>
      <c r="CV84" s="5"/>
      <c r="CW84" s="5"/>
      <c r="CX84" s="5"/>
    </row>
    <row r="85" spans="1:102" x14ac:dyDescent="0.35">
      <c r="A85" t="s">
        <v>665</v>
      </c>
      <c r="B85" t="s">
        <v>666</v>
      </c>
      <c r="C85" t="s">
        <v>667</v>
      </c>
      <c r="D85" t="s">
        <v>677</v>
      </c>
      <c r="E85" t="s">
        <v>714</v>
      </c>
      <c r="F85" t="s">
        <v>754</v>
      </c>
      <c r="G85" t="s">
        <v>212</v>
      </c>
      <c r="H85">
        <v>2</v>
      </c>
      <c r="I85">
        <v>0.25</v>
      </c>
      <c r="J85">
        <v>6</v>
      </c>
      <c r="K85" t="s">
        <v>156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>
        <v>0.5</v>
      </c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>
        <v>0.5</v>
      </c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</row>
    <row r="86" spans="1:102" x14ac:dyDescent="0.35">
      <c r="A86" t="s">
        <v>665</v>
      </c>
      <c r="B86" t="s">
        <v>666</v>
      </c>
      <c r="C86" t="s">
        <v>667</v>
      </c>
      <c r="D86" t="s">
        <v>677</v>
      </c>
      <c r="E86" t="s">
        <v>714</v>
      </c>
      <c r="F86" t="s">
        <v>792</v>
      </c>
      <c r="G86" t="s">
        <v>212</v>
      </c>
      <c r="H86">
        <v>2</v>
      </c>
      <c r="I86">
        <v>0.25</v>
      </c>
      <c r="J86">
        <v>6</v>
      </c>
      <c r="K86" t="s">
        <v>156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>
        <v>0.5</v>
      </c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>
        <v>0.5</v>
      </c>
      <c r="CO86" s="5"/>
      <c r="CP86" s="5"/>
      <c r="CQ86" s="5"/>
      <c r="CR86" s="5"/>
      <c r="CS86" s="5"/>
      <c r="CT86" s="5"/>
      <c r="CU86" s="5"/>
      <c r="CV86" s="5"/>
      <c r="CW86" s="5"/>
      <c r="CX86" s="5"/>
    </row>
    <row r="87" spans="1:102" x14ac:dyDescent="0.35">
      <c r="A87" t="s">
        <v>665</v>
      </c>
      <c r="B87" t="s">
        <v>666</v>
      </c>
      <c r="C87" t="s">
        <v>667</v>
      </c>
      <c r="D87" t="s">
        <v>677</v>
      </c>
      <c r="E87" t="s">
        <v>714</v>
      </c>
      <c r="F87" t="s">
        <v>793</v>
      </c>
      <c r="G87" t="s">
        <v>212</v>
      </c>
      <c r="H87">
        <v>2</v>
      </c>
      <c r="I87">
        <v>0.25</v>
      </c>
      <c r="J87">
        <v>6</v>
      </c>
      <c r="K87" t="s">
        <v>156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>
        <v>0.5</v>
      </c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>
        <v>0.5</v>
      </c>
      <c r="CO87" s="5"/>
      <c r="CP87" s="5"/>
      <c r="CQ87" s="5"/>
      <c r="CR87" s="5"/>
      <c r="CS87" s="5"/>
      <c r="CT87" s="5"/>
      <c r="CU87" s="5"/>
      <c r="CV87" s="5"/>
      <c r="CW87" s="5"/>
      <c r="CX87" s="5"/>
    </row>
    <row r="88" spans="1:102" x14ac:dyDescent="0.35">
      <c r="A88" t="s">
        <v>665</v>
      </c>
      <c r="B88" t="s">
        <v>666</v>
      </c>
      <c r="C88" t="s">
        <v>667</v>
      </c>
      <c r="D88" t="s">
        <v>677</v>
      </c>
      <c r="E88" t="s">
        <v>714</v>
      </c>
      <c r="F88" t="s">
        <v>794</v>
      </c>
      <c r="G88" t="s">
        <v>212</v>
      </c>
      <c r="H88">
        <v>2</v>
      </c>
      <c r="I88">
        <v>0.25</v>
      </c>
      <c r="J88">
        <v>6</v>
      </c>
      <c r="K88" t="s">
        <v>156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>
        <v>0.5</v>
      </c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>
        <v>0.5</v>
      </c>
      <c r="CO88" s="5"/>
      <c r="CP88" s="5"/>
      <c r="CQ88" s="5"/>
      <c r="CR88" s="5"/>
      <c r="CS88" s="5"/>
      <c r="CT88" s="5"/>
      <c r="CU88" s="5"/>
      <c r="CV88" s="5"/>
      <c r="CW88" s="5"/>
      <c r="CX88" s="5"/>
    </row>
    <row r="89" spans="1:102" x14ac:dyDescent="0.35">
      <c r="A89" t="s">
        <v>665</v>
      </c>
      <c r="B89" t="s">
        <v>666</v>
      </c>
      <c r="C89" t="s">
        <v>667</v>
      </c>
      <c r="D89" t="s">
        <v>677</v>
      </c>
      <c r="E89" t="s">
        <v>714</v>
      </c>
      <c r="F89" t="s">
        <v>755</v>
      </c>
      <c r="G89" t="s">
        <v>212</v>
      </c>
      <c r="H89">
        <v>2</v>
      </c>
      <c r="I89">
        <v>0.25</v>
      </c>
      <c r="J89">
        <v>6</v>
      </c>
      <c r="K89" t="s">
        <v>156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>
        <v>0.5</v>
      </c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>
        <v>0.5</v>
      </c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</row>
    <row r="90" spans="1:102" x14ac:dyDescent="0.35">
      <c r="A90" t="s">
        <v>665</v>
      </c>
      <c r="B90" t="s">
        <v>666</v>
      </c>
      <c r="C90" t="s">
        <v>667</v>
      </c>
      <c r="D90" t="s">
        <v>677</v>
      </c>
      <c r="E90" t="s">
        <v>714</v>
      </c>
      <c r="F90" t="s">
        <v>756</v>
      </c>
      <c r="G90" t="s">
        <v>212</v>
      </c>
      <c r="H90">
        <v>2</v>
      </c>
      <c r="I90">
        <v>0.25</v>
      </c>
      <c r="J90">
        <v>6</v>
      </c>
      <c r="K90" t="s">
        <v>156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>
        <v>0.5</v>
      </c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>
        <v>0.5</v>
      </c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</row>
    <row r="91" spans="1:102" x14ac:dyDescent="0.35">
      <c r="A91" t="s">
        <v>665</v>
      </c>
      <c r="B91" t="s">
        <v>666</v>
      </c>
      <c r="C91" t="s">
        <v>667</v>
      </c>
      <c r="D91" t="s">
        <v>677</v>
      </c>
      <c r="E91" t="s">
        <v>714</v>
      </c>
      <c r="F91" t="s">
        <v>757</v>
      </c>
      <c r="G91" t="s">
        <v>212</v>
      </c>
      <c r="H91">
        <v>2</v>
      </c>
      <c r="I91">
        <v>0.25</v>
      </c>
      <c r="J91">
        <v>6</v>
      </c>
      <c r="K91" t="s">
        <v>156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>
        <v>0.5</v>
      </c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>
        <v>0.5</v>
      </c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</row>
    <row r="92" spans="1:102" x14ac:dyDescent="0.35">
      <c r="A92" t="s">
        <v>665</v>
      </c>
      <c r="B92" t="s">
        <v>666</v>
      </c>
      <c r="C92" t="s">
        <v>667</v>
      </c>
      <c r="D92" t="s">
        <v>677</v>
      </c>
      <c r="E92" t="s">
        <v>714</v>
      </c>
      <c r="F92" t="s">
        <v>758</v>
      </c>
      <c r="G92" t="s">
        <v>212</v>
      </c>
      <c r="H92">
        <v>2</v>
      </c>
      <c r="I92">
        <v>0.25</v>
      </c>
      <c r="J92">
        <v>6</v>
      </c>
      <c r="K92" t="s">
        <v>156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>
        <v>0.5</v>
      </c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>
        <v>0.5</v>
      </c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</row>
    <row r="93" spans="1:102" x14ac:dyDescent="0.35">
      <c r="A93" t="s">
        <v>665</v>
      </c>
      <c r="B93" t="s">
        <v>666</v>
      </c>
      <c r="C93" t="s">
        <v>667</v>
      </c>
      <c r="D93" t="s">
        <v>677</v>
      </c>
      <c r="E93" t="s">
        <v>714</v>
      </c>
      <c r="F93" t="s">
        <v>759</v>
      </c>
      <c r="G93" t="s">
        <v>212</v>
      </c>
      <c r="H93">
        <v>2</v>
      </c>
      <c r="I93">
        <v>0.25</v>
      </c>
      <c r="J93">
        <v>6</v>
      </c>
      <c r="K93" t="s">
        <v>156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>
        <v>0.5</v>
      </c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>
        <v>0.5</v>
      </c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</row>
    <row r="94" spans="1:102" x14ac:dyDescent="0.35">
      <c r="A94" t="s">
        <v>665</v>
      </c>
      <c r="B94" t="s">
        <v>666</v>
      </c>
      <c r="C94" t="s">
        <v>667</v>
      </c>
      <c r="D94" t="s">
        <v>677</v>
      </c>
      <c r="E94" t="s">
        <v>715</v>
      </c>
      <c r="F94" t="s">
        <v>760</v>
      </c>
      <c r="G94" t="s">
        <v>212</v>
      </c>
      <c r="H94">
        <v>1</v>
      </c>
      <c r="I94">
        <v>0.5</v>
      </c>
      <c r="J94">
        <v>1</v>
      </c>
      <c r="K94" t="s">
        <v>152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>
        <v>0.5</v>
      </c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>
        <v>0.5</v>
      </c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>
        <v>0.5</v>
      </c>
      <c r="CQ94" s="5"/>
      <c r="CR94" s="5"/>
      <c r="CS94" s="5"/>
      <c r="CT94" s="5"/>
      <c r="CU94" s="5"/>
      <c r="CV94" s="5"/>
      <c r="CW94" s="5"/>
      <c r="CX94" s="5"/>
    </row>
    <row r="95" spans="1:102" x14ac:dyDescent="0.35">
      <c r="A95" t="s">
        <v>665</v>
      </c>
      <c r="B95" t="s">
        <v>666</v>
      </c>
      <c r="C95" t="s">
        <v>667</v>
      </c>
      <c r="D95" t="s">
        <v>677</v>
      </c>
      <c r="E95" t="s">
        <v>715</v>
      </c>
      <c r="F95" t="s">
        <v>795</v>
      </c>
      <c r="G95" t="s">
        <v>258</v>
      </c>
      <c r="H95">
        <v>2</v>
      </c>
      <c r="I95">
        <v>1</v>
      </c>
      <c r="J95">
        <v>1</v>
      </c>
      <c r="K95" t="s">
        <v>152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>
        <v>2</v>
      </c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>
        <v>2</v>
      </c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>
        <v>2</v>
      </c>
      <c r="CX95" s="5"/>
    </row>
    <row r="96" spans="1:102" x14ac:dyDescent="0.35">
      <c r="A96" t="s">
        <v>665</v>
      </c>
      <c r="B96" t="s">
        <v>666</v>
      </c>
      <c r="C96" t="s">
        <v>667</v>
      </c>
      <c r="D96" t="s">
        <v>677</v>
      </c>
      <c r="E96" t="s">
        <v>716</v>
      </c>
      <c r="F96" t="s">
        <v>796</v>
      </c>
      <c r="G96" t="s">
        <v>212</v>
      </c>
      <c r="H96">
        <v>1</v>
      </c>
      <c r="I96">
        <v>0.25</v>
      </c>
      <c r="J96">
        <v>1000</v>
      </c>
      <c r="K96" t="s">
        <v>214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>
        <v>0.25</v>
      </c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>
        <v>0.25</v>
      </c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</row>
    <row r="97" spans="1:102" x14ac:dyDescent="0.35">
      <c r="A97" t="s">
        <v>665</v>
      </c>
      <c r="B97" t="s">
        <v>666</v>
      </c>
      <c r="C97" t="s">
        <v>667</v>
      </c>
      <c r="D97" t="s">
        <v>677</v>
      </c>
      <c r="E97" t="s">
        <v>716</v>
      </c>
      <c r="F97" t="s">
        <v>761</v>
      </c>
      <c r="G97" t="s">
        <v>212</v>
      </c>
      <c r="H97">
        <v>1</v>
      </c>
      <c r="I97">
        <v>0.25</v>
      </c>
      <c r="J97">
        <v>1000</v>
      </c>
      <c r="K97" t="s">
        <v>214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>
        <v>0.25</v>
      </c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>
        <v>0.25</v>
      </c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</row>
    <row r="98" spans="1:102" x14ac:dyDescent="0.35">
      <c r="A98" t="s">
        <v>665</v>
      </c>
      <c r="B98" t="s">
        <v>666</v>
      </c>
      <c r="C98" t="s">
        <v>667</v>
      </c>
      <c r="D98" t="s">
        <v>677</v>
      </c>
      <c r="E98" t="s">
        <v>716</v>
      </c>
      <c r="F98" t="s">
        <v>797</v>
      </c>
      <c r="G98" t="s">
        <v>258</v>
      </c>
      <c r="H98">
        <v>2</v>
      </c>
      <c r="I98">
        <v>2</v>
      </c>
      <c r="J98">
        <v>2000</v>
      </c>
      <c r="K98" t="s">
        <v>214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>
        <v>4</v>
      </c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</row>
    <row r="99" spans="1:102" x14ac:dyDescent="0.35">
      <c r="A99" t="s">
        <v>665</v>
      </c>
      <c r="B99" t="s">
        <v>666</v>
      </c>
      <c r="C99" t="s">
        <v>667</v>
      </c>
      <c r="D99" t="s">
        <v>677</v>
      </c>
      <c r="E99" t="s">
        <v>716</v>
      </c>
      <c r="F99" t="s">
        <v>798</v>
      </c>
      <c r="G99" t="s">
        <v>212</v>
      </c>
      <c r="H99">
        <v>1</v>
      </c>
      <c r="I99">
        <v>0.25</v>
      </c>
      <c r="J99">
        <v>1000</v>
      </c>
      <c r="K99" t="s">
        <v>214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>
        <v>0.25</v>
      </c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>
        <v>0.25</v>
      </c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</row>
    <row r="100" spans="1:102" x14ac:dyDescent="0.35">
      <c r="A100" t="s">
        <v>665</v>
      </c>
      <c r="B100" t="s">
        <v>666</v>
      </c>
      <c r="C100" t="s">
        <v>667</v>
      </c>
      <c r="D100" t="s">
        <v>677</v>
      </c>
      <c r="E100" t="s">
        <v>717</v>
      </c>
      <c r="F100" t="s">
        <v>762</v>
      </c>
      <c r="G100" t="s">
        <v>212</v>
      </c>
      <c r="H100">
        <v>1</v>
      </c>
      <c r="I100">
        <v>0.25</v>
      </c>
      <c r="J100">
        <v>1000</v>
      </c>
      <c r="K100" t="s">
        <v>214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>
        <v>0.25</v>
      </c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>
        <v>0.25</v>
      </c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</row>
    <row r="101" spans="1:102" x14ac:dyDescent="0.35">
      <c r="A101" t="s">
        <v>665</v>
      </c>
      <c r="B101" t="s">
        <v>666</v>
      </c>
      <c r="C101" t="s">
        <v>667</v>
      </c>
      <c r="D101" t="s">
        <v>677</v>
      </c>
      <c r="E101" t="s">
        <v>717</v>
      </c>
      <c r="F101" t="s">
        <v>797</v>
      </c>
      <c r="G101" t="s">
        <v>258</v>
      </c>
      <c r="H101">
        <v>2</v>
      </c>
      <c r="I101">
        <v>2</v>
      </c>
      <c r="J101">
        <v>2000</v>
      </c>
      <c r="K101" t="s">
        <v>214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>
        <v>4</v>
      </c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</row>
    <row r="102" spans="1:102" x14ac:dyDescent="0.35">
      <c r="A102" t="s">
        <v>665</v>
      </c>
      <c r="B102" t="s">
        <v>666</v>
      </c>
      <c r="C102" t="s">
        <v>667</v>
      </c>
      <c r="D102" t="s">
        <v>677</v>
      </c>
      <c r="E102" t="s">
        <v>717</v>
      </c>
      <c r="F102" t="s">
        <v>798</v>
      </c>
      <c r="G102" t="s">
        <v>212</v>
      </c>
      <c r="H102">
        <v>1</v>
      </c>
      <c r="I102">
        <v>0.25</v>
      </c>
      <c r="J102">
        <v>1000</v>
      </c>
      <c r="K102" t="s">
        <v>214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>
        <v>0.25</v>
      </c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>
        <v>0.25</v>
      </c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</row>
    <row r="103" spans="1:102" x14ac:dyDescent="0.35">
      <c r="A103" t="s">
        <v>665</v>
      </c>
      <c r="B103" t="s">
        <v>666</v>
      </c>
      <c r="C103" t="s">
        <v>667</v>
      </c>
      <c r="D103" t="s">
        <v>677</v>
      </c>
      <c r="E103" t="s">
        <v>717</v>
      </c>
      <c r="F103" t="s">
        <v>799</v>
      </c>
      <c r="G103" t="s">
        <v>212</v>
      </c>
      <c r="H103">
        <v>1</v>
      </c>
      <c r="I103">
        <v>0.25</v>
      </c>
      <c r="J103">
        <v>1000</v>
      </c>
      <c r="K103" t="s">
        <v>214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>
        <v>0.25</v>
      </c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>
        <v>0.25</v>
      </c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</row>
    <row r="104" spans="1:102" x14ac:dyDescent="0.35">
      <c r="A104" t="s">
        <v>665</v>
      </c>
      <c r="B104" t="s">
        <v>666</v>
      </c>
      <c r="C104" t="s">
        <v>667</v>
      </c>
      <c r="D104" t="s">
        <v>677</v>
      </c>
      <c r="E104" t="s">
        <v>718</v>
      </c>
      <c r="F104" t="s">
        <v>763</v>
      </c>
      <c r="G104" t="s">
        <v>212</v>
      </c>
      <c r="H104">
        <v>2</v>
      </c>
      <c r="I104">
        <v>0.25</v>
      </c>
      <c r="J104">
        <v>6</v>
      </c>
      <c r="K104" t="s">
        <v>156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>
        <v>0.5</v>
      </c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>
        <v>0.5</v>
      </c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</row>
    <row r="105" spans="1:102" x14ac:dyDescent="0.35">
      <c r="A105" t="s">
        <v>665</v>
      </c>
      <c r="B105" t="s">
        <v>666</v>
      </c>
      <c r="C105" t="s">
        <v>667</v>
      </c>
      <c r="D105" t="s">
        <v>677</v>
      </c>
      <c r="E105" t="s">
        <v>718</v>
      </c>
      <c r="F105" t="s">
        <v>764</v>
      </c>
      <c r="G105" t="s">
        <v>212</v>
      </c>
      <c r="H105">
        <v>2</v>
      </c>
      <c r="I105">
        <v>0.25</v>
      </c>
      <c r="J105">
        <v>6</v>
      </c>
      <c r="K105" t="s">
        <v>156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>
        <v>0.5</v>
      </c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>
        <v>0.5</v>
      </c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</row>
    <row r="106" spans="1:102" x14ac:dyDescent="0.35">
      <c r="A106" t="s">
        <v>665</v>
      </c>
      <c r="B106" t="s">
        <v>666</v>
      </c>
      <c r="C106" t="s">
        <v>667</v>
      </c>
      <c r="D106" t="s">
        <v>677</v>
      </c>
      <c r="E106" t="s">
        <v>718</v>
      </c>
      <c r="F106" t="s">
        <v>765</v>
      </c>
      <c r="G106" t="s">
        <v>212</v>
      </c>
      <c r="H106">
        <v>2</v>
      </c>
      <c r="I106">
        <v>0.25</v>
      </c>
      <c r="J106">
        <v>6</v>
      </c>
      <c r="K106" t="s">
        <v>156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>
        <v>0.5</v>
      </c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>
        <v>0.5</v>
      </c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</row>
    <row r="107" spans="1:102" x14ac:dyDescent="0.35">
      <c r="A107" t="s">
        <v>665</v>
      </c>
      <c r="B107" t="s">
        <v>666</v>
      </c>
      <c r="C107" t="s">
        <v>667</v>
      </c>
      <c r="D107" t="s">
        <v>677</v>
      </c>
      <c r="E107" t="s">
        <v>719</v>
      </c>
      <c r="F107" t="s">
        <v>766</v>
      </c>
      <c r="G107" t="s">
        <v>212</v>
      </c>
      <c r="H107">
        <v>2</v>
      </c>
      <c r="I107">
        <v>0.25</v>
      </c>
      <c r="J107">
        <v>1000</v>
      </c>
      <c r="K107" t="s">
        <v>214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>
        <v>0.5</v>
      </c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>
        <v>0.5</v>
      </c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</row>
    <row r="108" spans="1:102" x14ac:dyDescent="0.35">
      <c r="A108" t="s">
        <v>665</v>
      </c>
      <c r="B108" t="s">
        <v>666</v>
      </c>
      <c r="C108" t="s">
        <v>667</v>
      </c>
      <c r="D108" t="s">
        <v>677</v>
      </c>
      <c r="E108" t="s">
        <v>719</v>
      </c>
      <c r="F108" t="s">
        <v>767</v>
      </c>
      <c r="G108" t="s">
        <v>212</v>
      </c>
      <c r="H108">
        <v>2</v>
      </c>
      <c r="I108">
        <v>0.25</v>
      </c>
      <c r="J108">
        <v>1000</v>
      </c>
      <c r="K108" t="s">
        <v>214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>
        <v>0.5</v>
      </c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>
        <v>0.5</v>
      </c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</row>
    <row r="109" spans="1:102" x14ac:dyDescent="0.35">
      <c r="A109" t="s">
        <v>665</v>
      </c>
      <c r="B109" t="s">
        <v>666</v>
      </c>
      <c r="C109" t="s">
        <v>667</v>
      </c>
      <c r="D109" t="s">
        <v>677</v>
      </c>
      <c r="E109" t="s">
        <v>719</v>
      </c>
      <c r="F109" t="s">
        <v>768</v>
      </c>
      <c r="G109" t="s">
        <v>212</v>
      </c>
      <c r="H109">
        <v>2</v>
      </c>
      <c r="I109">
        <v>0.25</v>
      </c>
      <c r="J109">
        <v>1000</v>
      </c>
      <c r="K109" t="s">
        <v>214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>
        <v>0.5</v>
      </c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>
        <v>0.5</v>
      </c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</row>
    <row r="110" spans="1:102" x14ac:dyDescent="0.35">
      <c r="A110" t="s">
        <v>665</v>
      </c>
      <c r="B110" t="s">
        <v>666</v>
      </c>
      <c r="C110" t="s">
        <v>667</v>
      </c>
      <c r="D110" t="s">
        <v>677</v>
      </c>
      <c r="E110" t="s">
        <v>720</v>
      </c>
      <c r="F110" t="s">
        <v>800</v>
      </c>
      <c r="G110" t="s">
        <v>212</v>
      </c>
      <c r="H110">
        <v>1</v>
      </c>
      <c r="I110">
        <v>1</v>
      </c>
      <c r="J110">
        <v>660</v>
      </c>
      <c r="K110" t="s">
        <v>214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>
        <v>1</v>
      </c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>
        <v>1</v>
      </c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>
        <v>1</v>
      </c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</row>
    <row r="111" spans="1:102" x14ac:dyDescent="0.35">
      <c r="A111" t="s">
        <v>665</v>
      </c>
      <c r="B111" t="s">
        <v>666</v>
      </c>
      <c r="C111" t="s">
        <v>667</v>
      </c>
      <c r="D111" t="s">
        <v>677</v>
      </c>
      <c r="E111" t="s">
        <v>720</v>
      </c>
      <c r="F111" t="s">
        <v>801</v>
      </c>
      <c r="G111" t="s">
        <v>212</v>
      </c>
      <c r="H111">
        <v>2</v>
      </c>
      <c r="I111">
        <v>0.5</v>
      </c>
      <c r="J111">
        <v>1000</v>
      </c>
      <c r="K111" t="s">
        <v>214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>
        <v>1</v>
      </c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>
        <v>1</v>
      </c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</row>
    <row r="112" spans="1:102" x14ac:dyDescent="0.35">
      <c r="A112" t="s">
        <v>665</v>
      </c>
      <c r="B112" t="s">
        <v>666</v>
      </c>
      <c r="C112" t="s">
        <v>667</v>
      </c>
      <c r="D112" t="s">
        <v>677</v>
      </c>
      <c r="E112" t="s">
        <v>720</v>
      </c>
      <c r="F112" t="s">
        <v>324</v>
      </c>
      <c r="G112" t="s">
        <v>212</v>
      </c>
      <c r="H112">
        <v>1</v>
      </c>
      <c r="I112">
        <v>0.25</v>
      </c>
      <c r="J112">
        <v>1000</v>
      </c>
      <c r="K112" t="s">
        <v>214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>
        <v>0.25</v>
      </c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>
        <v>0.25</v>
      </c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</row>
    <row r="113" spans="1:102" x14ac:dyDescent="0.35">
      <c r="A113" t="s">
        <v>665</v>
      </c>
      <c r="B113" t="s">
        <v>668</v>
      </c>
      <c r="C113" t="s">
        <v>669</v>
      </c>
      <c r="D113" t="s">
        <v>680</v>
      </c>
      <c r="E113" t="s">
        <v>731</v>
      </c>
      <c r="F113" t="s">
        <v>769</v>
      </c>
      <c r="G113" t="s">
        <v>212</v>
      </c>
      <c r="H113">
        <v>1</v>
      </c>
      <c r="I113">
        <v>0.5</v>
      </c>
      <c r="J113">
        <v>660</v>
      </c>
      <c r="K113" t="s">
        <v>214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>
        <v>0.5</v>
      </c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>
        <v>0.5</v>
      </c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>
        <v>0.5</v>
      </c>
      <c r="CU113" s="5"/>
      <c r="CV113" s="5"/>
      <c r="CW113" s="5"/>
      <c r="CX113" s="5"/>
    </row>
    <row r="114" spans="1:102" x14ac:dyDescent="0.35">
      <c r="A114" t="s">
        <v>665</v>
      </c>
      <c r="B114" t="s">
        <v>668</v>
      </c>
      <c r="C114" t="s">
        <v>669</v>
      </c>
      <c r="D114" t="s">
        <v>680</v>
      </c>
      <c r="E114" t="s">
        <v>732</v>
      </c>
      <c r="F114" t="s">
        <v>770</v>
      </c>
      <c r="G114" t="s">
        <v>212</v>
      </c>
      <c r="H114">
        <v>1</v>
      </c>
      <c r="I114">
        <v>0.5</v>
      </c>
      <c r="J114">
        <v>1</v>
      </c>
      <c r="K114" t="s">
        <v>152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>
        <v>0.5</v>
      </c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>
        <v>0.5</v>
      </c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</row>
    <row r="115" spans="1:102" x14ac:dyDescent="0.35">
      <c r="A115" t="s">
        <v>665</v>
      </c>
      <c r="B115" t="s">
        <v>668</v>
      </c>
      <c r="C115" t="s">
        <v>669</v>
      </c>
      <c r="D115" t="s">
        <v>680</v>
      </c>
      <c r="E115" t="s">
        <v>733</v>
      </c>
      <c r="F115" t="s">
        <v>771</v>
      </c>
      <c r="G115" t="s">
        <v>212</v>
      </c>
      <c r="H115">
        <v>2</v>
      </c>
      <c r="I115">
        <v>0.25</v>
      </c>
      <c r="J115">
        <v>660</v>
      </c>
      <c r="K115" t="s">
        <v>214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>
        <v>0.5</v>
      </c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>
        <v>0.5</v>
      </c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>
        <v>0.5</v>
      </c>
      <c r="CU115" s="5"/>
      <c r="CV115" s="5"/>
      <c r="CW115" s="5"/>
      <c r="CX115" s="5"/>
    </row>
    <row r="116" spans="1:102" x14ac:dyDescent="0.35">
      <c r="A116" t="s">
        <v>665</v>
      </c>
      <c r="B116" t="s">
        <v>668</v>
      </c>
      <c r="C116" t="s">
        <v>669</v>
      </c>
      <c r="D116" t="s">
        <v>680</v>
      </c>
      <c r="E116" t="s">
        <v>733</v>
      </c>
      <c r="F116" t="s">
        <v>326</v>
      </c>
      <c r="G116" t="s">
        <v>212</v>
      </c>
      <c r="H116">
        <v>2</v>
      </c>
      <c r="I116">
        <v>0.25</v>
      </c>
      <c r="J116">
        <v>660</v>
      </c>
      <c r="K116" t="s">
        <v>214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>
        <v>0.5</v>
      </c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>
        <v>0.5</v>
      </c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>
        <v>0.5</v>
      </c>
      <c r="CU116" s="5"/>
      <c r="CV116" s="5"/>
      <c r="CW116" s="5"/>
      <c r="CX116" s="5"/>
    </row>
    <row r="117" spans="1:102" x14ac:dyDescent="0.35">
      <c r="A117" t="s">
        <v>665</v>
      </c>
      <c r="B117" t="s">
        <v>668</v>
      </c>
      <c r="C117" t="s">
        <v>669</v>
      </c>
      <c r="D117" t="s">
        <v>680</v>
      </c>
      <c r="E117" t="s">
        <v>733</v>
      </c>
      <c r="F117" t="s">
        <v>703</v>
      </c>
      <c r="G117" t="s">
        <v>212</v>
      </c>
      <c r="H117">
        <v>1</v>
      </c>
      <c r="I117">
        <v>0.25</v>
      </c>
      <c r="J117">
        <v>660</v>
      </c>
      <c r="K117" t="s">
        <v>214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>
        <v>0.25</v>
      </c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>
        <v>0.25</v>
      </c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>
        <v>0.25</v>
      </c>
      <c r="CU117" s="5"/>
      <c r="CV117" s="5"/>
      <c r="CW117" s="5"/>
      <c r="CX117" s="5"/>
    </row>
    <row r="118" spans="1:102" x14ac:dyDescent="0.35">
      <c r="A118" t="s">
        <v>665</v>
      </c>
      <c r="B118" t="s">
        <v>668</v>
      </c>
      <c r="C118" t="s">
        <v>669</v>
      </c>
      <c r="D118" t="s">
        <v>680</v>
      </c>
      <c r="E118" t="s">
        <v>733</v>
      </c>
      <c r="F118" t="s">
        <v>702</v>
      </c>
      <c r="G118" t="s">
        <v>215</v>
      </c>
      <c r="H118">
        <v>2</v>
      </c>
      <c r="I118">
        <v>0.5</v>
      </c>
      <c r="J118">
        <v>2000</v>
      </c>
      <c r="K118" t="s">
        <v>214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>
        <v>1</v>
      </c>
      <c r="CT118" s="5"/>
      <c r="CU118" s="5"/>
      <c r="CV118" s="5"/>
      <c r="CW118" s="5"/>
      <c r="CX118" s="5"/>
    </row>
    <row r="119" spans="1:102" x14ac:dyDescent="0.35">
      <c r="A119" t="s">
        <v>665</v>
      </c>
      <c r="B119" t="s">
        <v>668</v>
      </c>
      <c r="C119" t="s">
        <v>669</v>
      </c>
      <c r="D119" t="s">
        <v>680</v>
      </c>
      <c r="E119" t="s">
        <v>733</v>
      </c>
      <c r="F119" t="s">
        <v>700</v>
      </c>
      <c r="G119" t="s">
        <v>215</v>
      </c>
      <c r="H119">
        <v>2</v>
      </c>
      <c r="I119">
        <v>0.25</v>
      </c>
      <c r="J119">
        <v>2000</v>
      </c>
      <c r="K119" t="s">
        <v>214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>
        <v>0.5</v>
      </c>
      <c r="CT119" s="5"/>
      <c r="CU119" s="5"/>
      <c r="CV119" s="5"/>
      <c r="CW119" s="5"/>
      <c r="CX119" s="5"/>
    </row>
    <row r="120" spans="1:102" x14ac:dyDescent="0.35">
      <c r="A120" t="s">
        <v>665</v>
      </c>
      <c r="B120" t="s">
        <v>668</v>
      </c>
      <c r="C120" t="s">
        <v>669</v>
      </c>
      <c r="D120" t="s">
        <v>680</v>
      </c>
      <c r="E120" t="s">
        <v>734</v>
      </c>
      <c r="F120" t="s">
        <v>802</v>
      </c>
      <c r="G120" t="s">
        <v>212</v>
      </c>
      <c r="H120">
        <v>1</v>
      </c>
      <c r="I120">
        <v>0.25</v>
      </c>
      <c r="J120">
        <v>165</v>
      </c>
      <c r="K120" t="s">
        <v>214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>
        <v>0.25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>
        <v>0.25</v>
      </c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>
        <v>0.25</v>
      </c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>
        <v>0.25</v>
      </c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</row>
    <row r="121" spans="1:102" x14ac:dyDescent="0.35">
      <c r="A121" t="s">
        <v>665</v>
      </c>
      <c r="B121" t="s">
        <v>668</v>
      </c>
      <c r="C121" t="s">
        <v>669</v>
      </c>
      <c r="D121" t="s">
        <v>680</v>
      </c>
      <c r="E121" t="s">
        <v>734</v>
      </c>
      <c r="F121" t="s">
        <v>739</v>
      </c>
      <c r="G121" t="s">
        <v>212</v>
      </c>
      <c r="H121">
        <v>1</v>
      </c>
      <c r="I121">
        <v>0.25</v>
      </c>
      <c r="J121">
        <v>165</v>
      </c>
      <c r="K121" t="s">
        <v>214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>
        <v>0.25</v>
      </c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>
        <v>0.25</v>
      </c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>
        <v>0.25</v>
      </c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>
        <v>0.25</v>
      </c>
      <c r="CU121" s="5"/>
      <c r="CV121" s="5"/>
      <c r="CW121" s="5"/>
      <c r="CX121" s="5"/>
    </row>
    <row r="122" spans="1:102" x14ac:dyDescent="0.35">
      <c r="A122" t="s">
        <v>665</v>
      </c>
      <c r="B122" t="s">
        <v>668</v>
      </c>
      <c r="C122" t="s">
        <v>669</v>
      </c>
      <c r="D122" t="s">
        <v>680</v>
      </c>
      <c r="E122" t="s">
        <v>734</v>
      </c>
      <c r="F122" t="s">
        <v>772</v>
      </c>
      <c r="G122" t="s">
        <v>212</v>
      </c>
      <c r="H122">
        <v>2</v>
      </c>
      <c r="I122">
        <v>0.25</v>
      </c>
      <c r="J122">
        <v>660</v>
      </c>
      <c r="K122" t="s">
        <v>214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>
        <v>0.5</v>
      </c>
      <c r="CS122" s="5"/>
      <c r="CT122" s="5"/>
      <c r="CU122" s="5"/>
      <c r="CV122" s="5"/>
      <c r="CW122" s="5"/>
      <c r="CX122" s="5"/>
    </row>
    <row r="123" spans="1:102" x14ac:dyDescent="0.35">
      <c r="A123" t="s">
        <v>665</v>
      </c>
      <c r="B123" t="s">
        <v>668</v>
      </c>
      <c r="C123" t="s">
        <v>669</v>
      </c>
      <c r="D123" t="s">
        <v>680</v>
      </c>
      <c r="E123" t="s">
        <v>735</v>
      </c>
      <c r="F123" t="s">
        <v>773</v>
      </c>
      <c r="G123" t="s">
        <v>212</v>
      </c>
      <c r="H123">
        <v>1</v>
      </c>
      <c r="I123">
        <v>0.5</v>
      </c>
      <c r="J123">
        <v>660</v>
      </c>
      <c r="K123" t="s">
        <v>214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>
        <v>0.5</v>
      </c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>
        <v>0.5</v>
      </c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>
        <v>0.5</v>
      </c>
      <c r="CU123" s="5"/>
      <c r="CV123" s="5"/>
      <c r="CW123" s="5"/>
      <c r="CX123" s="5"/>
    </row>
    <row r="124" spans="1:102" x14ac:dyDescent="0.35">
      <c r="A124" t="s">
        <v>665</v>
      </c>
      <c r="B124" t="s">
        <v>668</v>
      </c>
      <c r="C124" t="s">
        <v>669</v>
      </c>
      <c r="D124" t="s">
        <v>680</v>
      </c>
      <c r="E124" t="s">
        <v>735</v>
      </c>
      <c r="F124" t="s">
        <v>774</v>
      </c>
      <c r="G124" t="s">
        <v>212</v>
      </c>
      <c r="H124">
        <v>1</v>
      </c>
      <c r="I124">
        <v>0.5</v>
      </c>
      <c r="J124">
        <v>660</v>
      </c>
      <c r="K124" t="s">
        <v>214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>
        <v>0.5</v>
      </c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>
        <v>0.5</v>
      </c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>
        <v>0.5</v>
      </c>
      <c r="CU124" s="5"/>
      <c r="CV124" s="5"/>
      <c r="CW124" s="5"/>
      <c r="CX124" s="5"/>
    </row>
    <row r="125" spans="1:102" x14ac:dyDescent="0.35">
      <c r="A125" t="s">
        <v>665</v>
      </c>
      <c r="B125" t="s">
        <v>668</v>
      </c>
      <c r="C125" t="s">
        <v>669</v>
      </c>
      <c r="D125" t="s">
        <v>680</v>
      </c>
      <c r="E125" t="s">
        <v>735</v>
      </c>
      <c r="F125" t="s">
        <v>803</v>
      </c>
      <c r="G125" t="s">
        <v>212</v>
      </c>
      <c r="H125">
        <v>1</v>
      </c>
      <c r="I125">
        <v>0.5</v>
      </c>
      <c r="J125">
        <v>1000</v>
      </c>
      <c r="K125" t="s">
        <v>214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>
        <v>0.5</v>
      </c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>
        <v>0.5</v>
      </c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</row>
    <row r="126" spans="1:102" x14ac:dyDescent="0.35">
      <c r="A126" t="s">
        <v>665</v>
      </c>
      <c r="B126" t="s">
        <v>668</v>
      </c>
      <c r="C126" t="s">
        <v>669</v>
      </c>
      <c r="D126" t="s">
        <v>680</v>
      </c>
      <c r="E126" t="s">
        <v>735</v>
      </c>
      <c r="F126" t="s">
        <v>775</v>
      </c>
      <c r="G126" t="s">
        <v>212</v>
      </c>
      <c r="H126">
        <v>1</v>
      </c>
      <c r="I126">
        <v>0.5</v>
      </c>
      <c r="J126">
        <v>660</v>
      </c>
      <c r="K126" t="s">
        <v>214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>
        <v>0.5</v>
      </c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>
        <v>0.5</v>
      </c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>
        <v>0.5</v>
      </c>
      <c r="CU126" s="5"/>
      <c r="CV126" s="5"/>
      <c r="CW126" s="5"/>
      <c r="CX126" s="5"/>
    </row>
    <row r="127" spans="1:102" x14ac:dyDescent="0.35">
      <c r="A127" t="s">
        <v>665</v>
      </c>
      <c r="B127" t="s">
        <v>668</v>
      </c>
      <c r="C127" t="s">
        <v>669</v>
      </c>
      <c r="D127" t="s">
        <v>680</v>
      </c>
      <c r="E127" t="s">
        <v>735</v>
      </c>
      <c r="F127" t="s">
        <v>776</v>
      </c>
      <c r="G127" t="s">
        <v>212</v>
      </c>
      <c r="H127">
        <v>1</v>
      </c>
      <c r="I127">
        <v>0.5</v>
      </c>
      <c r="J127">
        <v>660</v>
      </c>
      <c r="K127" t="s">
        <v>214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>
        <v>0.5</v>
      </c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>
        <v>0.5</v>
      </c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>
        <v>0.5</v>
      </c>
      <c r="CU127" s="5"/>
      <c r="CV127" s="5"/>
      <c r="CW127" s="5"/>
      <c r="CX127" s="5"/>
    </row>
    <row r="128" spans="1:102" x14ac:dyDescent="0.35">
      <c r="A128" t="s">
        <v>665</v>
      </c>
      <c r="B128" t="s">
        <v>670</v>
      </c>
      <c r="C128" t="s">
        <v>671</v>
      </c>
      <c r="D128" t="s">
        <v>679</v>
      </c>
      <c r="E128" t="s">
        <v>684</v>
      </c>
      <c r="F128" t="s">
        <v>804</v>
      </c>
      <c r="G128" t="s">
        <v>258</v>
      </c>
      <c r="H128">
        <v>2</v>
      </c>
      <c r="I128">
        <v>3</v>
      </c>
      <c r="J128">
        <v>2000</v>
      </c>
      <c r="K128" t="s">
        <v>214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>
        <v>6</v>
      </c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</row>
    <row r="129" spans="1:102" x14ac:dyDescent="0.35">
      <c r="A129" t="s">
        <v>665</v>
      </c>
      <c r="B129" t="s">
        <v>670</v>
      </c>
      <c r="C129" t="s">
        <v>671</v>
      </c>
      <c r="D129" t="s">
        <v>679</v>
      </c>
      <c r="E129" t="s">
        <v>684</v>
      </c>
      <c r="F129" t="s">
        <v>777</v>
      </c>
      <c r="G129" t="s">
        <v>212</v>
      </c>
      <c r="H129">
        <v>2</v>
      </c>
      <c r="I129">
        <v>0.25</v>
      </c>
      <c r="J129">
        <v>660</v>
      </c>
      <c r="K129" t="s">
        <v>214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>
        <v>0.5</v>
      </c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>
        <v>0.5</v>
      </c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>
        <v>0.5</v>
      </c>
      <c r="CO129" s="5"/>
      <c r="CP129" s="5"/>
      <c r="CQ129" s="5"/>
      <c r="CR129" s="5"/>
      <c r="CS129" s="5"/>
      <c r="CT129" s="5"/>
      <c r="CU129" s="5"/>
      <c r="CV129" s="5"/>
      <c r="CW129" s="5"/>
      <c r="CX129" s="5"/>
    </row>
    <row r="130" spans="1:102" x14ac:dyDescent="0.35">
      <c r="A130" t="s">
        <v>665</v>
      </c>
      <c r="B130" t="s">
        <v>670</v>
      </c>
      <c r="C130" t="s">
        <v>671</v>
      </c>
      <c r="D130" t="s">
        <v>679</v>
      </c>
      <c r="E130" t="s">
        <v>684</v>
      </c>
      <c r="F130" t="s">
        <v>778</v>
      </c>
      <c r="G130" t="s">
        <v>212</v>
      </c>
      <c r="H130">
        <v>2</v>
      </c>
      <c r="I130">
        <v>0.25</v>
      </c>
      <c r="J130">
        <v>660</v>
      </c>
      <c r="K130" t="s">
        <v>214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>
        <v>0.5</v>
      </c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>
        <v>0.5</v>
      </c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>
        <v>0.5</v>
      </c>
      <c r="CO130" s="5"/>
      <c r="CP130" s="5"/>
      <c r="CQ130" s="5"/>
      <c r="CR130" s="5"/>
      <c r="CS130" s="5"/>
      <c r="CT130" s="5"/>
      <c r="CU130" s="5"/>
      <c r="CV130" s="5"/>
      <c r="CW130" s="5"/>
      <c r="CX130" s="5"/>
    </row>
    <row r="131" spans="1:102" x14ac:dyDescent="0.35">
      <c r="A131" t="s">
        <v>665</v>
      </c>
      <c r="B131" t="s">
        <v>670</v>
      </c>
      <c r="C131" t="s">
        <v>671</v>
      </c>
      <c r="D131" t="s">
        <v>679</v>
      </c>
      <c r="E131" t="s">
        <v>684</v>
      </c>
      <c r="F131" t="s">
        <v>805</v>
      </c>
      <c r="G131" t="s">
        <v>212</v>
      </c>
      <c r="H131">
        <v>2</v>
      </c>
      <c r="I131">
        <v>0.5</v>
      </c>
      <c r="J131">
        <v>1000</v>
      </c>
      <c r="K131" t="s">
        <v>214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>
        <v>1</v>
      </c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>
        <v>1</v>
      </c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</row>
    <row r="132" spans="1:102" x14ac:dyDescent="0.35">
      <c r="A132" t="s">
        <v>665</v>
      </c>
      <c r="B132" t="s">
        <v>670</v>
      </c>
      <c r="C132" t="s">
        <v>671</v>
      </c>
      <c r="D132" t="s">
        <v>679</v>
      </c>
      <c r="E132" t="s">
        <v>684</v>
      </c>
      <c r="F132" t="s">
        <v>779</v>
      </c>
      <c r="G132" t="s">
        <v>212</v>
      </c>
      <c r="H132">
        <v>2</v>
      </c>
      <c r="I132">
        <v>0.25</v>
      </c>
      <c r="J132">
        <v>660</v>
      </c>
      <c r="K132" t="s">
        <v>214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>
        <v>0.5</v>
      </c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>
        <v>0.5</v>
      </c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>
        <v>0.5</v>
      </c>
      <c r="CO132" s="5"/>
      <c r="CP132" s="5"/>
      <c r="CQ132" s="5"/>
      <c r="CR132" s="5"/>
      <c r="CS132" s="5"/>
      <c r="CT132" s="5"/>
      <c r="CU132" s="5"/>
      <c r="CV132" s="5"/>
      <c r="CW132" s="5"/>
      <c r="CX132" s="5"/>
    </row>
    <row r="133" spans="1:102" x14ac:dyDescent="0.35">
      <c r="A133" t="s">
        <v>665</v>
      </c>
      <c r="B133" t="s">
        <v>670</v>
      </c>
      <c r="C133" t="s">
        <v>671</v>
      </c>
      <c r="D133" t="s">
        <v>679</v>
      </c>
      <c r="E133" t="s">
        <v>684</v>
      </c>
      <c r="F133" t="s">
        <v>780</v>
      </c>
      <c r="G133" t="s">
        <v>212</v>
      </c>
      <c r="H133">
        <v>2</v>
      </c>
      <c r="I133">
        <v>0.25</v>
      </c>
      <c r="J133">
        <v>660</v>
      </c>
      <c r="K133" t="s">
        <v>214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>
        <v>0.5</v>
      </c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>
        <v>0.5</v>
      </c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>
        <v>0.5</v>
      </c>
      <c r="CO133" s="5"/>
      <c r="CP133" s="5"/>
      <c r="CQ133" s="5"/>
      <c r="CR133" s="5"/>
      <c r="CS133" s="5"/>
      <c r="CT133" s="5"/>
      <c r="CU133" s="5"/>
      <c r="CV133" s="5"/>
      <c r="CW133" s="5"/>
      <c r="CX133" s="5"/>
    </row>
    <row r="134" spans="1:102" x14ac:dyDescent="0.35">
      <c r="A134" t="s">
        <v>665</v>
      </c>
      <c r="B134" t="s">
        <v>670</v>
      </c>
      <c r="C134" t="s">
        <v>671</v>
      </c>
      <c r="D134" t="s">
        <v>679</v>
      </c>
      <c r="E134" t="s">
        <v>684</v>
      </c>
      <c r="F134" t="s">
        <v>806</v>
      </c>
      <c r="G134" t="s">
        <v>258</v>
      </c>
      <c r="H134">
        <v>2</v>
      </c>
      <c r="I134">
        <v>2</v>
      </c>
      <c r="J134">
        <v>2000</v>
      </c>
      <c r="K134" t="s">
        <v>214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>
        <v>4</v>
      </c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</row>
    <row r="135" spans="1:102" x14ac:dyDescent="0.35">
      <c r="A135" t="s">
        <v>665</v>
      </c>
      <c r="B135" t="s">
        <v>670</v>
      </c>
      <c r="C135" t="s">
        <v>671</v>
      </c>
      <c r="D135" t="s">
        <v>679</v>
      </c>
      <c r="E135" t="s">
        <v>684</v>
      </c>
      <c r="F135" t="s">
        <v>807</v>
      </c>
      <c r="G135" t="s">
        <v>258</v>
      </c>
      <c r="H135">
        <v>2</v>
      </c>
      <c r="I135">
        <v>2</v>
      </c>
      <c r="J135">
        <v>2000</v>
      </c>
      <c r="K135" t="s">
        <v>214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>
        <v>4</v>
      </c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</row>
    <row r="136" spans="1:102" x14ac:dyDescent="0.35">
      <c r="A136" t="s">
        <v>665</v>
      </c>
      <c r="B136" t="s">
        <v>670</v>
      </c>
      <c r="C136" t="s">
        <v>671</v>
      </c>
      <c r="D136" t="s">
        <v>679</v>
      </c>
      <c r="E136" t="s">
        <v>685</v>
      </c>
      <c r="F136" t="s">
        <v>251</v>
      </c>
      <c r="G136" t="s">
        <v>212</v>
      </c>
      <c r="H136">
        <v>1</v>
      </c>
      <c r="I136">
        <v>0.25</v>
      </c>
      <c r="J136">
        <v>330</v>
      </c>
      <c r="K136" t="s">
        <v>214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v>0.25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>
        <v>0.25</v>
      </c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>
        <v>0.25</v>
      </c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>
        <v>0.25</v>
      </c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>
        <v>0.25</v>
      </c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>
        <v>0.25</v>
      </c>
      <c r="CP136" s="5"/>
      <c r="CQ136" s="5"/>
      <c r="CR136" s="5"/>
      <c r="CS136" s="5"/>
      <c r="CT136" s="5"/>
      <c r="CU136" s="5"/>
      <c r="CV136" s="5"/>
      <c r="CW136" s="5"/>
      <c r="CX136" s="5"/>
    </row>
    <row r="137" spans="1:102" x14ac:dyDescent="0.35">
      <c r="A137" t="s">
        <v>665</v>
      </c>
      <c r="B137" t="s">
        <v>670</v>
      </c>
      <c r="C137" t="s">
        <v>671</v>
      </c>
      <c r="D137" t="s">
        <v>679</v>
      </c>
      <c r="E137" t="s">
        <v>685</v>
      </c>
      <c r="F137" t="s">
        <v>808</v>
      </c>
      <c r="G137" t="s">
        <v>212</v>
      </c>
      <c r="H137">
        <v>1</v>
      </c>
      <c r="I137">
        <v>1</v>
      </c>
      <c r="J137">
        <v>2000</v>
      </c>
      <c r="K137" t="s">
        <v>214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>
        <v>1</v>
      </c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</row>
    <row r="138" spans="1:102" x14ac:dyDescent="0.35">
      <c r="A138" t="s">
        <v>665</v>
      </c>
      <c r="B138" t="s">
        <v>670</v>
      </c>
      <c r="C138" t="s">
        <v>671</v>
      </c>
      <c r="D138" t="s">
        <v>679</v>
      </c>
      <c r="E138" t="s">
        <v>685</v>
      </c>
      <c r="F138" t="s">
        <v>781</v>
      </c>
      <c r="G138" t="s">
        <v>212</v>
      </c>
      <c r="H138">
        <v>2</v>
      </c>
      <c r="I138">
        <v>0.25</v>
      </c>
      <c r="J138">
        <v>330</v>
      </c>
      <c r="K138" t="s">
        <v>214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v>0.5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>
        <v>0.5</v>
      </c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>
        <v>0.5</v>
      </c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>
        <v>0.5</v>
      </c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>
        <v>0.5</v>
      </c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>
        <v>0.5</v>
      </c>
      <c r="CP138" s="5"/>
      <c r="CQ138" s="5"/>
      <c r="CR138" s="5"/>
      <c r="CS138" s="5"/>
      <c r="CT138" s="5"/>
      <c r="CU138" s="5"/>
      <c r="CV138" s="5"/>
      <c r="CW138" s="5"/>
      <c r="CX138" s="5"/>
    </row>
    <row r="139" spans="1:102" x14ac:dyDescent="0.35">
      <c r="A139" t="s">
        <v>665</v>
      </c>
      <c r="B139" t="s">
        <v>670</v>
      </c>
      <c r="C139" t="s">
        <v>671</v>
      </c>
      <c r="D139" t="s">
        <v>679</v>
      </c>
      <c r="E139" t="s">
        <v>685</v>
      </c>
      <c r="F139" t="s">
        <v>249</v>
      </c>
      <c r="G139" t="s">
        <v>212</v>
      </c>
      <c r="H139">
        <v>2</v>
      </c>
      <c r="I139">
        <v>0.5</v>
      </c>
      <c r="J139">
        <v>660</v>
      </c>
      <c r="K139" t="s">
        <v>214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>
        <v>1</v>
      </c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>
        <v>1</v>
      </c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>
        <v>1</v>
      </c>
      <c r="CP139" s="5"/>
      <c r="CQ139" s="5"/>
      <c r="CR139" s="5"/>
      <c r="CS139" s="5"/>
      <c r="CT139" s="5"/>
      <c r="CU139" s="5"/>
      <c r="CV139" s="5"/>
      <c r="CW139" s="5"/>
      <c r="CX139" s="5"/>
    </row>
    <row r="140" spans="1:102" x14ac:dyDescent="0.35">
      <c r="A140" t="s">
        <v>665</v>
      </c>
      <c r="B140" t="s">
        <v>670</v>
      </c>
      <c r="C140" t="s">
        <v>671</v>
      </c>
      <c r="D140" t="s">
        <v>679</v>
      </c>
      <c r="E140" t="s">
        <v>685</v>
      </c>
      <c r="F140" t="s">
        <v>782</v>
      </c>
      <c r="G140" t="s">
        <v>212</v>
      </c>
      <c r="H140">
        <v>1</v>
      </c>
      <c r="I140">
        <v>0.25</v>
      </c>
      <c r="J140">
        <v>660</v>
      </c>
      <c r="K140" t="s">
        <v>214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>
        <v>0.25</v>
      </c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>
        <v>0.25</v>
      </c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>
        <v>0.25</v>
      </c>
      <c r="CP140" s="5"/>
      <c r="CQ140" s="5"/>
      <c r="CR140" s="5"/>
      <c r="CS140" s="5"/>
      <c r="CT140" s="5"/>
      <c r="CU140" s="5"/>
      <c r="CV140" s="5"/>
      <c r="CW140" s="5"/>
      <c r="CX140" s="5"/>
    </row>
    <row r="141" spans="1:102" x14ac:dyDescent="0.35">
      <c r="A141" t="s">
        <v>665</v>
      </c>
      <c r="B141" t="s">
        <v>670</v>
      </c>
      <c r="C141" t="s">
        <v>671</v>
      </c>
      <c r="D141" t="s">
        <v>679</v>
      </c>
      <c r="E141" t="s">
        <v>686</v>
      </c>
      <c r="F141" t="s">
        <v>251</v>
      </c>
      <c r="G141" t="s">
        <v>212</v>
      </c>
      <c r="H141">
        <v>1</v>
      </c>
      <c r="I141">
        <v>0.25</v>
      </c>
      <c r="J141">
        <v>330</v>
      </c>
      <c r="K141" t="s">
        <v>214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v>0.25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>
        <v>0.25</v>
      </c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>
        <v>0.25</v>
      </c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>
        <v>0.25</v>
      </c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>
        <v>0.25</v>
      </c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>
        <v>0.25</v>
      </c>
      <c r="CP141" s="5"/>
      <c r="CQ141" s="5"/>
      <c r="CR141" s="5"/>
      <c r="CS141" s="5"/>
      <c r="CT141" s="5"/>
      <c r="CU141" s="5"/>
      <c r="CV141" s="5"/>
      <c r="CW141" s="5"/>
      <c r="CX141" s="5"/>
    </row>
    <row r="142" spans="1:102" x14ac:dyDescent="0.35">
      <c r="A142" t="s">
        <v>665</v>
      </c>
      <c r="B142" t="s">
        <v>670</v>
      </c>
      <c r="C142" t="s">
        <v>671</v>
      </c>
      <c r="D142" t="s">
        <v>679</v>
      </c>
      <c r="E142" t="s">
        <v>686</v>
      </c>
      <c r="F142" t="s">
        <v>781</v>
      </c>
      <c r="G142" t="s">
        <v>212</v>
      </c>
      <c r="H142">
        <v>2</v>
      </c>
      <c r="I142">
        <v>0.25</v>
      </c>
      <c r="J142">
        <v>330</v>
      </c>
      <c r="K142" t="s">
        <v>214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v>0.5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>
        <v>0.5</v>
      </c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>
        <v>0.5</v>
      </c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>
        <v>0.5</v>
      </c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>
        <v>0.5</v>
      </c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>
        <v>0.5</v>
      </c>
      <c r="CP142" s="5"/>
      <c r="CQ142" s="5"/>
      <c r="CR142" s="5"/>
      <c r="CS142" s="5"/>
      <c r="CT142" s="5"/>
      <c r="CU142" s="5"/>
      <c r="CV142" s="5"/>
      <c r="CW142" s="5"/>
      <c r="CX142" s="5"/>
    </row>
    <row r="143" spans="1:102" x14ac:dyDescent="0.35">
      <c r="A143" t="s">
        <v>665</v>
      </c>
      <c r="B143" t="s">
        <v>670</v>
      </c>
      <c r="C143" t="s">
        <v>671</v>
      </c>
      <c r="D143" t="s">
        <v>679</v>
      </c>
      <c r="E143" t="s">
        <v>686</v>
      </c>
      <c r="F143" t="s">
        <v>249</v>
      </c>
      <c r="G143" t="s">
        <v>212</v>
      </c>
      <c r="H143">
        <v>2</v>
      </c>
      <c r="I143">
        <v>0.5</v>
      </c>
      <c r="J143">
        <v>660</v>
      </c>
      <c r="K143" t="s">
        <v>214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>
        <v>1</v>
      </c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>
        <v>1</v>
      </c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>
        <v>1</v>
      </c>
      <c r="CP143" s="5"/>
      <c r="CQ143" s="5"/>
      <c r="CR143" s="5"/>
      <c r="CS143" s="5"/>
      <c r="CT143" s="5"/>
      <c r="CU143" s="5"/>
      <c r="CV143" s="5"/>
      <c r="CW143" s="5"/>
      <c r="CX143" s="5"/>
    </row>
    <row r="144" spans="1:102" x14ac:dyDescent="0.35">
      <c r="A144" t="s">
        <v>665</v>
      </c>
      <c r="B144" t="s">
        <v>670</v>
      </c>
      <c r="C144" t="s">
        <v>671</v>
      </c>
      <c r="D144" t="s">
        <v>679</v>
      </c>
      <c r="E144" t="s">
        <v>687</v>
      </c>
      <c r="F144" t="s">
        <v>251</v>
      </c>
      <c r="G144" t="s">
        <v>212</v>
      </c>
      <c r="H144">
        <v>1</v>
      </c>
      <c r="I144">
        <v>0.25</v>
      </c>
      <c r="J144">
        <v>330</v>
      </c>
      <c r="K144" t="s">
        <v>214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>
        <v>0.25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>
        <v>0.25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>
        <v>0.25</v>
      </c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>
        <v>0.25</v>
      </c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>
        <v>0.25</v>
      </c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>
        <v>0.25</v>
      </c>
      <c r="CQ144" s="5"/>
      <c r="CR144" s="5"/>
      <c r="CS144" s="5"/>
      <c r="CT144" s="5"/>
      <c r="CU144" s="5"/>
      <c r="CV144" s="5"/>
      <c r="CW144" s="5"/>
      <c r="CX144" s="5"/>
    </row>
    <row r="145" spans="1:102" x14ac:dyDescent="0.35">
      <c r="A145" t="s">
        <v>665</v>
      </c>
      <c r="B145" t="s">
        <v>670</v>
      </c>
      <c r="C145" t="s">
        <v>671</v>
      </c>
      <c r="D145" t="s">
        <v>679</v>
      </c>
      <c r="E145" t="s">
        <v>687</v>
      </c>
      <c r="F145" t="s">
        <v>808</v>
      </c>
      <c r="G145" t="s">
        <v>212</v>
      </c>
      <c r="H145">
        <v>1</v>
      </c>
      <c r="I145">
        <v>1</v>
      </c>
      <c r="J145">
        <v>2000</v>
      </c>
      <c r="K145" t="s">
        <v>214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>
        <v>1</v>
      </c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</row>
    <row r="146" spans="1:102" x14ac:dyDescent="0.35">
      <c r="A146" t="s">
        <v>665</v>
      </c>
      <c r="B146" t="s">
        <v>670</v>
      </c>
      <c r="C146" t="s">
        <v>671</v>
      </c>
      <c r="D146" t="s">
        <v>679</v>
      </c>
      <c r="E146" t="s">
        <v>687</v>
      </c>
      <c r="F146" t="s">
        <v>781</v>
      </c>
      <c r="G146" t="s">
        <v>212</v>
      </c>
      <c r="H146">
        <v>2</v>
      </c>
      <c r="I146">
        <v>0.25</v>
      </c>
      <c r="J146">
        <v>330</v>
      </c>
      <c r="K146" t="s">
        <v>214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>
        <v>0.5</v>
      </c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>
        <v>0.5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>
        <v>0.5</v>
      </c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>
        <v>0.5</v>
      </c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>
        <v>0.5</v>
      </c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>
        <v>0.5</v>
      </c>
      <c r="CQ146" s="5"/>
      <c r="CR146" s="5"/>
      <c r="CS146" s="5"/>
      <c r="CT146" s="5"/>
      <c r="CU146" s="5"/>
      <c r="CV146" s="5"/>
      <c r="CW146" s="5"/>
      <c r="CX146" s="5"/>
    </row>
    <row r="147" spans="1:102" x14ac:dyDescent="0.35">
      <c r="A147" t="s">
        <v>665</v>
      </c>
      <c r="B147" t="s">
        <v>670</v>
      </c>
      <c r="C147" t="s">
        <v>671</v>
      </c>
      <c r="D147" t="s">
        <v>679</v>
      </c>
      <c r="E147" t="s">
        <v>687</v>
      </c>
      <c r="F147" t="s">
        <v>249</v>
      </c>
      <c r="G147" t="s">
        <v>212</v>
      </c>
      <c r="H147">
        <v>2</v>
      </c>
      <c r="I147">
        <v>0.5</v>
      </c>
      <c r="J147">
        <v>660</v>
      </c>
      <c r="K147" t="s">
        <v>214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>
        <v>1</v>
      </c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>
        <v>1</v>
      </c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>
        <v>1</v>
      </c>
      <c r="CQ147" s="5"/>
      <c r="CR147" s="5"/>
      <c r="CS147" s="5"/>
      <c r="CT147" s="5"/>
      <c r="CU147" s="5"/>
      <c r="CV147" s="5"/>
      <c r="CW147" s="5"/>
      <c r="CX147" s="5"/>
    </row>
    <row r="148" spans="1:102" x14ac:dyDescent="0.35">
      <c r="A148" t="s">
        <v>665</v>
      </c>
      <c r="B148" t="s">
        <v>670</v>
      </c>
      <c r="C148" t="s">
        <v>671</v>
      </c>
      <c r="D148" t="s">
        <v>679</v>
      </c>
      <c r="E148" t="s">
        <v>687</v>
      </c>
      <c r="F148" t="s">
        <v>782</v>
      </c>
      <c r="G148" t="s">
        <v>212</v>
      </c>
      <c r="H148">
        <v>1</v>
      </c>
      <c r="I148">
        <v>0.25</v>
      </c>
      <c r="J148">
        <v>660</v>
      </c>
      <c r="K148" t="s">
        <v>214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>
        <v>0.25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>
        <v>0.25</v>
      </c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>
        <v>0.25</v>
      </c>
      <c r="CQ148" s="5"/>
      <c r="CR148" s="5"/>
      <c r="CS148" s="5"/>
      <c r="CT148" s="5"/>
      <c r="CU148" s="5"/>
      <c r="CV148" s="5"/>
      <c r="CW148" s="5"/>
      <c r="CX148" s="5"/>
    </row>
    <row r="149" spans="1:102" x14ac:dyDescent="0.35">
      <c r="A149" t="s">
        <v>665</v>
      </c>
      <c r="B149" t="s">
        <v>670</v>
      </c>
      <c r="C149" t="s">
        <v>671</v>
      </c>
      <c r="D149" t="s">
        <v>679</v>
      </c>
      <c r="E149" t="s">
        <v>688</v>
      </c>
      <c r="F149" t="s">
        <v>251</v>
      </c>
      <c r="G149" t="s">
        <v>212</v>
      </c>
      <c r="H149">
        <v>1</v>
      </c>
      <c r="I149">
        <v>0.25</v>
      </c>
      <c r="J149">
        <v>330</v>
      </c>
      <c r="K149" t="s">
        <v>214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>
        <v>0.25</v>
      </c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>
        <v>0.25</v>
      </c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>
        <v>0.25</v>
      </c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>
        <v>0.25</v>
      </c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>
        <v>0.25</v>
      </c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>
        <v>0.25</v>
      </c>
      <c r="CQ149" s="5"/>
      <c r="CR149" s="5"/>
      <c r="CS149" s="5"/>
      <c r="CT149" s="5"/>
      <c r="CU149" s="5"/>
      <c r="CV149" s="5"/>
      <c r="CW149" s="5"/>
      <c r="CX149" s="5"/>
    </row>
    <row r="150" spans="1:102" x14ac:dyDescent="0.35">
      <c r="A150" t="s">
        <v>665</v>
      </c>
      <c r="B150" t="s">
        <v>670</v>
      </c>
      <c r="C150" t="s">
        <v>671</v>
      </c>
      <c r="D150" t="s">
        <v>679</v>
      </c>
      <c r="E150" t="s">
        <v>688</v>
      </c>
      <c r="F150" t="s">
        <v>808</v>
      </c>
      <c r="G150" t="s">
        <v>212</v>
      </c>
      <c r="H150">
        <v>1</v>
      </c>
      <c r="I150">
        <v>1</v>
      </c>
      <c r="J150">
        <v>2000</v>
      </c>
      <c r="K150" t="s">
        <v>214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>
        <v>1</v>
      </c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</row>
    <row r="151" spans="1:102" x14ac:dyDescent="0.35">
      <c r="A151" t="s">
        <v>665</v>
      </c>
      <c r="B151" t="s">
        <v>670</v>
      </c>
      <c r="C151" t="s">
        <v>671</v>
      </c>
      <c r="D151" t="s">
        <v>679</v>
      </c>
      <c r="E151" t="s">
        <v>688</v>
      </c>
      <c r="F151" t="s">
        <v>781</v>
      </c>
      <c r="G151" t="s">
        <v>212</v>
      </c>
      <c r="H151">
        <v>2</v>
      </c>
      <c r="I151">
        <v>0.25</v>
      </c>
      <c r="J151">
        <v>330</v>
      </c>
      <c r="K151" t="s">
        <v>214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>
        <v>0.5</v>
      </c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>
        <v>0.5</v>
      </c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>
        <v>0.5</v>
      </c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>
        <v>0.5</v>
      </c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>
        <v>0.5</v>
      </c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>
        <v>0.5</v>
      </c>
      <c r="CQ151" s="5"/>
      <c r="CR151" s="5"/>
      <c r="CS151" s="5"/>
      <c r="CT151" s="5"/>
      <c r="CU151" s="5"/>
      <c r="CV151" s="5"/>
      <c r="CW151" s="5"/>
      <c r="CX151" s="5"/>
    </row>
    <row r="152" spans="1:102" x14ac:dyDescent="0.35">
      <c r="A152" t="s">
        <v>665</v>
      </c>
      <c r="B152" t="s">
        <v>670</v>
      </c>
      <c r="C152" t="s">
        <v>671</v>
      </c>
      <c r="D152" t="s">
        <v>679</v>
      </c>
      <c r="E152" t="s">
        <v>688</v>
      </c>
      <c r="F152" t="s">
        <v>249</v>
      </c>
      <c r="G152" t="s">
        <v>212</v>
      </c>
      <c r="H152">
        <v>2</v>
      </c>
      <c r="I152">
        <v>0.5</v>
      </c>
      <c r="J152">
        <v>660</v>
      </c>
      <c r="K152" t="s">
        <v>214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>
        <v>1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>
        <v>1</v>
      </c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>
        <v>1</v>
      </c>
      <c r="CQ152" s="5"/>
      <c r="CR152" s="5"/>
      <c r="CS152" s="5"/>
      <c r="CT152" s="5"/>
      <c r="CU152" s="5"/>
      <c r="CV152" s="5"/>
      <c r="CW152" s="5"/>
      <c r="CX152" s="5"/>
    </row>
    <row r="153" spans="1:102" x14ac:dyDescent="0.35">
      <c r="A153" t="s">
        <v>665</v>
      </c>
      <c r="B153" t="s">
        <v>670</v>
      </c>
      <c r="C153" t="s">
        <v>671</v>
      </c>
      <c r="D153" t="s">
        <v>679</v>
      </c>
      <c r="E153" t="s">
        <v>688</v>
      </c>
      <c r="F153" t="s">
        <v>782</v>
      </c>
      <c r="G153" t="s">
        <v>212</v>
      </c>
      <c r="H153">
        <v>1</v>
      </c>
      <c r="I153">
        <v>0.25</v>
      </c>
      <c r="J153">
        <v>660</v>
      </c>
      <c r="K153" t="s">
        <v>214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>
        <v>0.25</v>
      </c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>
        <v>0.25</v>
      </c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>
        <v>0.25</v>
      </c>
      <c r="CQ153" s="5"/>
      <c r="CR153" s="5"/>
      <c r="CS153" s="5"/>
      <c r="CT153" s="5"/>
      <c r="CU153" s="5"/>
      <c r="CV153" s="5"/>
      <c r="CW153" s="5"/>
      <c r="CX153" s="5"/>
    </row>
    <row r="154" spans="1:102" x14ac:dyDescent="0.35">
      <c r="A154" t="s">
        <v>665</v>
      </c>
      <c r="B154" t="s">
        <v>670</v>
      </c>
      <c r="C154" t="s">
        <v>671</v>
      </c>
      <c r="D154" t="s">
        <v>679</v>
      </c>
      <c r="E154" t="s">
        <v>689</v>
      </c>
      <c r="F154" t="s">
        <v>251</v>
      </c>
      <c r="G154" t="s">
        <v>212</v>
      </c>
      <c r="H154">
        <v>1</v>
      </c>
      <c r="I154">
        <v>0.25</v>
      </c>
      <c r="J154">
        <v>330</v>
      </c>
      <c r="K154" t="s">
        <v>214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>
        <v>0.25</v>
      </c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>
        <v>0.25</v>
      </c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>
        <v>0.25</v>
      </c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>
        <v>0.25</v>
      </c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>
        <v>0.25</v>
      </c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>
        <v>0.25</v>
      </c>
      <c r="CR154" s="5"/>
      <c r="CS154" s="5"/>
      <c r="CT154" s="5"/>
      <c r="CU154" s="5"/>
      <c r="CV154" s="5"/>
      <c r="CW154" s="5"/>
      <c r="CX154" s="5"/>
    </row>
    <row r="155" spans="1:102" x14ac:dyDescent="0.35">
      <c r="A155" t="s">
        <v>665</v>
      </c>
      <c r="B155" t="s">
        <v>670</v>
      </c>
      <c r="C155" t="s">
        <v>671</v>
      </c>
      <c r="D155" t="s">
        <v>679</v>
      </c>
      <c r="E155" t="s">
        <v>689</v>
      </c>
      <c r="F155" t="s">
        <v>808</v>
      </c>
      <c r="G155" t="s">
        <v>212</v>
      </c>
      <c r="H155">
        <v>1</v>
      </c>
      <c r="I155">
        <v>1</v>
      </c>
      <c r="J155">
        <v>2000</v>
      </c>
      <c r="K155" t="s">
        <v>214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>
        <v>1</v>
      </c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</row>
    <row r="156" spans="1:102" x14ac:dyDescent="0.35">
      <c r="A156" t="s">
        <v>665</v>
      </c>
      <c r="B156" t="s">
        <v>670</v>
      </c>
      <c r="C156" t="s">
        <v>671</v>
      </c>
      <c r="D156" t="s">
        <v>679</v>
      </c>
      <c r="E156" t="s">
        <v>689</v>
      </c>
      <c r="F156" t="s">
        <v>781</v>
      </c>
      <c r="G156" t="s">
        <v>212</v>
      </c>
      <c r="H156">
        <v>2</v>
      </c>
      <c r="I156">
        <v>0.25</v>
      </c>
      <c r="J156">
        <v>330</v>
      </c>
      <c r="K156" t="s">
        <v>214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>
        <v>0.5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>
        <v>0.5</v>
      </c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>
        <v>0.5</v>
      </c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>
        <v>0.5</v>
      </c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>
        <v>0.5</v>
      </c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>
        <v>0.5</v>
      </c>
      <c r="CR156" s="5"/>
      <c r="CS156" s="5"/>
      <c r="CT156" s="5"/>
      <c r="CU156" s="5"/>
      <c r="CV156" s="5"/>
      <c r="CW156" s="5"/>
      <c r="CX156" s="5"/>
    </row>
    <row r="157" spans="1:102" x14ac:dyDescent="0.35">
      <c r="A157" t="s">
        <v>665</v>
      </c>
      <c r="B157" t="s">
        <v>670</v>
      </c>
      <c r="C157" t="s">
        <v>671</v>
      </c>
      <c r="D157" t="s">
        <v>679</v>
      </c>
      <c r="E157" t="s">
        <v>689</v>
      </c>
      <c r="F157" t="s">
        <v>249</v>
      </c>
      <c r="G157" t="s">
        <v>212</v>
      </c>
      <c r="H157">
        <v>2</v>
      </c>
      <c r="I157">
        <v>0.5</v>
      </c>
      <c r="J157">
        <v>660</v>
      </c>
      <c r="K157" t="s">
        <v>214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>
        <v>1</v>
      </c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>
        <v>1</v>
      </c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>
        <v>1</v>
      </c>
      <c r="CR157" s="5"/>
      <c r="CS157" s="5"/>
      <c r="CT157" s="5"/>
      <c r="CU157" s="5"/>
      <c r="CV157" s="5"/>
      <c r="CW157" s="5"/>
      <c r="CX157" s="5"/>
    </row>
    <row r="158" spans="1:102" x14ac:dyDescent="0.35">
      <c r="A158" t="s">
        <v>665</v>
      </c>
      <c r="B158" t="s">
        <v>670</v>
      </c>
      <c r="C158" t="s">
        <v>671</v>
      </c>
      <c r="D158" t="s">
        <v>679</v>
      </c>
      <c r="E158" t="s">
        <v>689</v>
      </c>
      <c r="F158" t="s">
        <v>782</v>
      </c>
      <c r="G158" t="s">
        <v>212</v>
      </c>
      <c r="H158">
        <v>1</v>
      </c>
      <c r="I158">
        <v>0.25</v>
      </c>
      <c r="J158">
        <v>660</v>
      </c>
      <c r="K158" t="s">
        <v>214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>
        <v>0.25</v>
      </c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>
        <v>0.25</v>
      </c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>
        <v>0.25</v>
      </c>
      <c r="CR158" s="5"/>
      <c r="CS158" s="5"/>
      <c r="CT158" s="5"/>
      <c r="CU158" s="5"/>
      <c r="CV158" s="5"/>
      <c r="CW158" s="5"/>
      <c r="CX158" s="5"/>
    </row>
    <row r="159" spans="1:102" x14ac:dyDescent="0.35">
      <c r="A159" t="s">
        <v>665</v>
      </c>
      <c r="B159" t="s">
        <v>670</v>
      </c>
      <c r="C159" t="s">
        <v>671</v>
      </c>
      <c r="D159" t="s">
        <v>679</v>
      </c>
      <c r="E159" t="s">
        <v>690</v>
      </c>
      <c r="F159" t="s">
        <v>251</v>
      </c>
      <c r="G159" t="s">
        <v>212</v>
      </c>
      <c r="H159">
        <v>1</v>
      </c>
      <c r="I159">
        <v>0.25</v>
      </c>
      <c r="J159">
        <v>330</v>
      </c>
      <c r="K159" t="s">
        <v>214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>
        <v>0.25</v>
      </c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>
        <v>0.25</v>
      </c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>
        <v>0.25</v>
      </c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>
        <v>0.25</v>
      </c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>
        <v>0.25</v>
      </c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>
        <v>0.25</v>
      </c>
      <c r="CR159" s="5"/>
      <c r="CS159" s="5"/>
      <c r="CT159" s="5"/>
      <c r="CU159" s="5"/>
      <c r="CV159" s="5"/>
      <c r="CW159" s="5"/>
      <c r="CX159" s="5"/>
    </row>
    <row r="160" spans="1:102" x14ac:dyDescent="0.35">
      <c r="A160" t="s">
        <v>665</v>
      </c>
      <c r="B160" t="s">
        <v>670</v>
      </c>
      <c r="C160" t="s">
        <v>671</v>
      </c>
      <c r="D160" t="s">
        <v>679</v>
      </c>
      <c r="E160" t="s">
        <v>690</v>
      </c>
      <c r="F160" t="s">
        <v>781</v>
      </c>
      <c r="G160" t="s">
        <v>212</v>
      </c>
      <c r="H160">
        <v>2</v>
      </c>
      <c r="I160">
        <v>0.25</v>
      </c>
      <c r="J160">
        <v>330</v>
      </c>
      <c r="K160" t="s">
        <v>214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>
        <v>0.5</v>
      </c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>
        <v>0.5</v>
      </c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>
        <v>0.5</v>
      </c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>
        <v>0.5</v>
      </c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>
        <v>0.5</v>
      </c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>
        <v>0.5</v>
      </c>
      <c r="CR160" s="5"/>
      <c r="CS160" s="5"/>
      <c r="CT160" s="5"/>
      <c r="CU160" s="5"/>
      <c r="CV160" s="5"/>
      <c r="CW160" s="5"/>
      <c r="CX160" s="5"/>
    </row>
    <row r="161" spans="1:102" x14ac:dyDescent="0.35">
      <c r="A161" t="s">
        <v>665</v>
      </c>
      <c r="B161" t="s">
        <v>670</v>
      </c>
      <c r="C161" t="s">
        <v>671</v>
      </c>
      <c r="D161" t="s">
        <v>679</v>
      </c>
      <c r="E161" t="s">
        <v>690</v>
      </c>
      <c r="F161" t="s">
        <v>249</v>
      </c>
      <c r="G161" t="s">
        <v>212</v>
      </c>
      <c r="H161">
        <v>2</v>
      </c>
      <c r="I161">
        <v>0.5</v>
      </c>
      <c r="J161">
        <v>660</v>
      </c>
      <c r="K161" t="s">
        <v>214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>
        <v>1</v>
      </c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>
        <v>1</v>
      </c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>
        <v>1</v>
      </c>
      <c r="CR161" s="5"/>
      <c r="CS161" s="5"/>
      <c r="CT161" s="5"/>
      <c r="CU161" s="5"/>
      <c r="CV161" s="5"/>
      <c r="CW161" s="5"/>
      <c r="CX161" s="5"/>
    </row>
    <row r="162" spans="1:102" x14ac:dyDescent="0.35">
      <c r="A162" t="s">
        <v>665</v>
      </c>
      <c r="B162" t="s">
        <v>670</v>
      </c>
      <c r="C162" t="s">
        <v>671</v>
      </c>
      <c r="D162" t="s">
        <v>679</v>
      </c>
      <c r="E162" t="s">
        <v>691</v>
      </c>
      <c r="F162" t="s">
        <v>251</v>
      </c>
      <c r="G162" t="s">
        <v>212</v>
      </c>
      <c r="H162">
        <v>1</v>
      </c>
      <c r="I162">
        <v>0.25</v>
      </c>
      <c r="J162">
        <v>330</v>
      </c>
      <c r="K162" t="s">
        <v>214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>
        <v>0.25</v>
      </c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>
        <v>0.25</v>
      </c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>
        <v>0.25</v>
      </c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>
        <v>0.25</v>
      </c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>
        <v>0.25</v>
      </c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>
        <v>0.25</v>
      </c>
      <c r="CS162" s="5"/>
      <c r="CT162" s="5"/>
      <c r="CU162" s="5"/>
      <c r="CV162" s="5"/>
      <c r="CW162" s="5"/>
      <c r="CX162" s="5"/>
    </row>
    <row r="163" spans="1:102" x14ac:dyDescent="0.35">
      <c r="A163" t="s">
        <v>665</v>
      </c>
      <c r="B163" t="s">
        <v>670</v>
      </c>
      <c r="C163" t="s">
        <v>671</v>
      </c>
      <c r="D163" t="s">
        <v>679</v>
      </c>
      <c r="E163" t="s">
        <v>691</v>
      </c>
      <c r="F163" t="s">
        <v>781</v>
      </c>
      <c r="G163" t="s">
        <v>212</v>
      </c>
      <c r="H163">
        <v>2</v>
      </c>
      <c r="I163">
        <v>0.25</v>
      </c>
      <c r="J163">
        <v>330</v>
      </c>
      <c r="K163" t="s">
        <v>214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>
        <v>0.5</v>
      </c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>
        <v>0.5</v>
      </c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>
        <v>0.5</v>
      </c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>
        <v>0.5</v>
      </c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>
        <v>0.5</v>
      </c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>
        <v>0.5</v>
      </c>
      <c r="CS163" s="5"/>
      <c r="CT163" s="5"/>
      <c r="CU163" s="5"/>
      <c r="CV163" s="5"/>
      <c r="CW163" s="5"/>
      <c r="CX163" s="5"/>
    </row>
    <row r="164" spans="1:102" x14ac:dyDescent="0.35">
      <c r="A164" t="s">
        <v>665</v>
      </c>
      <c r="B164" t="s">
        <v>670</v>
      </c>
      <c r="C164" t="s">
        <v>671</v>
      </c>
      <c r="D164" t="s">
        <v>679</v>
      </c>
      <c r="E164" t="s">
        <v>691</v>
      </c>
      <c r="F164" t="s">
        <v>249</v>
      </c>
      <c r="G164" t="s">
        <v>212</v>
      </c>
      <c r="H164">
        <v>2</v>
      </c>
      <c r="I164">
        <v>0.5</v>
      </c>
      <c r="J164">
        <v>660</v>
      </c>
      <c r="K164" t="s">
        <v>214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>
        <v>1</v>
      </c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>
        <v>1</v>
      </c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>
        <v>1</v>
      </c>
      <c r="CS164" s="5"/>
      <c r="CT164" s="5"/>
      <c r="CU164" s="5"/>
      <c r="CV164" s="5"/>
      <c r="CW164" s="5"/>
      <c r="CX164" s="5"/>
    </row>
    <row r="165" spans="1:102" x14ac:dyDescent="0.35">
      <c r="A165" t="s">
        <v>665</v>
      </c>
      <c r="B165" t="s">
        <v>670</v>
      </c>
      <c r="C165" t="s">
        <v>672</v>
      </c>
      <c r="D165" t="s">
        <v>678</v>
      </c>
      <c r="E165" t="s">
        <v>709</v>
      </c>
      <c r="F165" t="s">
        <v>326</v>
      </c>
      <c r="G165" t="s">
        <v>212</v>
      </c>
      <c r="H165">
        <v>1</v>
      </c>
      <c r="I165">
        <v>0.25</v>
      </c>
      <c r="J165">
        <v>660</v>
      </c>
      <c r="K165" t="s">
        <v>214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>
        <v>0.25</v>
      </c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>
        <v>0.25</v>
      </c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>
        <v>0.25</v>
      </c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</row>
    <row r="166" spans="1:102" x14ac:dyDescent="0.35">
      <c r="A166" t="s">
        <v>665</v>
      </c>
      <c r="B166" t="s">
        <v>670</v>
      </c>
      <c r="C166" t="s">
        <v>672</v>
      </c>
      <c r="D166" t="s">
        <v>678</v>
      </c>
      <c r="E166" t="s">
        <v>709</v>
      </c>
      <c r="F166" t="s">
        <v>373</v>
      </c>
      <c r="G166" t="s">
        <v>212</v>
      </c>
      <c r="H166">
        <v>1</v>
      </c>
      <c r="I166">
        <v>0.15</v>
      </c>
      <c r="J166">
        <v>660</v>
      </c>
      <c r="K166" t="s">
        <v>214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>
        <v>0.15</v>
      </c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>
        <v>0.15</v>
      </c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>
        <v>0.15</v>
      </c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</row>
    <row r="167" spans="1:102" x14ac:dyDescent="0.35">
      <c r="A167" t="s">
        <v>665</v>
      </c>
      <c r="B167" t="s">
        <v>670</v>
      </c>
      <c r="C167" t="s">
        <v>672</v>
      </c>
      <c r="D167" t="s">
        <v>678</v>
      </c>
      <c r="E167" t="s">
        <v>709</v>
      </c>
      <c r="F167" t="s">
        <v>374</v>
      </c>
      <c r="G167" t="s">
        <v>212</v>
      </c>
      <c r="H167">
        <v>2</v>
      </c>
      <c r="I167">
        <v>1</v>
      </c>
      <c r="J167">
        <v>660</v>
      </c>
      <c r="K167" t="s">
        <v>214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>
        <v>2</v>
      </c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>
        <v>2</v>
      </c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>
        <v>2</v>
      </c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</row>
    <row r="168" spans="1:102" x14ac:dyDescent="0.35">
      <c r="A168" t="s">
        <v>665</v>
      </c>
      <c r="B168" t="s">
        <v>670</v>
      </c>
      <c r="C168" t="s">
        <v>672</v>
      </c>
      <c r="D168" t="s">
        <v>678</v>
      </c>
      <c r="E168" t="s">
        <v>709</v>
      </c>
      <c r="F168" t="s">
        <v>249</v>
      </c>
      <c r="G168" t="s">
        <v>212</v>
      </c>
      <c r="H168">
        <v>2</v>
      </c>
      <c r="I168">
        <v>0.5</v>
      </c>
      <c r="J168">
        <v>660</v>
      </c>
      <c r="K168" t="s">
        <v>214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>
        <v>1</v>
      </c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>
        <v>1</v>
      </c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>
        <v>1</v>
      </c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</row>
    <row r="169" spans="1:102" x14ac:dyDescent="0.35">
      <c r="A169" t="s">
        <v>665</v>
      </c>
      <c r="B169" t="s">
        <v>670</v>
      </c>
      <c r="C169" t="s">
        <v>672</v>
      </c>
      <c r="D169" t="s">
        <v>678</v>
      </c>
      <c r="E169" t="s">
        <v>709</v>
      </c>
      <c r="F169" t="s">
        <v>375</v>
      </c>
      <c r="G169" t="s">
        <v>212</v>
      </c>
      <c r="H169">
        <v>2</v>
      </c>
      <c r="I169">
        <v>1</v>
      </c>
      <c r="J169">
        <v>660</v>
      </c>
      <c r="K169" t="s">
        <v>214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>
        <v>2</v>
      </c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>
        <v>2</v>
      </c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>
        <v>2</v>
      </c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</row>
    <row r="170" spans="1:102" x14ac:dyDescent="0.35">
      <c r="A170" t="s">
        <v>665</v>
      </c>
      <c r="B170" t="s">
        <v>670</v>
      </c>
      <c r="C170" t="s">
        <v>672</v>
      </c>
      <c r="D170" t="s">
        <v>678</v>
      </c>
      <c r="E170" t="s">
        <v>710</v>
      </c>
      <c r="F170" t="s">
        <v>326</v>
      </c>
      <c r="G170" t="s">
        <v>212</v>
      </c>
      <c r="H170">
        <v>1</v>
      </c>
      <c r="I170">
        <v>0.25</v>
      </c>
      <c r="J170">
        <v>660</v>
      </c>
      <c r="K170" t="s">
        <v>214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>
        <v>0.25</v>
      </c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>
        <v>0.25</v>
      </c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>
        <v>0.25</v>
      </c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</row>
    <row r="171" spans="1:102" x14ac:dyDescent="0.35">
      <c r="A171" t="s">
        <v>665</v>
      </c>
      <c r="B171" t="s">
        <v>670</v>
      </c>
      <c r="C171" t="s">
        <v>672</v>
      </c>
      <c r="D171" t="s">
        <v>678</v>
      </c>
      <c r="E171" t="s">
        <v>710</v>
      </c>
      <c r="F171" t="s">
        <v>373</v>
      </c>
      <c r="G171" t="s">
        <v>212</v>
      </c>
      <c r="H171">
        <v>1</v>
      </c>
      <c r="I171">
        <v>0.15</v>
      </c>
      <c r="J171">
        <v>660</v>
      </c>
      <c r="K171" t="s">
        <v>214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>
        <v>0.15</v>
      </c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>
        <v>0.15</v>
      </c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>
        <v>0.15</v>
      </c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</row>
    <row r="172" spans="1:102" x14ac:dyDescent="0.35">
      <c r="A172" t="s">
        <v>665</v>
      </c>
      <c r="B172" t="s">
        <v>670</v>
      </c>
      <c r="C172" t="s">
        <v>672</v>
      </c>
      <c r="D172" t="s">
        <v>678</v>
      </c>
      <c r="E172" t="s">
        <v>710</v>
      </c>
      <c r="F172" t="s">
        <v>374</v>
      </c>
      <c r="G172" t="s">
        <v>212</v>
      </c>
      <c r="H172">
        <v>2</v>
      </c>
      <c r="I172">
        <v>1</v>
      </c>
      <c r="J172">
        <v>660</v>
      </c>
      <c r="K172" t="s">
        <v>214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>
        <v>2</v>
      </c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>
        <v>2</v>
      </c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>
        <v>2</v>
      </c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</row>
    <row r="173" spans="1:102" x14ac:dyDescent="0.35">
      <c r="A173" t="s">
        <v>665</v>
      </c>
      <c r="B173" t="s">
        <v>670</v>
      </c>
      <c r="C173" t="s">
        <v>672</v>
      </c>
      <c r="D173" t="s">
        <v>678</v>
      </c>
      <c r="E173" t="s">
        <v>710</v>
      </c>
      <c r="F173" t="s">
        <v>249</v>
      </c>
      <c r="G173" t="s">
        <v>212</v>
      </c>
      <c r="H173">
        <v>2</v>
      </c>
      <c r="I173">
        <v>0.5</v>
      </c>
      <c r="J173">
        <v>660</v>
      </c>
      <c r="K173" t="s">
        <v>214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>
        <v>1</v>
      </c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>
        <v>1</v>
      </c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>
        <v>1</v>
      </c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</row>
    <row r="174" spans="1:102" x14ac:dyDescent="0.35">
      <c r="A174" t="s">
        <v>665</v>
      </c>
      <c r="B174" t="s">
        <v>670</v>
      </c>
      <c r="C174" t="s">
        <v>672</v>
      </c>
      <c r="D174" t="s">
        <v>678</v>
      </c>
      <c r="E174" t="s">
        <v>710</v>
      </c>
      <c r="F174" t="s">
        <v>375</v>
      </c>
      <c r="G174" t="s">
        <v>212</v>
      </c>
      <c r="H174">
        <v>2</v>
      </c>
      <c r="I174">
        <v>1</v>
      </c>
      <c r="J174">
        <v>660</v>
      </c>
      <c r="K174" t="s">
        <v>214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>
        <v>2</v>
      </c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>
        <v>2</v>
      </c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>
        <v>2</v>
      </c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</row>
    <row r="175" spans="1:102" x14ac:dyDescent="0.35">
      <c r="A175" t="s">
        <v>665</v>
      </c>
      <c r="B175" t="s">
        <v>670</v>
      </c>
      <c r="C175" t="s">
        <v>672</v>
      </c>
      <c r="D175" t="s">
        <v>678</v>
      </c>
      <c r="E175" t="s">
        <v>711</v>
      </c>
      <c r="F175" t="s">
        <v>326</v>
      </c>
      <c r="G175" t="s">
        <v>212</v>
      </c>
      <c r="H175">
        <v>1</v>
      </c>
      <c r="I175">
        <v>0.25</v>
      </c>
      <c r="J175">
        <v>660</v>
      </c>
      <c r="K175" t="s">
        <v>214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>
        <v>0.25</v>
      </c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>
        <v>0.25</v>
      </c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>
        <v>0.25</v>
      </c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</row>
    <row r="176" spans="1:102" x14ac:dyDescent="0.35">
      <c r="A176" t="s">
        <v>665</v>
      </c>
      <c r="B176" t="s">
        <v>670</v>
      </c>
      <c r="C176" t="s">
        <v>672</v>
      </c>
      <c r="D176" t="s">
        <v>678</v>
      </c>
      <c r="E176" t="s">
        <v>711</v>
      </c>
      <c r="F176" t="s">
        <v>373</v>
      </c>
      <c r="G176" t="s">
        <v>212</v>
      </c>
      <c r="H176">
        <v>1</v>
      </c>
      <c r="I176">
        <v>0.15</v>
      </c>
      <c r="J176">
        <v>660</v>
      </c>
      <c r="K176" t="s">
        <v>214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>
        <v>0.15</v>
      </c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>
        <v>0.15</v>
      </c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>
        <v>0.15</v>
      </c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</row>
    <row r="177" spans="1:102" x14ac:dyDescent="0.35">
      <c r="A177" t="s">
        <v>665</v>
      </c>
      <c r="B177" t="s">
        <v>670</v>
      </c>
      <c r="C177" t="s">
        <v>672</v>
      </c>
      <c r="D177" t="s">
        <v>678</v>
      </c>
      <c r="E177" t="s">
        <v>711</v>
      </c>
      <c r="F177" t="s">
        <v>374</v>
      </c>
      <c r="G177" t="s">
        <v>212</v>
      </c>
      <c r="H177">
        <v>2</v>
      </c>
      <c r="I177">
        <v>1</v>
      </c>
      <c r="J177">
        <v>660</v>
      </c>
      <c r="K177" t="s">
        <v>214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>
        <v>2</v>
      </c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>
        <v>2</v>
      </c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>
        <v>2</v>
      </c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</row>
    <row r="178" spans="1:102" x14ac:dyDescent="0.35">
      <c r="A178" t="s">
        <v>665</v>
      </c>
      <c r="B178" t="s">
        <v>670</v>
      </c>
      <c r="C178" t="s">
        <v>672</v>
      </c>
      <c r="D178" t="s">
        <v>678</v>
      </c>
      <c r="E178" t="s">
        <v>711</v>
      </c>
      <c r="F178" t="s">
        <v>249</v>
      </c>
      <c r="G178" t="s">
        <v>212</v>
      </c>
      <c r="H178">
        <v>2</v>
      </c>
      <c r="I178">
        <v>0.5</v>
      </c>
      <c r="J178">
        <v>660</v>
      </c>
      <c r="K178" t="s">
        <v>214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>
        <v>1</v>
      </c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>
        <v>1</v>
      </c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>
        <v>1</v>
      </c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</row>
    <row r="179" spans="1:102" x14ac:dyDescent="0.35">
      <c r="A179" t="s">
        <v>665</v>
      </c>
      <c r="B179" t="s">
        <v>670</v>
      </c>
      <c r="C179" t="s">
        <v>672</v>
      </c>
      <c r="D179" t="s">
        <v>678</v>
      </c>
      <c r="E179" t="s">
        <v>711</v>
      </c>
      <c r="F179" t="s">
        <v>375</v>
      </c>
      <c r="G179" t="s">
        <v>212</v>
      </c>
      <c r="H179">
        <v>2</v>
      </c>
      <c r="I179">
        <v>1</v>
      </c>
      <c r="J179">
        <v>660</v>
      </c>
      <c r="K179" t="s">
        <v>214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>
        <v>2</v>
      </c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>
        <v>2</v>
      </c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>
        <v>2</v>
      </c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</row>
    <row r="180" spans="1:102" x14ac:dyDescent="0.35">
      <c r="A180" t="s">
        <v>2</v>
      </c>
      <c r="B180" t="s">
        <v>3</v>
      </c>
      <c r="C180" t="s">
        <v>50</v>
      </c>
      <c r="D180" t="s">
        <v>576</v>
      </c>
      <c r="E180" t="s">
        <v>577</v>
      </c>
      <c r="F180" t="s">
        <v>844</v>
      </c>
      <c r="G180" t="s">
        <v>258</v>
      </c>
      <c r="H180">
        <v>2</v>
      </c>
      <c r="I180">
        <v>0.5</v>
      </c>
      <c r="J180">
        <v>2000</v>
      </c>
      <c r="K180" t="s">
        <v>214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>
        <v>1</v>
      </c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</row>
    <row r="181" spans="1:102" x14ac:dyDescent="0.35">
      <c r="A181" t="s">
        <v>2</v>
      </c>
      <c r="B181" t="s">
        <v>3</v>
      </c>
      <c r="C181" t="s">
        <v>50</v>
      </c>
      <c r="D181" t="s">
        <v>576</v>
      </c>
      <c r="E181" t="s">
        <v>577</v>
      </c>
      <c r="F181" t="s">
        <v>578</v>
      </c>
      <c r="G181" t="s">
        <v>212</v>
      </c>
      <c r="H181">
        <v>2</v>
      </c>
      <c r="I181">
        <v>0.5</v>
      </c>
      <c r="J181">
        <v>1000</v>
      </c>
      <c r="K181" t="s">
        <v>214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>
        <v>1</v>
      </c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</row>
    <row r="182" spans="1:102" x14ac:dyDescent="0.35">
      <c r="A182" t="s">
        <v>2</v>
      </c>
      <c r="B182" t="s">
        <v>3</v>
      </c>
      <c r="C182" t="s">
        <v>50</v>
      </c>
      <c r="D182" t="s">
        <v>576</v>
      </c>
      <c r="E182" t="s">
        <v>577</v>
      </c>
      <c r="F182" t="s">
        <v>579</v>
      </c>
      <c r="G182" t="s">
        <v>212</v>
      </c>
      <c r="H182">
        <v>1</v>
      </c>
      <c r="I182">
        <v>0.5</v>
      </c>
      <c r="J182">
        <v>1000</v>
      </c>
      <c r="K182" t="s">
        <v>214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>
        <v>0.5</v>
      </c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</row>
    <row r="183" spans="1:102" x14ac:dyDescent="0.35">
      <c r="A183" t="s">
        <v>2</v>
      </c>
      <c r="B183" t="s">
        <v>3</v>
      </c>
      <c r="C183" t="s">
        <v>50</v>
      </c>
      <c r="D183" t="s">
        <v>576</v>
      </c>
      <c r="E183" t="s">
        <v>577</v>
      </c>
      <c r="F183" t="s">
        <v>845</v>
      </c>
      <c r="G183" t="s">
        <v>212</v>
      </c>
      <c r="H183">
        <v>2</v>
      </c>
      <c r="I183">
        <v>0.5</v>
      </c>
      <c r="J183">
        <v>2000</v>
      </c>
      <c r="K183" t="s">
        <v>214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>
        <v>1</v>
      </c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</row>
    <row r="184" spans="1:102" x14ac:dyDescent="0.35">
      <c r="A184" t="s">
        <v>2</v>
      </c>
      <c r="B184" t="s">
        <v>3</v>
      </c>
      <c r="C184" t="s">
        <v>50</v>
      </c>
      <c r="D184" t="s">
        <v>576</v>
      </c>
      <c r="E184" t="s">
        <v>577</v>
      </c>
      <c r="F184" t="s">
        <v>846</v>
      </c>
      <c r="G184" t="s">
        <v>212</v>
      </c>
      <c r="H184">
        <v>2</v>
      </c>
      <c r="I184">
        <v>1</v>
      </c>
      <c r="J184">
        <v>2000</v>
      </c>
      <c r="K184" t="s">
        <v>214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>
        <v>2</v>
      </c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</row>
    <row r="185" spans="1:102" x14ac:dyDescent="0.35">
      <c r="A185" t="s">
        <v>2</v>
      </c>
      <c r="B185" t="s">
        <v>3</v>
      </c>
      <c r="C185" t="s">
        <v>50</v>
      </c>
      <c r="D185" t="s">
        <v>576</v>
      </c>
      <c r="E185" t="s">
        <v>577</v>
      </c>
      <c r="F185" t="s">
        <v>331</v>
      </c>
      <c r="G185" t="s">
        <v>258</v>
      </c>
      <c r="H185">
        <v>1</v>
      </c>
      <c r="I185">
        <v>0.5</v>
      </c>
      <c r="J185">
        <v>1000</v>
      </c>
      <c r="K185" t="s">
        <v>214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>
        <v>0.5</v>
      </c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</row>
    <row r="186" spans="1:102" x14ac:dyDescent="0.35">
      <c r="A186" t="s">
        <v>2</v>
      </c>
      <c r="B186" t="s">
        <v>3</v>
      </c>
      <c r="C186" t="s">
        <v>50</v>
      </c>
      <c r="D186" t="s">
        <v>576</v>
      </c>
      <c r="E186" t="s">
        <v>580</v>
      </c>
      <c r="F186" t="s">
        <v>844</v>
      </c>
      <c r="G186" t="s">
        <v>258</v>
      </c>
      <c r="H186">
        <v>2</v>
      </c>
      <c r="I186">
        <v>0.5</v>
      </c>
      <c r="J186">
        <v>2000</v>
      </c>
      <c r="K186" t="s">
        <v>214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>
        <v>1</v>
      </c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</row>
    <row r="187" spans="1:102" x14ac:dyDescent="0.35">
      <c r="A187" t="s">
        <v>2</v>
      </c>
      <c r="B187" t="s">
        <v>3</v>
      </c>
      <c r="C187" t="s">
        <v>50</v>
      </c>
      <c r="D187" t="s">
        <v>576</v>
      </c>
      <c r="E187" t="s">
        <v>580</v>
      </c>
      <c r="F187" t="s">
        <v>330</v>
      </c>
      <c r="G187" t="s">
        <v>212</v>
      </c>
      <c r="H187">
        <v>1</v>
      </c>
      <c r="I187">
        <v>0.5</v>
      </c>
      <c r="J187">
        <v>1000</v>
      </c>
      <c r="K187" t="s">
        <v>214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>
        <v>0.5</v>
      </c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</row>
    <row r="188" spans="1:102" x14ac:dyDescent="0.35">
      <c r="A188" t="s">
        <v>2</v>
      </c>
      <c r="B188" t="s">
        <v>3</v>
      </c>
      <c r="C188" t="s">
        <v>50</v>
      </c>
      <c r="D188" t="s">
        <v>576</v>
      </c>
      <c r="E188" t="s">
        <v>580</v>
      </c>
      <c r="F188" t="s">
        <v>845</v>
      </c>
      <c r="G188" t="s">
        <v>212</v>
      </c>
      <c r="H188">
        <v>2</v>
      </c>
      <c r="I188">
        <v>0.5</v>
      </c>
      <c r="J188">
        <v>2000</v>
      </c>
      <c r="K188" t="s">
        <v>214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>
        <v>1</v>
      </c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</row>
    <row r="189" spans="1:102" x14ac:dyDescent="0.35">
      <c r="A189" t="s">
        <v>2</v>
      </c>
      <c r="B189" t="s">
        <v>3</v>
      </c>
      <c r="C189" t="s">
        <v>50</v>
      </c>
      <c r="D189" t="s">
        <v>576</v>
      </c>
      <c r="E189" t="s">
        <v>580</v>
      </c>
      <c r="F189" t="s">
        <v>846</v>
      </c>
      <c r="G189" t="s">
        <v>212</v>
      </c>
      <c r="H189">
        <v>2</v>
      </c>
      <c r="I189">
        <v>1</v>
      </c>
      <c r="J189">
        <v>2000</v>
      </c>
      <c r="K189" t="s">
        <v>214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>
        <v>2</v>
      </c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</row>
    <row r="190" spans="1:102" x14ac:dyDescent="0.35">
      <c r="A190" t="s">
        <v>2</v>
      </c>
      <c r="B190" t="s">
        <v>3</v>
      </c>
      <c r="C190" t="s">
        <v>50</v>
      </c>
      <c r="D190" t="s">
        <v>576</v>
      </c>
      <c r="E190" t="s">
        <v>580</v>
      </c>
      <c r="F190" t="s">
        <v>332</v>
      </c>
      <c r="G190" t="s">
        <v>212</v>
      </c>
      <c r="H190">
        <v>2</v>
      </c>
      <c r="I190">
        <v>0.5</v>
      </c>
      <c r="J190">
        <v>1000</v>
      </c>
      <c r="K190" t="s">
        <v>214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>
        <v>1</v>
      </c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</row>
    <row r="191" spans="1:102" x14ac:dyDescent="0.35">
      <c r="A191" t="s">
        <v>2</v>
      </c>
      <c r="B191" t="s">
        <v>3</v>
      </c>
      <c r="C191" t="s">
        <v>50</v>
      </c>
      <c r="D191" t="s">
        <v>576</v>
      </c>
      <c r="E191" t="s">
        <v>580</v>
      </c>
      <c r="F191" t="s">
        <v>331</v>
      </c>
      <c r="G191" t="s">
        <v>258</v>
      </c>
      <c r="H191">
        <v>1</v>
      </c>
      <c r="I191">
        <v>0.5</v>
      </c>
      <c r="J191">
        <v>1000</v>
      </c>
      <c r="K191" t="s">
        <v>214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>
        <v>0.5</v>
      </c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</row>
    <row r="192" spans="1:102" x14ac:dyDescent="0.35">
      <c r="A192" t="s">
        <v>2</v>
      </c>
      <c r="B192" t="s">
        <v>3</v>
      </c>
      <c r="C192" t="s">
        <v>50</v>
      </c>
      <c r="D192" t="s">
        <v>576</v>
      </c>
      <c r="E192" t="s">
        <v>581</v>
      </c>
      <c r="F192" t="s">
        <v>844</v>
      </c>
      <c r="G192" t="s">
        <v>258</v>
      </c>
      <c r="H192">
        <v>2</v>
      </c>
      <c r="I192">
        <v>0.5</v>
      </c>
      <c r="J192">
        <v>2000</v>
      </c>
      <c r="K192" t="s">
        <v>214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>
        <v>1</v>
      </c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</row>
    <row r="193" spans="1:102" x14ac:dyDescent="0.35">
      <c r="A193" t="s">
        <v>2</v>
      </c>
      <c r="B193" t="s">
        <v>3</v>
      </c>
      <c r="C193" t="s">
        <v>50</v>
      </c>
      <c r="D193" t="s">
        <v>576</v>
      </c>
      <c r="E193" t="s">
        <v>581</v>
      </c>
      <c r="F193" t="s">
        <v>330</v>
      </c>
      <c r="G193" t="s">
        <v>212</v>
      </c>
      <c r="H193">
        <v>1</v>
      </c>
      <c r="I193">
        <v>0.5</v>
      </c>
      <c r="J193">
        <v>1000</v>
      </c>
      <c r="K193" t="s">
        <v>214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>
        <v>0.5</v>
      </c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</row>
    <row r="194" spans="1:102" x14ac:dyDescent="0.35">
      <c r="A194" t="s">
        <v>2</v>
      </c>
      <c r="B194" t="s">
        <v>3</v>
      </c>
      <c r="C194" t="s">
        <v>50</v>
      </c>
      <c r="D194" t="s">
        <v>576</v>
      </c>
      <c r="E194" t="s">
        <v>581</v>
      </c>
      <c r="F194" t="s">
        <v>845</v>
      </c>
      <c r="G194" t="s">
        <v>212</v>
      </c>
      <c r="H194">
        <v>2</v>
      </c>
      <c r="I194">
        <v>0.5</v>
      </c>
      <c r="J194">
        <v>2000</v>
      </c>
      <c r="K194" t="s">
        <v>214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>
        <v>1</v>
      </c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</row>
    <row r="195" spans="1:102" x14ac:dyDescent="0.35">
      <c r="A195" t="s">
        <v>2</v>
      </c>
      <c r="B195" t="s">
        <v>3</v>
      </c>
      <c r="C195" t="s">
        <v>50</v>
      </c>
      <c r="D195" t="s">
        <v>576</v>
      </c>
      <c r="E195" t="s">
        <v>581</v>
      </c>
      <c r="F195" t="s">
        <v>846</v>
      </c>
      <c r="G195" t="s">
        <v>212</v>
      </c>
      <c r="H195">
        <v>2</v>
      </c>
      <c r="I195">
        <v>1</v>
      </c>
      <c r="J195">
        <v>2000</v>
      </c>
      <c r="K195" t="s">
        <v>214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>
        <v>2</v>
      </c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</row>
    <row r="196" spans="1:102" x14ac:dyDescent="0.35">
      <c r="A196" t="s">
        <v>2</v>
      </c>
      <c r="B196" t="s">
        <v>3</v>
      </c>
      <c r="C196" t="s">
        <v>50</v>
      </c>
      <c r="D196" t="s">
        <v>576</v>
      </c>
      <c r="E196" t="s">
        <v>581</v>
      </c>
      <c r="F196" t="s">
        <v>332</v>
      </c>
      <c r="G196" t="s">
        <v>212</v>
      </c>
      <c r="H196">
        <v>2</v>
      </c>
      <c r="I196">
        <v>0.5</v>
      </c>
      <c r="J196">
        <v>1000</v>
      </c>
      <c r="K196" t="s">
        <v>214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>
        <v>1</v>
      </c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</row>
    <row r="197" spans="1:102" x14ac:dyDescent="0.35">
      <c r="A197" t="s">
        <v>2</v>
      </c>
      <c r="B197" t="s">
        <v>3</v>
      </c>
      <c r="C197" t="s">
        <v>50</v>
      </c>
      <c r="D197" t="s">
        <v>576</v>
      </c>
      <c r="E197" t="s">
        <v>581</v>
      </c>
      <c r="F197" t="s">
        <v>331</v>
      </c>
      <c r="G197" t="s">
        <v>258</v>
      </c>
      <c r="H197">
        <v>1</v>
      </c>
      <c r="I197">
        <v>0.5</v>
      </c>
      <c r="J197">
        <v>1000</v>
      </c>
      <c r="K197" t="s">
        <v>214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>
        <v>0.5</v>
      </c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</row>
    <row r="198" spans="1:102" x14ac:dyDescent="0.35">
      <c r="A198" t="s">
        <v>2</v>
      </c>
      <c r="B198" t="s">
        <v>3</v>
      </c>
      <c r="C198" t="s">
        <v>50</v>
      </c>
      <c r="D198" t="s">
        <v>576</v>
      </c>
      <c r="E198" t="s">
        <v>582</v>
      </c>
      <c r="F198" t="s">
        <v>844</v>
      </c>
      <c r="G198" t="s">
        <v>258</v>
      </c>
      <c r="H198">
        <v>2</v>
      </c>
      <c r="I198">
        <v>0.5</v>
      </c>
      <c r="J198">
        <v>2000</v>
      </c>
      <c r="K198" t="s">
        <v>214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>
        <v>1</v>
      </c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</row>
    <row r="199" spans="1:102" x14ac:dyDescent="0.35">
      <c r="A199" t="s">
        <v>2</v>
      </c>
      <c r="B199" t="s">
        <v>3</v>
      </c>
      <c r="C199" t="s">
        <v>50</v>
      </c>
      <c r="D199" t="s">
        <v>576</v>
      </c>
      <c r="E199" t="s">
        <v>582</v>
      </c>
      <c r="F199" t="s">
        <v>330</v>
      </c>
      <c r="G199" t="s">
        <v>212</v>
      </c>
      <c r="H199">
        <v>1</v>
      </c>
      <c r="I199">
        <v>0.5</v>
      </c>
      <c r="J199">
        <v>1000</v>
      </c>
      <c r="K199" t="s">
        <v>214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>
        <v>0.5</v>
      </c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</row>
    <row r="200" spans="1:102" x14ac:dyDescent="0.35">
      <c r="A200" t="s">
        <v>2</v>
      </c>
      <c r="B200" t="s">
        <v>3</v>
      </c>
      <c r="C200" t="s">
        <v>50</v>
      </c>
      <c r="D200" t="s">
        <v>576</v>
      </c>
      <c r="E200" t="s">
        <v>582</v>
      </c>
      <c r="F200" t="s">
        <v>845</v>
      </c>
      <c r="G200" t="s">
        <v>212</v>
      </c>
      <c r="H200">
        <v>2</v>
      </c>
      <c r="I200">
        <v>0.5</v>
      </c>
      <c r="J200">
        <v>2000</v>
      </c>
      <c r="K200" t="s">
        <v>214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>
        <v>1</v>
      </c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</row>
    <row r="201" spans="1:102" x14ac:dyDescent="0.35">
      <c r="A201" t="s">
        <v>2</v>
      </c>
      <c r="B201" t="s">
        <v>3</v>
      </c>
      <c r="C201" t="s">
        <v>50</v>
      </c>
      <c r="D201" t="s">
        <v>576</v>
      </c>
      <c r="E201" t="s">
        <v>582</v>
      </c>
      <c r="F201" t="s">
        <v>846</v>
      </c>
      <c r="G201" t="s">
        <v>212</v>
      </c>
      <c r="H201">
        <v>2</v>
      </c>
      <c r="I201">
        <v>1</v>
      </c>
      <c r="J201">
        <v>2000</v>
      </c>
      <c r="K201" t="s">
        <v>214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>
        <v>2</v>
      </c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</row>
    <row r="202" spans="1:102" x14ac:dyDescent="0.35">
      <c r="A202" t="s">
        <v>2</v>
      </c>
      <c r="B202" t="s">
        <v>3</v>
      </c>
      <c r="C202" t="s">
        <v>50</v>
      </c>
      <c r="D202" t="s">
        <v>576</v>
      </c>
      <c r="E202" t="s">
        <v>582</v>
      </c>
      <c r="F202" t="s">
        <v>332</v>
      </c>
      <c r="G202" t="s">
        <v>212</v>
      </c>
      <c r="H202">
        <v>2</v>
      </c>
      <c r="I202">
        <v>0.5</v>
      </c>
      <c r="J202">
        <v>1000</v>
      </c>
      <c r="K202" t="s">
        <v>214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>
        <v>1</v>
      </c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</row>
    <row r="203" spans="1:102" x14ac:dyDescent="0.35">
      <c r="A203" t="s">
        <v>2</v>
      </c>
      <c r="B203" t="s">
        <v>3</v>
      </c>
      <c r="C203" t="s">
        <v>50</v>
      </c>
      <c r="D203" t="s">
        <v>576</v>
      </c>
      <c r="E203" t="s">
        <v>582</v>
      </c>
      <c r="F203" t="s">
        <v>331</v>
      </c>
      <c r="G203" t="s">
        <v>258</v>
      </c>
      <c r="H203">
        <v>1</v>
      </c>
      <c r="I203">
        <v>0.5</v>
      </c>
      <c r="J203">
        <v>1000</v>
      </c>
      <c r="K203" t="s">
        <v>214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>
        <v>0.5</v>
      </c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</row>
    <row r="204" spans="1:102" x14ac:dyDescent="0.35">
      <c r="A204" t="s">
        <v>2</v>
      </c>
      <c r="B204" t="s">
        <v>3</v>
      </c>
      <c r="C204" t="s">
        <v>50</v>
      </c>
      <c r="D204" t="s">
        <v>576</v>
      </c>
      <c r="E204" t="s">
        <v>583</v>
      </c>
      <c r="F204" t="s">
        <v>326</v>
      </c>
      <c r="G204" t="s">
        <v>212</v>
      </c>
      <c r="H204">
        <v>1</v>
      </c>
      <c r="I204">
        <v>0.25</v>
      </c>
      <c r="J204">
        <v>660</v>
      </c>
      <c r="K204" t="s">
        <v>214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>
        <v>0.25</v>
      </c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>
        <v>0.25</v>
      </c>
      <c r="CU204" s="5"/>
      <c r="CV204" s="5"/>
      <c r="CW204" s="5"/>
      <c r="CX204" s="5"/>
    </row>
    <row r="205" spans="1:102" x14ac:dyDescent="0.35">
      <c r="A205" t="s">
        <v>2</v>
      </c>
      <c r="B205" t="s">
        <v>3</v>
      </c>
      <c r="C205" t="s">
        <v>50</v>
      </c>
      <c r="D205" t="s">
        <v>576</v>
      </c>
      <c r="E205" t="s">
        <v>583</v>
      </c>
      <c r="F205" t="s">
        <v>327</v>
      </c>
      <c r="G205" t="s">
        <v>212</v>
      </c>
      <c r="H205">
        <v>1</v>
      </c>
      <c r="I205">
        <v>0.25</v>
      </c>
      <c r="J205">
        <v>660</v>
      </c>
      <c r="K205" t="s">
        <v>214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>
        <v>0.25</v>
      </c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>
        <v>0.25</v>
      </c>
      <c r="CU205" s="5"/>
      <c r="CV205" s="5"/>
      <c r="CW205" s="5"/>
      <c r="CX205" s="5"/>
    </row>
    <row r="206" spans="1:102" x14ac:dyDescent="0.35">
      <c r="A206" t="s">
        <v>2</v>
      </c>
      <c r="B206" t="s">
        <v>3</v>
      </c>
      <c r="C206" t="s">
        <v>50</v>
      </c>
      <c r="D206" t="s">
        <v>576</v>
      </c>
      <c r="E206" t="s">
        <v>583</v>
      </c>
      <c r="F206" t="s">
        <v>249</v>
      </c>
      <c r="G206" t="s">
        <v>212</v>
      </c>
      <c r="H206">
        <v>2</v>
      </c>
      <c r="I206">
        <v>0.5</v>
      </c>
      <c r="J206">
        <v>660</v>
      </c>
      <c r="K206" t="s">
        <v>214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>
        <v>1</v>
      </c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>
        <v>1</v>
      </c>
      <c r="CU206" s="5"/>
      <c r="CV206" s="5"/>
      <c r="CW206" s="5"/>
      <c r="CX206" s="5"/>
    </row>
    <row r="207" spans="1:102" x14ac:dyDescent="0.35">
      <c r="A207" t="s">
        <v>2</v>
      </c>
      <c r="B207" t="s">
        <v>3</v>
      </c>
      <c r="C207" t="s">
        <v>50</v>
      </c>
      <c r="D207" t="s">
        <v>576</v>
      </c>
      <c r="E207" t="s">
        <v>583</v>
      </c>
      <c r="F207" t="s">
        <v>328</v>
      </c>
      <c r="G207" t="s">
        <v>212</v>
      </c>
      <c r="H207">
        <v>2</v>
      </c>
      <c r="I207">
        <v>2</v>
      </c>
      <c r="J207">
        <v>660</v>
      </c>
      <c r="K207" t="s">
        <v>214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>
        <v>4</v>
      </c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>
        <v>4</v>
      </c>
      <c r="CU207" s="5"/>
      <c r="CV207" s="5"/>
      <c r="CW207" s="5"/>
      <c r="CX207" s="5"/>
    </row>
    <row r="208" spans="1:102" x14ac:dyDescent="0.35">
      <c r="A208" t="s">
        <v>2</v>
      </c>
      <c r="B208" t="s">
        <v>3</v>
      </c>
      <c r="C208" t="s">
        <v>50</v>
      </c>
      <c r="D208" t="s">
        <v>576</v>
      </c>
      <c r="E208" t="s">
        <v>583</v>
      </c>
      <c r="F208" t="s">
        <v>329</v>
      </c>
      <c r="G208" t="s">
        <v>212</v>
      </c>
      <c r="H208">
        <v>2</v>
      </c>
      <c r="I208">
        <v>2</v>
      </c>
      <c r="J208">
        <v>660</v>
      </c>
      <c r="K208" t="s">
        <v>214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>
        <v>4</v>
      </c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>
        <v>4</v>
      </c>
      <c r="CU208" s="5"/>
      <c r="CV208" s="5"/>
      <c r="CW208" s="5"/>
      <c r="CX208" s="5"/>
    </row>
    <row r="209" spans="1:102" x14ac:dyDescent="0.35">
      <c r="A209" t="s">
        <v>2</v>
      </c>
      <c r="B209" t="s">
        <v>3</v>
      </c>
      <c r="C209" t="s">
        <v>50</v>
      </c>
      <c r="D209" t="s">
        <v>576</v>
      </c>
      <c r="E209" t="s">
        <v>584</v>
      </c>
      <c r="F209" t="s">
        <v>844</v>
      </c>
      <c r="G209" t="s">
        <v>258</v>
      </c>
      <c r="H209">
        <v>2</v>
      </c>
      <c r="I209">
        <v>0.5</v>
      </c>
      <c r="J209">
        <v>3</v>
      </c>
      <c r="K209" t="s">
        <v>152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>
        <v>1</v>
      </c>
      <c r="CV209" s="5"/>
      <c r="CW209" s="5"/>
      <c r="CX209" s="5"/>
    </row>
    <row r="210" spans="1:102" x14ac:dyDescent="0.35">
      <c r="A210" t="s">
        <v>2</v>
      </c>
      <c r="B210" t="s">
        <v>3</v>
      </c>
      <c r="C210" t="s">
        <v>50</v>
      </c>
      <c r="D210" t="s">
        <v>576</v>
      </c>
      <c r="E210" t="s">
        <v>584</v>
      </c>
      <c r="F210" t="s">
        <v>578</v>
      </c>
      <c r="G210" t="s">
        <v>212</v>
      </c>
      <c r="H210">
        <v>2</v>
      </c>
      <c r="I210">
        <v>0.5</v>
      </c>
      <c r="J210">
        <v>1</v>
      </c>
      <c r="K210" t="s">
        <v>152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>
        <v>1</v>
      </c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</row>
    <row r="211" spans="1:102" x14ac:dyDescent="0.35">
      <c r="A211" t="s">
        <v>2</v>
      </c>
      <c r="B211" t="s">
        <v>3</v>
      </c>
      <c r="C211" t="s">
        <v>50</v>
      </c>
      <c r="D211" t="s">
        <v>576</v>
      </c>
      <c r="E211" t="s">
        <v>584</v>
      </c>
      <c r="F211" t="s">
        <v>585</v>
      </c>
      <c r="G211" t="s">
        <v>212</v>
      </c>
      <c r="H211">
        <v>1</v>
      </c>
      <c r="I211">
        <v>0.5</v>
      </c>
      <c r="J211">
        <v>1</v>
      </c>
      <c r="K211" t="s">
        <v>152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>
        <v>0.5</v>
      </c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</row>
    <row r="212" spans="1:102" x14ac:dyDescent="0.35">
      <c r="A212" t="s">
        <v>2</v>
      </c>
      <c r="B212" t="s">
        <v>3</v>
      </c>
      <c r="C212" t="s">
        <v>50</v>
      </c>
      <c r="D212" t="s">
        <v>576</v>
      </c>
      <c r="E212" t="s">
        <v>584</v>
      </c>
      <c r="F212" t="s">
        <v>847</v>
      </c>
      <c r="G212" t="s">
        <v>212</v>
      </c>
      <c r="H212">
        <v>2</v>
      </c>
      <c r="I212">
        <v>1</v>
      </c>
      <c r="J212">
        <v>3</v>
      </c>
      <c r="K212" t="s">
        <v>152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>
        <v>2</v>
      </c>
      <c r="CV212" s="5"/>
      <c r="CW212" s="5"/>
      <c r="CX212" s="5"/>
    </row>
    <row r="213" spans="1:102" x14ac:dyDescent="0.35">
      <c r="A213" t="s">
        <v>2</v>
      </c>
      <c r="B213" t="s">
        <v>3</v>
      </c>
      <c r="C213" t="s">
        <v>50</v>
      </c>
      <c r="D213" t="s">
        <v>576</v>
      </c>
      <c r="E213" t="s">
        <v>584</v>
      </c>
      <c r="F213" t="s">
        <v>848</v>
      </c>
      <c r="G213" t="s">
        <v>212</v>
      </c>
      <c r="H213">
        <v>2</v>
      </c>
      <c r="I213">
        <v>0.5</v>
      </c>
      <c r="J213">
        <v>3</v>
      </c>
      <c r="K213" t="s">
        <v>152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>
        <v>1</v>
      </c>
      <c r="CV213" s="5"/>
      <c r="CW213" s="5"/>
      <c r="CX213" s="5"/>
    </row>
    <row r="214" spans="1:102" x14ac:dyDescent="0.35">
      <c r="A214" t="s">
        <v>2</v>
      </c>
      <c r="B214" t="s">
        <v>3</v>
      </c>
      <c r="C214" t="s">
        <v>50</v>
      </c>
      <c r="D214" t="s">
        <v>576</v>
      </c>
      <c r="E214" t="s">
        <v>584</v>
      </c>
      <c r="F214" t="s">
        <v>331</v>
      </c>
      <c r="G214" t="s">
        <v>258</v>
      </c>
      <c r="H214">
        <v>1</v>
      </c>
      <c r="I214">
        <v>0.5</v>
      </c>
      <c r="J214">
        <v>1</v>
      </c>
      <c r="K214" t="s">
        <v>152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>
        <v>0.5</v>
      </c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</row>
    <row r="215" spans="1:102" x14ac:dyDescent="0.35">
      <c r="A215" t="s">
        <v>2</v>
      </c>
      <c r="B215" t="s">
        <v>3</v>
      </c>
      <c r="C215" t="s">
        <v>50</v>
      </c>
      <c r="D215" t="s">
        <v>586</v>
      </c>
      <c r="E215" t="s">
        <v>587</v>
      </c>
      <c r="F215" t="s">
        <v>849</v>
      </c>
      <c r="G215" t="s">
        <v>212</v>
      </c>
      <c r="H215">
        <v>2</v>
      </c>
      <c r="I215">
        <v>1</v>
      </c>
      <c r="J215">
        <v>2000</v>
      </c>
      <c r="K215" t="s">
        <v>214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>
        <v>2</v>
      </c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</row>
    <row r="216" spans="1:102" x14ac:dyDescent="0.35">
      <c r="A216" t="s">
        <v>2</v>
      </c>
      <c r="B216" t="s">
        <v>3</v>
      </c>
      <c r="C216" t="s">
        <v>50</v>
      </c>
      <c r="D216" t="s">
        <v>586</v>
      </c>
      <c r="E216" t="s">
        <v>587</v>
      </c>
      <c r="F216" t="s">
        <v>850</v>
      </c>
      <c r="G216" t="s">
        <v>212</v>
      </c>
      <c r="H216">
        <v>2</v>
      </c>
      <c r="I216">
        <v>2</v>
      </c>
      <c r="J216">
        <v>1000</v>
      </c>
      <c r="K216" t="s">
        <v>214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>
        <v>4</v>
      </c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>
        <v>4</v>
      </c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</row>
    <row r="217" spans="1:102" x14ac:dyDescent="0.35">
      <c r="A217" t="s">
        <v>2</v>
      </c>
      <c r="B217" t="s">
        <v>3</v>
      </c>
      <c r="C217" t="s">
        <v>50</v>
      </c>
      <c r="D217" t="s">
        <v>586</v>
      </c>
      <c r="E217" t="s">
        <v>587</v>
      </c>
      <c r="F217" t="s">
        <v>851</v>
      </c>
      <c r="G217" t="s">
        <v>212</v>
      </c>
      <c r="H217">
        <v>2</v>
      </c>
      <c r="I217">
        <v>2</v>
      </c>
      <c r="J217">
        <v>1000</v>
      </c>
      <c r="K217" t="s">
        <v>214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>
        <v>4</v>
      </c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>
        <v>4</v>
      </c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</row>
    <row r="218" spans="1:102" x14ac:dyDescent="0.35">
      <c r="A218" t="s">
        <v>2</v>
      </c>
      <c r="B218" t="s">
        <v>3</v>
      </c>
      <c r="C218" t="s">
        <v>50</v>
      </c>
      <c r="D218" t="s">
        <v>586</v>
      </c>
      <c r="E218" t="s">
        <v>587</v>
      </c>
      <c r="F218" t="s">
        <v>588</v>
      </c>
      <c r="G218" t="s">
        <v>212</v>
      </c>
      <c r="H218">
        <v>1</v>
      </c>
      <c r="I218">
        <v>1</v>
      </c>
      <c r="J218">
        <v>1000</v>
      </c>
      <c r="K218" t="s">
        <v>214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>
        <v>1</v>
      </c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</row>
    <row r="219" spans="1:102" x14ac:dyDescent="0.35">
      <c r="A219" t="s">
        <v>2</v>
      </c>
      <c r="B219" t="s">
        <v>3</v>
      </c>
      <c r="C219" t="s">
        <v>50</v>
      </c>
      <c r="D219" t="s">
        <v>586</v>
      </c>
      <c r="E219" t="s">
        <v>587</v>
      </c>
      <c r="F219" t="s">
        <v>361</v>
      </c>
      <c r="G219" t="s">
        <v>212</v>
      </c>
      <c r="H219">
        <v>1</v>
      </c>
      <c r="I219">
        <v>0.25</v>
      </c>
      <c r="J219">
        <v>1000</v>
      </c>
      <c r="K219" t="s">
        <v>214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>
        <v>0.25</v>
      </c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>
        <v>0.25</v>
      </c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</row>
    <row r="220" spans="1:102" x14ac:dyDescent="0.35">
      <c r="A220" t="s">
        <v>2</v>
      </c>
      <c r="B220" t="s">
        <v>3</v>
      </c>
      <c r="C220" t="s">
        <v>50</v>
      </c>
      <c r="D220" t="s">
        <v>586</v>
      </c>
      <c r="E220" t="s">
        <v>587</v>
      </c>
      <c r="F220" t="s">
        <v>589</v>
      </c>
      <c r="G220" t="s">
        <v>212</v>
      </c>
      <c r="H220">
        <v>1</v>
      </c>
      <c r="I220">
        <v>0.5</v>
      </c>
      <c r="J220">
        <v>1000</v>
      </c>
      <c r="K220" t="s">
        <v>214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>
        <v>0.5</v>
      </c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</row>
    <row r="221" spans="1:102" x14ac:dyDescent="0.35">
      <c r="A221" t="s">
        <v>2</v>
      </c>
      <c r="B221" t="s">
        <v>3</v>
      </c>
      <c r="C221" t="s">
        <v>50</v>
      </c>
      <c r="D221" t="s">
        <v>586</v>
      </c>
      <c r="E221" t="s">
        <v>590</v>
      </c>
      <c r="F221" t="s">
        <v>852</v>
      </c>
      <c r="G221" t="s">
        <v>212</v>
      </c>
      <c r="H221">
        <v>1</v>
      </c>
      <c r="I221">
        <v>0.5</v>
      </c>
      <c r="J221">
        <v>1000</v>
      </c>
      <c r="K221" t="s">
        <v>214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>
        <v>0.5</v>
      </c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>
        <v>0.5</v>
      </c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</row>
    <row r="222" spans="1:102" x14ac:dyDescent="0.35">
      <c r="A222" t="s">
        <v>2</v>
      </c>
      <c r="B222" t="s">
        <v>3</v>
      </c>
      <c r="C222" t="s">
        <v>50</v>
      </c>
      <c r="D222" t="s">
        <v>586</v>
      </c>
      <c r="E222" t="s">
        <v>590</v>
      </c>
      <c r="F222" t="s">
        <v>591</v>
      </c>
      <c r="G222" t="s">
        <v>212</v>
      </c>
      <c r="H222">
        <v>1</v>
      </c>
      <c r="I222">
        <v>0.5</v>
      </c>
      <c r="J222">
        <v>1000</v>
      </c>
      <c r="K222" t="s">
        <v>214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>
        <v>0.5</v>
      </c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</row>
    <row r="223" spans="1:102" x14ac:dyDescent="0.35">
      <c r="A223" t="s">
        <v>2</v>
      </c>
      <c r="B223" t="s">
        <v>3</v>
      </c>
      <c r="C223" t="s">
        <v>50</v>
      </c>
      <c r="D223" t="s">
        <v>586</v>
      </c>
      <c r="E223" t="s">
        <v>590</v>
      </c>
      <c r="F223" t="s">
        <v>853</v>
      </c>
      <c r="G223" t="s">
        <v>212</v>
      </c>
      <c r="H223">
        <v>1</v>
      </c>
      <c r="I223">
        <v>1</v>
      </c>
      <c r="J223">
        <v>1000</v>
      </c>
      <c r="K223" t="s">
        <v>214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>
        <v>1</v>
      </c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>
        <v>1</v>
      </c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</row>
    <row r="224" spans="1:102" x14ac:dyDescent="0.35">
      <c r="A224" t="s">
        <v>2</v>
      </c>
      <c r="B224" t="s">
        <v>3</v>
      </c>
      <c r="C224" t="s">
        <v>50</v>
      </c>
      <c r="D224" t="s">
        <v>586</v>
      </c>
      <c r="E224" t="s">
        <v>590</v>
      </c>
      <c r="F224" t="s">
        <v>854</v>
      </c>
      <c r="G224" t="s">
        <v>212</v>
      </c>
      <c r="H224">
        <v>1</v>
      </c>
      <c r="I224">
        <v>1</v>
      </c>
      <c r="J224">
        <v>1000</v>
      </c>
      <c r="K224" t="s">
        <v>214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>
        <v>1</v>
      </c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>
        <v>1</v>
      </c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</row>
    <row r="225" spans="1:102" x14ac:dyDescent="0.35">
      <c r="A225" t="s">
        <v>2</v>
      </c>
      <c r="B225" t="s">
        <v>3</v>
      </c>
      <c r="C225" t="s">
        <v>50</v>
      </c>
      <c r="D225" t="s">
        <v>586</v>
      </c>
      <c r="E225" t="s">
        <v>592</v>
      </c>
      <c r="F225" t="s">
        <v>323</v>
      </c>
      <c r="G225" t="s">
        <v>212</v>
      </c>
      <c r="H225">
        <v>1</v>
      </c>
      <c r="I225">
        <v>0.25</v>
      </c>
      <c r="J225">
        <v>660</v>
      </c>
      <c r="K225" t="s">
        <v>214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>
        <v>0.25</v>
      </c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>
        <v>0.25</v>
      </c>
      <c r="CS225" s="5"/>
      <c r="CT225" s="5"/>
      <c r="CU225" s="5"/>
      <c r="CV225" s="5"/>
      <c r="CW225" s="5"/>
      <c r="CX225" s="5"/>
    </row>
    <row r="226" spans="1:102" x14ac:dyDescent="0.35">
      <c r="A226" t="s">
        <v>2</v>
      </c>
      <c r="B226" t="s">
        <v>3</v>
      </c>
      <c r="C226" t="s">
        <v>50</v>
      </c>
      <c r="D226" t="s">
        <v>586</v>
      </c>
      <c r="E226" t="s">
        <v>592</v>
      </c>
      <c r="F226" t="s">
        <v>249</v>
      </c>
      <c r="G226" t="s">
        <v>212</v>
      </c>
      <c r="H226">
        <v>2</v>
      </c>
      <c r="I226">
        <v>0.25</v>
      </c>
      <c r="J226">
        <v>660</v>
      </c>
      <c r="K226" t="s">
        <v>214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>
        <v>0.5</v>
      </c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>
        <v>0.5</v>
      </c>
      <c r="CS226" s="5"/>
      <c r="CT226" s="5"/>
      <c r="CU226" s="5"/>
      <c r="CV226" s="5"/>
      <c r="CW226" s="5"/>
      <c r="CX226" s="5"/>
    </row>
    <row r="227" spans="1:102" x14ac:dyDescent="0.35">
      <c r="A227" t="s">
        <v>2</v>
      </c>
      <c r="B227" t="s">
        <v>3</v>
      </c>
      <c r="C227" t="s">
        <v>50</v>
      </c>
      <c r="D227" t="s">
        <v>586</v>
      </c>
      <c r="E227" t="s">
        <v>592</v>
      </c>
      <c r="F227" t="s">
        <v>322</v>
      </c>
      <c r="G227" t="s">
        <v>212</v>
      </c>
      <c r="H227">
        <v>1</v>
      </c>
      <c r="I227">
        <v>0.25</v>
      </c>
      <c r="J227">
        <v>660</v>
      </c>
      <c r="K227" t="s">
        <v>214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>
        <v>0.25</v>
      </c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>
        <v>0.25</v>
      </c>
      <c r="CS227" s="5"/>
      <c r="CT227" s="5"/>
      <c r="CU227" s="5"/>
      <c r="CV227" s="5"/>
      <c r="CW227" s="5"/>
      <c r="CX227" s="5"/>
    </row>
    <row r="228" spans="1:102" x14ac:dyDescent="0.35">
      <c r="A228" t="s">
        <v>2</v>
      </c>
      <c r="B228" t="s">
        <v>3</v>
      </c>
      <c r="C228" t="s">
        <v>50</v>
      </c>
      <c r="D228" t="s">
        <v>586</v>
      </c>
      <c r="E228" t="s">
        <v>592</v>
      </c>
      <c r="F228" t="s">
        <v>260</v>
      </c>
      <c r="G228" t="s">
        <v>215</v>
      </c>
      <c r="H228">
        <v>1</v>
      </c>
      <c r="I228">
        <v>0.25</v>
      </c>
      <c r="J228">
        <v>660</v>
      </c>
      <c r="K228" t="s">
        <v>214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>
        <v>0.25</v>
      </c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>
        <v>0.25</v>
      </c>
      <c r="CS228" s="5"/>
      <c r="CT228" s="5"/>
      <c r="CU228" s="5"/>
      <c r="CV228" s="5"/>
      <c r="CW228" s="5"/>
      <c r="CX228" s="5"/>
    </row>
    <row r="229" spans="1:102" x14ac:dyDescent="0.35">
      <c r="A229" t="s">
        <v>2</v>
      </c>
      <c r="B229" t="s">
        <v>3</v>
      </c>
      <c r="C229" t="s">
        <v>50</v>
      </c>
      <c r="D229" t="s">
        <v>586</v>
      </c>
      <c r="E229" t="s">
        <v>593</v>
      </c>
      <c r="F229" t="s">
        <v>594</v>
      </c>
      <c r="G229" t="s">
        <v>212</v>
      </c>
      <c r="H229">
        <v>1</v>
      </c>
      <c r="I229">
        <v>0.25</v>
      </c>
      <c r="J229">
        <v>660</v>
      </c>
      <c r="K229" t="s">
        <v>214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>
        <v>0.25</v>
      </c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>
        <v>0.25</v>
      </c>
      <c r="CS229" s="5"/>
      <c r="CT229" s="5"/>
      <c r="CU229" s="5"/>
      <c r="CV229" s="5"/>
      <c r="CW229" s="5"/>
      <c r="CX229" s="5"/>
    </row>
    <row r="230" spans="1:102" x14ac:dyDescent="0.35">
      <c r="A230" t="s">
        <v>2</v>
      </c>
      <c r="B230" t="s">
        <v>3</v>
      </c>
      <c r="C230" t="s">
        <v>50</v>
      </c>
      <c r="D230" t="s">
        <v>586</v>
      </c>
      <c r="E230" t="s">
        <v>593</v>
      </c>
      <c r="F230" t="s">
        <v>595</v>
      </c>
      <c r="G230" t="s">
        <v>212</v>
      </c>
      <c r="H230">
        <v>2</v>
      </c>
      <c r="I230">
        <v>0.75</v>
      </c>
      <c r="J230">
        <v>660</v>
      </c>
      <c r="K230" t="s">
        <v>214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>
        <v>1.5</v>
      </c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>
        <v>1.5</v>
      </c>
      <c r="CS230" s="5"/>
      <c r="CT230" s="5"/>
      <c r="CU230" s="5"/>
      <c r="CV230" s="5"/>
      <c r="CW230" s="5"/>
      <c r="CX230" s="5"/>
    </row>
    <row r="231" spans="1:102" x14ac:dyDescent="0.35">
      <c r="A231" t="s">
        <v>2</v>
      </c>
      <c r="B231" t="s">
        <v>3</v>
      </c>
      <c r="C231" t="s">
        <v>50</v>
      </c>
      <c r="D231" t="s">
        <v>586</v>
      </c>
      <c r="E231" t="s">
        <v>593</v>
      </c>
      <c r="F231" t="s">
        <v>596</v>
      </c>
      <c r="G231" t="s">
        <v>258</v>
      </c>
      <c r="H231">
        <v>2</v>
      </c>
      <c r="I231">
        <v>0.5</v>
      </c>
      <c r="J231">
        <v>660</v>
      </c>
      <c r="K231" t="s">
        <v>214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>
        <v>1</v>
      </c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>
        <v>1</v>
      </c>
      <c r="CS231" s="5"/>
      <c r="CT231" s="5"/>
      <c r="CU231" s="5"/>
      <c r="CV231" s="5"/>
      <c r="CW231" s="5"/>
      <c r="CX231" s="5"/>
    </row>
    <row r="232" spans="1:102" x14ac:dyDescent="0.35">
      <c r="A232" t="s">
        <v>2</v>
      </c>
      <c r="B232" t="s">
        <v>3</v>
      </c>
      <c r="C232" t="s">
        <v>50</v>
      </c>
      <c r="D232" t="s">
        <v>586</v>
      </c>
      <c r="E232" t="s">
        <v>593</v>
      </c>
      <c r="F232" t="s">
        <v>597</v>
      </c>
      <c r="G232" t="s">
        <v>212</v>
      </c>
      <c r="H232">
        <v>2</v>
      </c>
      <c r="I232">
        <v>0.25</v>
      </c>
      <c r="J232">
        <v>660</v>
      </c>
      <c r="K232" t="s">
        <v>214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>
        <v>0.5</v>
      </c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>
        <v>0.5</v>
      </c>
      <c r="CS232" s="5"/>
      <c r="CT232" s="5"/>
      <c r="CU232" s="5"/>
      <c r="CV232" s="5"/>
      <c r="CW232" s="5"/>
      <c r="CX232" s="5"/>
    </row>
    <row r="233" spans="1:102" x14ac:dyDescent="0.35">
      <c r="A233" t="s">
        <v>2</v>
      </c>
      <c r="B233" t="s">
        <v>3</v>
      </c>
      <c r="C233" t="s">
        <v>50</v>
      </c>
      <c r="D233" t="s">
        <v>586</v>
      </c>
      <c r="E233" t="s">
        <v>598</v>
      </c>
      <c r="F233" t="s">
        <v>599</v>
      </c>
      <c r="G233" t="s">
        <v>258</v>
      </c>
      <c r="H233">
        <v>2</v>
      </c>
      <c r="I233">
        <v>0.25</v>
      </c>
      <c r="J233">
        <v>660</v>
      </c>
      <c r="K233" t="s">
        <v>214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>
        <v>0.5</v>
      </c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>
        <v>0.5</v>
      </c>
      <c r="CS233" s="5"/>
      <c r="CT233" s="5"/>
      <c r="CU233" s="5"/>
      <c r="CV233" s="5"/>
      <c r="CW233" s="5"/>
      <c r="CX233" s="5"/>
    </row>
    <row r="234" spans="1:102" x14ac:dyDescent="0.35">
      <c r="A234" t="s">
        <v>2</v>
      </c>
      <c r="B234" t="s">
        <v>3</v>
      </c>
      <c r="C234" t="s">
        <v>50</v>
      </c>
      <c r="D234" t="s">
        <v>586</v>
      </c>
      <c r="E234" t="s">
        <v>598</v>
      </c>
      <c r="F234" t="s">
        <v>600</v>
      </c>
      <c r="G234" t="s">
        <v>212</v>
      </c>
      <c r="H234">
        <v>2</v>
      </c>
      <c r="I234">
        <v>0.25</v>
      </c>
      <c r="J234">
        <v>660</v>
      </c>
      <c r="K234" t="s">
        <v>214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>
        <v>0.5</v>
      </c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>
        <v>0.5</v>
      </c>
      <c r="CS234" s="5"/>
      <c r="CT234" s="5"/>
      <c r="CU234" s="5"/>
      <c r="CV234" s="5"/>
      <c r="CW234" s="5"/>
      <c r="CX234" s="5"/>
    </row>
    <row r="235" spans="1:102" x14ac:dyDescent="0.35">
      <c r="A235" t="s">
        <v>2</v>
      </c>
      <c r="B235" t="s">
        <v>3</v>
      </c>
      <c r="C235" t="s">
        <v>50</v>
      </c>
      <c r="D235" t="s">
        <v>586</v>
      </c>
      <c r="E235" t="s">
        <v>598</v>
      </c>
      <c r="F235" t="s">
        <v>601</v>
      </c>
      <c r="G235" t="s">
        <v>212</v>
      </c>
      <c r="H235">
        <v>2</v>
      </c>
      <c r="I235">
        <v>0.25</v>
      </c>
      <c r="J235">
        <v>660</v>
      </c>
      <c r="K235" t="s">
        <v>214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>
        <v>0.5</v>
      </c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>
        <v>0.5</v>
      </c>
      <c r="CS235" s="5"/>
      <c r="CT235" s="5"/>
      <c r="CU235" s="5"/>
      <c r="CV235" s="5"/>
      <c r="CW235" s="5"/>
      <c r="CX235" s="5"/>
    </row>
    <row r="236" spans="1:102" x14ac:dyDescent="0.35">
      <c r="A236" t="s">
        <v>2</v>
      </c>
      <c r="B236" t="s">
        <v>3</v>
      </c>
      <c r="C236" t="s">
        <v>50</v>
      </c>
      <c r="D236" t="s">
        <v>586</v>
      </c>
      <c r="E236" t="s">
        <v>598</v>
      </c>
      <c r="F236" t="s">
        <v>602</v>
      </c>
      <c r="G236" t="s">
        <v>212</v>
      </c>
      <c r="H236">
        <v>2</v>
      </c>
      <c r="I236">
        <v>0.25</v>
      </c>
      <c r="J236">
        <v>660</v>
      </c>
      <c r="K236" t="s">
        <v>214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>
        <v>0.5</v>
      </c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>
        <v>0.5</v>
      </c>
      <c r="CS236" s="5"/>
      <c r="CT236" s="5"/>
      <c r="CU236" s="5"/>
      <c r="CV236" s="5"/>
      <c r="CW236" s="5"/>
      <c r="CX236" s="5"/>
    </row>
    <row r="237" spans="1:102" x14ac:dyDescent="0.35">
      <c r="A237" t="s">
        <v>2</v>
      </c>
      <c r="B237" t="s">
        <v>3</v>
      </c>
      <c r="C237" t="s">
        <v>50</v>
      </c>
      <c r="D237" t="s">
        <v>586</v>
      </c>
      <c r="E237" t="s">
        <v>598</v>
      </c>
      <c r="F237" t="s">
        <v>603</v>
      </c>
      <c r="G237" t="s">
        <v>212</v>
      </c>
      <c r="H237">
        <v>2</v>
      </c>
      <c r="I237">
        <v>0.25</v>
      </c>
      <c r="J237">
        <v>660</v>
      </c>
      <c r="K237" t="s">
        <v>214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>
        <v>0.5</v>
      </c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>
        <v>0.5</v>
      </c>
      <c r="CS237" s="5"/>
      <c r="CT237" s="5"/>
      <c r="CU237" s="5"/>
      <c r="CV237" s="5"/>
      <c r="CW237" s="5"/>
      <c r="CX237" s="5"/>
    </row>
    <row r="238" spans="1:102" x14ac:dyDescent="0.35">
      <c r="A238" t="s">
        <v>2</v>
      </c>
      <c r="B238" t="s">
        <v>3</v>
      </c>
      <c r="C238" t="s">
        <v>50</v>
      </c>
      <c r="D238" t="s">
        <v>586</v>
      </c>
      <c r="E238" t="s">
        <v>598</v>
      </c>
      <c r="F238" t="s">
        <v>564</v>
      </c>
      <c r="G238" t="s">
        <v>258</v>
      </c>
      <c r="H238">
        <v>1</v>
      </c>
      <c r="I238">
        <v>0.25</v>
      </c>
      <c r="J238">
        <v>660</v>
      </c>
      <c r="K238" t="s">
        <v>214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>
        <v>0.25</v>
      </c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>
        <v>0.25</v>
      </c>
      <c r="CS238" s="5"/>
      <c r="CT238" s="5"/>
      <c r="CU238" s="5"/>
      <c r="CV238" s="5"/>
      <c r="CW238" s="5"/>
      <c r="CX238" s="5"/>
    </row>
    <row r="239" spans="1:102" x14ac:dyDescent="0.35">
      <c r="A239" t="s">
        <v>2</v>
      </c>
      <c r="B239" t="s">
        <v>3</v>
      </c>
      <c r="C239" t="s">
        <v>50</v>
      </c>
      <c r="D239" t="s">
        <v>586</v>
      </c>
      <c r="E239" t="s">
        <v>598</v>
      </c>
      <c r="F239" t="s">
        <v>604</v>
      </c>
      <c r="G239" t="s">
        <v>212</v>
      </c>
      <c r="H239">
        <v>1</v>
      </c>
      <c r="I239">
        <v>0.25</v>
      </c>
      <c r="J239">
        <v>660</v>
      </c>
      <c r="K239" t="s">
        <v>214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>
        <v>0.25</v>
      </c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>
        <v>0.25</v>
      </c>
      <c r="CS239" s="5"/>
      <c r="CT239" s="5"/>
      <c r="CU239" s="5"/>
      <c r="CV239" s="5"/>
      <c r="CW239" s="5"/>
      <c r="CX239" s="5"/>
    </row>
    <row r="240" spans="1:102" x14ac:dyDescent="0.35">
      <c r="A240" t="s">
        <v>2</v>
      </c>
      <c r="B240" t="s">
        <v>3</v>
      </c>
      <c r="C240" t="s">
        <v>50</v>
      </c>
      <c r="D240" t="s">
        <v>586</v>
      </c>
      <c r="E240" t="s">
        <v>605</v>
      </c>
      <c r="F240" t="s">
        <v>599</v>
      </c>
      <c r="G240" t="s">
        <v>258</v>
      </c>
      <c r="H240">
        <v>2</v>
      </c>
      <c r="I240">
        <v>0.25</v>
      </c>
      <c r="J240">
        <v>660</v>
      </c>
      <c r="K240" t="s">
        <v>214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>
        <v>0.5</v>
      </c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>
        <v>0.5</v>
      </c>
      <c r="CS240" s="5"/>
      <c r="CT240" s="5"/>
      <c r="CU240" s="5"/>
      <c r="CV240" s="5"/>
      <c r="CW240" s="5"/>
      <c r="CX240" s="5"/>
    </row>
    <row r="241" spans="1:102" x14ac:dyDescent="0.35">
      <c r="A241" t="s">
        <v>2</v>
      </c>
      <c r="B241" t="s">
        <v>3</v>
      </c>
      <c r="C241" t="s">
        <v>50</v>
      </c>
      <c r="D241" t="s">
        <v>586</v>
      </c>
      <c r="E241" t="s">
        <v>605</v>
      </c>
      <c r="F241" t="s">
        <v>600</v>
      </c>
      <c r="G241" t="s">
        <v>212</v>
      </c>
      <c r="H241">
        <v>2</v>
      </c>
      <c r="I241">
        <v>0.25</v>
      </c>
      <c r="J241">
        <v>660</v>
      </c>
      <c r="K241" t="s">
        <v>214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>
        <v>0.5</v>
      </c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>
        <v>0.5</v>
      </c>
      <c r="CS241" s="5"/>
      <c r="CT241" s="5"/>
      <c r="CU241" s="5"/>
      <c r="CV241" s="5"/>
      <c r="CW241" s="5"/>
      <c r="CX241" s="5"/>
    </row>
    <row r="242" spans="1:102" x14ac:dyDescent="0.35">
      <c r="A242" t="s">
        <v>2</v>
      </c>
      <c r="B242" t="s">
        <v>3</v>
      </c>
      <c r="C242" t="s">
        <v>50</v>
      </c>
      <c r="D242" t="s">
        <v>586</v>
      </c>
      <c r="E242" t="s">
        <v>605</v>
      </c>
      <c r="F242" t="s">
        <v>601</v>
      </c>
      <c r="G242" t="s">
        <v>212</v>
      </c>
      <c r="H242">
        <v>2</v>
      </c>
      <c r="I242">
        <v>0.25</v>
      </c>
      <c r="J242">
        <v>660</v>
      </c>
      <c r="K242" t="s">
        <v>214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>
        <v>0.5</v>
      </c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>
        <v>0.5</v>
      </c>
      <c r="CS242" s="5"/>
      <c r="CT242" s="5"/>
      <c r="CU242" s="5"/>
      <c r="CV242" s="5"/>
      <c r="CW242" s="5"/>
      <c r="CX242" s="5"/>
    </row>
    <row r="243" spans="1:102" x14ac:dyDescent="0.35">
      <c r="A243" t="s">
        <v>2</v>
      </c>
      <c r="B243" t="s">
        <v>3</v>
      </c>
      <c r="C243" t="s">
        <v>50</v>
      </c>
      <c r="D243" t="s">
        <v>586</v>
      </c>
      <c r="E243" t="s">
        <v>605</v>
      </c>
      <c r="F243" t="s">
        <v>602</v>
      </c>
      <c r="G243" t="s">
        <v>212</v>
      </c>
      <c r="H243">
        <v>2</v>
      </c>
      <c r="I243">
        <v>0.25</v>
      </c>
      <c r="J243">
        <v>660</v>
      </c>
      <c r="K243" t="s">
        <v>214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>
        <v>0.5</v>
      </c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>
        <v>0.5</v>
      </c>
      <c r="CS243" s="5"/>
      <c r="CT243" s="5"/>
      <c r="CU243" s="5"/>
      <c r="CV243" s="5"/>
      <c r="CW243" s="5"/>
      <c r="CX243" s="5"/>
    </row>
    <row r="244" spans="1:102" x14ac:dyDescent="0.35">
      <c r="A244" t="s">
        <v>2</v>
      </c>
      <c r="B244" t="s">
        <v>3</v>
      </c>
      <c r="C244" t="s">
        <v>50</v>
      </c>
      <c r="D244" t="s">
        <v>586</v>
      </c>
      <c r="E244" t="s">
        <v>605</v>
      </c>
      <c r="F244" t="s">
        <v>603</v>
      </c>
      <c r="G244" t="s">
        <v>212</v>
      </c>
      <c r="H244">
        <v>2</v>
      </c>
      <c r="I244">
        <v>0.25</v>
      </c>
      <c r="J244">
        <v>660</v>
      </c>
      <c r="K244" t="s">
        <v>214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>
        <v>0.5</v>
      </c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>
        <v>0.5</v>
      </c>
      <c r="CS244" s="5"/>
      <c r="CT244" s="5"/>
      <c r="CU244" s="5"/>
      <c r="CV244" s="5"/>
      <c r="CW244" s="5"/>
      <c r="CX244" s="5"/>
    </row>
    <row r="245" spans="1:102" x14ac:dyDescent="0.35">
      <c r="A245" t="s">
        <v>2</v>
      </c>
      <c r="B245" t="s">
        <v>3</v>
      </c>
      <c r="C245" t="s">
        <v>50</v>
      </c>
      <c r="D245" t="s">
        <v>586</v>
      </c>
      <c r="E245" t="s">
        <v>605</v>
      </c>
      <c r="F245" t="s">
        <v>564</v>
      </c>
      <c r="G245" t="s">
        <v>258</v>
      </c>
      <c r="H245">
        <v>1</v>
      </c>
      <c r="I245">
        <v>0.25</v>
      </c>
      <c r="J245">
        <v>660</v>
      </c>
      <c r="K245" t="s">
        <v>214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>
        <v>0.25</v>
      </c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>
        <v>0.25</v>
      </c>
      <c r="CS245" s="5"/>
      <c r="CT245" s="5"/>
      <c r="CU245" s="5"/>
      <c r="CV245" s="5"/>
      <c r="CW245" s="5"/>
      <c r="CX245" s="5"/>
    </row>
    <row r="246" spans="1:102" x14ac:dyDescent="0.35">
      <c r="A246" t="s">
        <v>2</v>
      </c>
      <c r="B246" t="s">
        <v>3</v>
      </c>
      <c r="C246" t="s">
        <v>50</v>
      </c>
      <c r="D246" t="s">
        <v>586</v>
      </c>
      <c r="E246" t="s">
        <v>605</v>
      </c>
      <c r="F246" t="s">
        <v>604</v>
      </c>
      <c r="G246" t="s">
        <v>212</v>
      </c>
      <c r="H246">
        <v>1</v>
      </c>
      <c r="I246">
        <v>0.25</v>
      </c>
      <c r="J246">
        <v>660</v>
      </c>
      <c r="K246" t="s">
        <v>214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>
        <v>0.25</v>
      </c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>
        <v>0.25</v>
      </c>
      <c r="CS246" s="5"/>
      <c r="CT246" s="5"/>
      <c r="CU246" s="5"/>
      <c r="CV246" s="5"/>
      <c r="CW246" s="5"/>
      <c r="CX246" s="5"/>
    </row>
    <row r="247" spans="1:102" x14ac:dyDescent="0.35">
      <c r="A247" t="s">
        <v>2</v>
      </c>
      <c r="B247" t="s">
        <v>3</v>
      </c>
      <c r="C247" t="s">
        <v>50</v>
      </c>
      <c r="D247" t="s">
        <v>586</v>
      </c>
      <c r="E247" t="s">
        <v>606</v>
      </c>
      <c r="F247" t="s">
        <v>607</v>
      </c>
      <c r="G247" t="s">
        <v>212</v>
      </c>
      <c r="H247">
        <v>2</v>
      </c>
      <c r="I247">
        <v>0.25</v>
      </c>
      <c r="J247">
        <v>660</v>
      </c>
      <c r="K247" t="s">
        <v>214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>
        <v>0.5</v>
      </c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>
        <v>0.5</v>
      </c>
      <c r="CS247" s="5"/>
      <c r="CT247" s="5"/>
      <c r="CU247" s="5"/>
      <c r="CV247" s="5"/>
      <c r="CW247" s="5"/>
      <c r="CX247" s="5"/>
    </row>
    <row r="248" spans="1:102" x14ac:dyDescent="0.35">
      <c r="A248" t="s">
        <v>2</v>
      </c>
      <c r="B248" t="s">
        <v>3</v>
      </c>
      <c r="C248" t="s">
        <v>50</v>
      </c>
      <c r="D248" t="s">
        <v>586</v>
      </c>
      <c r="E248" t="s">
        <v>606</v>
      </c>
      <c r="F248" t="s">
        <v>608</v>
      </c>
      <c r="G248" t="s">
        <v>212</v>
      </c>
      <c r="H248">
        <v>2</v>
      </c>
      <c r="I248">
        <v>0.25</v>
      </c>
      <c r="J248">
        <v>660</v>
      </c>
      <c r="K248" t="s">
        <v>214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>
        <v>0.5</v>
      </c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>
        <v>0.5</v>
      </c>
      <c r="CS248" s="5"/>
      <c r="CT248" s="5"/>
      <c r="CU248" s="5"/>
      <c r="CV248" s="5"/>
      <c r="CW248" s="5"/>
      <c r="CX248" s="5"/>
    </row>
    <row r="249" spans="1:102" x14ac:dyDescent="0.35">
      <c r="A249" t="s">
        <v>2</v>
      </c>
      <c r="B249" t="s">
        <v>3</v>
      </c>
      <c r="C249" t="s">
        <v>50</v>
      </c>
      <c r="D249" t="s">
        <v>586</v>
      </c>
      <c r="E249" t="s">
        <v>606</v>
      </c>
      <c r="F249" t="s">
        <v>609</v>
      </c>
      <c r="G249" t="s">
        <v>212</v>
      </c>
      <c r="H249">
        <v>2</v>
      </c>
      <c r="I249">
        <v>0.25</v>
      </c>
      <c r="J249">
        <v>660</v>
      </c>
      <c r="K249" t="s">
        <v>214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>
        <v>0.5</v>
      </c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>
        <v>0.5</v>
      </c>
      <c r="CS249" s="5"/>
      <c r="CT249" s="5"/>
      <c r="CU249" s="5"/>
      <c r="CV249" s="5"/>
      <c r="CW249" s="5"/>
      <c r="CX249" s="5"/>
    </row>
    <row r="250" spans="1:102" x14ac:dyDescent="0.35">
      <c r="A250" t="s">
        <v>2</v>
      </c>
      <c r="B250" t="s">
        <v>3</v>
      </c>
      <c r="C250" t="s">
        <v>50</v>
      </c>
      <c r="D250" t="s">
        <v>586</v>
      </c>
      <c r="E250" t="s">
        <v>606</v>
      </c>
      <c r="F250" t="s">
        <v>599</v>
      </c>
      <c r="G250" t="s">
        <v>258</v>
      </c>
      <c r="H250">
        <v>2</v>
      </c>
      <c r="I250">
        <v>0.25</v>
      </c>
      <c r="J250">
        <v>660</v>
      </c>
      <c r="K250" t="s">
        <v>214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>
        <v>0.5</v>
      </c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>
        <v>0.5</v>
      </c>
      <c r="CS250" s="5"/>
      <c r="CT250" s="5"/>
      <c r="CU250" s="5"/>
      <c r="CV250" s="5"/>
      <c r="CW250" s="5"/>
      <c r="CX250" s="5"/>
    </row>
    <row r="251" spans="1:102" x14ac:dyDescent="0.35">
      <c r="A251" t="s">
        <v>2</v>
      </c>
      <c r="B251" t="s">
        <v>3</v>
      </c>
      <c r="C251" t="s">
        <v>50</v>
      </c>
      <c r="D251" t="s">
        <v>586</v>
      </c>
      <c r="E251" t="s">
        <v>606</v>
      </c>
      <c r="F251" t="s">
        <v>600</v>
      </c>
      <c r="G251" t="s">
        <v>212</v>
      </c>
      <c r="H251">
        <v>2</v>
      </c>
      <c r="I251">
        <v>0.25</v>
      </c>
      <c r="J251">
        <v>660</v>
      </c>
      <c r="K251" t="s">
        <v>214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>
        <v>0.5</v>
      </c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>
        <v>0.5</v>
      </c>
      <c r="CS251" s="5"/>
      <c r="CT251" s="5"/>
      <c r="CU251" s="5"/>
      <c r="CV251" s="5"/>
      <c r="CW251" s="5"/>
      <c r="CX251" s="5"/>
    </row>
    <row r="252" spans="1:102" x14ac:dyDescent="0.35">
      <c r="A252" t="s">
        <v>2</v>
      </c>
      <c r="B252" t="s">
        <v>3</v>
      </c>
      <c r="C252" t="s">
        <v>50</v>
      </c>
      <c r="D252" t="s">
        <v>586</v>
      </c>
      <c r="E252" t="s">
        <v>606</v>
      </c>
      <c r="F252" t="s">
        <v>564</v>
      </c>
      <c r="G252" t="s">
        <v>212</v>
      </c>
      <c r="H252">
        <v>1</v>
      </c>
      <c r="I252">
        <v>0.25</v>
      </c>
      <c r="J252">
        <v>660</v>
      </c>
      <c r="K252" t="s">
        <v>214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>
        <v>0.25</v>
      </c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>
        <v>0.25</v>
      </c>
      <c r="CS252" s="5"/>
      <c r="CT252" s="5"/>
      <c r="CU252" s="5"/>
      <c r="CV252" s="5"/>
      <c r="CW252" s="5"/>
      <c r="CX252" s="5"/>
    </row>
    <row r="253" spans="1:102" x14ac:dyDescent="0.35">
      <c r="A253" t="s">
        <v>2</v>
      </c>
      <c r="B253" t="s">
        <v>3</v>
      </c>
      <c r="C253" t="s">
        <v>50</v>
      </c>
      <c r="D253" t="s">
        <v>586</v>
      </c>
      <c r="E253" t="s">
        <v>606</v>
      </c>
      <c r="F253" t="s">
        <v>564</v>
      </c>
      <c r="G253" t="s">
        <v>258</v>
      </c>
      <c r="H253">
        <v>1</v>
      </c>
      <c r="I253">
        <v>0.25</v>
      </c>
      <c r="J253">
        <v>660</v>
      </c>
      <c r="K253" t="s">
        <v>214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>
        <v>0.25</v>
      </c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>
        <v>0.25</v>
      </c>
      <c r="CS253" s="5"/>
      <c r="CT253" s="5"/>
      <c r="CU253" s="5"/>
      <c r="CV253" s="5"/>
      <c r="CW253" s="5"/>
      <c r="CX253" s="5"/>
    </row>
    <row r="254" spans="1:102" x14ac:dyDescent="0.35">
      <c r="A254" t="s">
        <v>2</v>
      </c>
      <c r="B254" t="s">
        <v>3</v>
      </c>
      <c r="C254" t="s">
        <v>50</v>
      </c>
      <c r="D254" t="s">
        <v>586</v>
      </c>
      <c r="E254" t="s">
        <v>610</v>
      </c>
      <c r="F254" t="s">
        <v>607</v>
      </c>
      <c r="G254" t="s">
        <v>212</v>
      </c>
      <c r="H254">
        <v>2</v>
      </c>
      <c r="I254">
        <v>0.25</v>
      </c>
      <c r="J254">
        <v>660</v>
      </c>
      <c r="K254" t="s">
        <v>214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>
        <v>0.5</v>
      </c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>
        <v>0.5</v>
      </c>
      <c r="CS254" s="5"/>
      <c r="CT254" s="5"/>
      <c r="CU254" s="5"/>
      <c r="CV254" s="5"/>
      <c r="CW254" s="5"/>
      <c r="CX254" s="5"/>
    </row>
    <row r="255" spans="1:102" x14ac:dyDescent="0.35">
      <c r="A255" t="s">
        <v>2</v>
      </c>
      <c r="B255" t="s">
        <v>3</v>
      </c>
      <c r="C255" t="s">
        <v>50</v>
      </c>
      <c r="D255" t="s">
        <v>586</v>
      </c>
      <c r="E255" t="s">
        <v>610</v>
      </c>
      <c r="F255" t="s">
        <v>608</v>
      </c>
      <c r="G255" t="s">
        <v>212</v>
      </c>
      <c r="H255">
        <v>2</v>
      </c>
      <c r="I255">
        <v>0.25</v>
      </c>
      <c r="J255">
        <v>660</v>
      </c>
      <c r="K255" t="s">
        <v>214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>
        <v>0.5</v>
      </c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>
        <v>0.5</v>
      </c>
      <c r="CS255" s="5"/>
      <c r="CT255" s="5"/>
      <c r="CU255" s="5"/>
      <c r="CV255" s="5"/>
      <c r="CW255" s="5"/>
      <c r="CX255" s="5"/>
    </row>
    <row r="256" spans="1:102" x14ac:dyDescent="0.35">
      <c r="A256" t="s">
        <v>2</v>
      </c>
      <c r="B256" t="s">
        <v>3</v>
      </c>
      <c r="C256" t="s">
        <v>50</v>
      </c>
      <c r="D256" t="s">
        <v>586</v>
      </c>
      <c r="E256" t="s">
        <v>610</v>
      </c>
      <c r="F256" t="s">
        <v>609</v>
      </c>
      <c r="G256" t="s">
        <v>212</v>
      </c>
      <c r="H256">
        <v>2</v>
      </c>
      <c r="I256">
        <v>0.25</v>
      </c>
      <c r="J256">
        <v>660</v>
      </c>
      <c r="K256" t="s">
        <v>214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>
        <v>0.5</v>
      </c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>
        <v>0.5</v>
      </c>
      <c r="CS256" s="5"/>
      <c r="CT256" s="5"/>
      <c r="CU256" s="5"/>
      <c r="CV256" s="5"/>
      <c r="CW256" s="5"/>
      <c r="CX256" s="5"/>
    </row>
    <row r="257" spans="1:102" x14ac:dyDescent="0.35">
      <c r="A257" t="s">
        <v>2</v>
      </c>
      <c r="B257" t="s">
        <v>3</v>
      </c>
      <c r="C257" t="s">
        <v>50</v>
      </c>
      <c r="D257" t="s">
        <v>586</v>
      </c>
      <c r="E257" t="s">
        <v>610</v>
      </c>
      <c r="F257" t="s">
        <v>599</v>
      </c>
      <c r="G257" t="s">
        <v>258</v>
      </c>
      <c r="H257">
        <v>2</v>
      </c>
      <c r="I257">
        <v>0.25</v>
      </c>
      <c r="J257">
        <v>660</v>
      </c>
      <c r="K257" t="s">
        <v>214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>
        <v>0.5</v>
      </c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>
        <v>0.5</v>
      </c>
      <c r="CS257" s="5"/>
      <c r="CT257" s="5"/>
      <c r="CU257" s="5"/>
      <c r="CV257" s="5"/>
      <c r="CW257" s="5"/>
      <c r="CX257" s="5"/>
    </row>
    <row r="258" spans="1:102" x14ac:dyDescent="0.35">
      <c r="A258" t="s">
        <v>2</v>
      </c>
      <c r="B258" t="s">
        <v>3</v>
      </c>
      <c r="C258" t="s">
        <v>50</v>
      </c>
      <c r="D258" t="s">
        <v>586</v>
      </c>
      <c r="E258" t="s">
        <v>610</v>
      </c>
      <c r="F258" t="s">
        <v>600</v>
      </c>
      <c r="G258" t="s">
        <v>212</v>
      </c>
      <c r="H258">
        <v>2</v>
      </c>
      <c r="I258">
        <v>0.25</v>
      </c>
      <c r="J258">
        <v>660</v>
      </c>
      <c r="K258" t="s">
        <v>214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>
        <v>0.5</v>
      </c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>
        <v>0.5</v>
      </c>
      <c r="CS258" s="5"/>
      <c r="CT258" s="5"/>
      <c r="CU258" s="5"/>
      <c r="CV258" s="5"/>
      <c r="CW258" s="5"/>
      <c r="CX258" s="5"/>
    </row>
    <row r="259" spans="1:102" x14ac:dyDescent="0.35">
      <c r="A259" t="s">
        <v>2</v>
      </c>
      <c r="B259" t="s">
        <v>3</v>
      </c>
      <c r="C259" t="s">
        <v>50</v>
      </c>
      <c r="D259" t="s">
        <v>586</v>
      </c>
      <c r="E259" t="s">
        <v>610</v>
      </c>
      <c r="F259" t="s">
        <v>564</v>
      </c>
      <c r="G259" t="s">
        <v>212</v>
      </c>
      <c r="H259">
        <v>1</v>
      </c>
      <c r="I259">
        <v>0.25</v>
      </c>
      <c r="J259">
        <v>660</v>
      </c>
      <c r="K259" t="s">
        <v>214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>
        <v>0.25</v>
      </c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>
        <v>0.25</v>
      </c>
      <c r="CS259" s="5"/>
      <c r="CT259" s="5"/>
      <c r="CU259" s="5"/>
      <c r="CV259" s="5"/>
      <c r="CW259" s="5"/>
      <c r="CX259" s="5"/>
    </row>
    <row r="260" spans="1:102" x14ac:dyDescent="0.35">
      <c r="A260" t="s">
        <v>2</v>
      </c>
      <c r="B260" t="s">
        <v>3</v>
      </c>
      <c r="C260" t="s">
        <v>50</v>
      </c>
      <c r="D260" t="s">
        <v>586</v>
      </c>
      <c r="E260" t="s">
        <v>610</v>
      </c>
      <c r="F260" t="s">
        <v>564</v>
      </c>
      <c r="G260" t="s">
        <v>258</v>
      </c>
      <c r="H260">
        <v>1</v>
      </c>
      <c r="I260">
        <v>0.25</v>
      </c>
      <c r="J260">
        <v>660</v>
      </c>
      <c r="K260" t="s">
        <v>214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>
        <v>0.25</v>
      </c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>
        <v>0.25</v>
      </c>
      <c r="CS260" s="5"/>
      <c r="CT260" s="5"/>
      <c r="CU260" s="5"/>
      <c r="CV260" s="5"/>
      <c r="CW260" s="5"/>
      <c r="CX260" s="5"/>
    </row>
    <row r="261" spans="1:102" x14ac:dyDescent="0.35">
      <c r="A261" t="s">
        <v>2</v>
      </c>
      <c r="B261" t="s">
        <v>3</v>
      </c>
      <c r="C261" t="s">
        <v>50</v>
      </c>
      <c r="D261" t="s">
        <v>51</v>
      </c>
      <c r="E261" t="s">
        <v>855</v>
      </c>
      <c r="F261" t="s">
        <v>856</v>
      </c>
      <c r="G261" t="s">
        <v>212</v>
      </c>
      <c r="H261">
        <v>1</v>
      </c>
      <c r="I261">
        <v>0.5</v>
      </c>
      <c r="J261">
        <v>2000</v>
      </c>
      <c r="K261" t="s">
        <v>214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>
        <v>0.5</v>
      </c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</row>
    <row r="262" spans="1:102" x14ac:dyDescent="0.35">
      <c r="A262" t="s">
        <v>2</v>
      </c>
      <c r="B262" t="s">
        <v>3</v>
      </c>
      <c r="C262" t="s">
        <v>50</v>
      </c>
      <c r="D262" t="s">
        <v>51</v>
      </c>
      <c r="E262" t="s">
        <v>855</v>
      </c>
      <c r="F262" t="s">
        <v>857</v>
      </c>
      <c r="G262" t="s">
        <v>212</v>
      </c>
      <c r="H262">
        <v>1</v>
      </c>
      <c r="I262">
        <v>1</v>
      </c>
      <c r="J262">
        <v>2000</v>
      </c>
      <c r="K262" t="s">
        <v>214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>
        <v>1</v>
      </c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</row>
    <row r="263" spans="1:102" x14ac:dyDescent="0.35">
      <c r="A263" t="s">
        <v>2</v>
      </c>
      <c r="B263" t="s">
        <v>3</v>
      </c>
      <c r="C263" t="s">
        <v>50</v>
      </c>
      <c r="D263" t="s">
        <v>51</v>
      </c>
      <c r="E263" t="s">
        <v>855</v>
      </c>
      <c r="F263" t="s">
        <v>858</v>
      </c>
      <c r="G263" t="s">
        <v>212</v>
      </c>
      <c r="H263">
        <v>1</v>
      </c>
      <c r="I263">
        <v>1</v>
      </c>
      <c r="J263">
        <v>2000</v>
      </c>
      <c r="K263" t="s">
        <v>214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>
        <v>1</v>
      </c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</row>
    <row r="264" spans="1:102" x14ac:dyDescent="0.35">
      <c r="A264" t="s">
        <v>2</v>
      </c>
      <c r="B264" t="s">
        <v>3</v>
      </c>
      <c r="C264" t="s">
        <v>50</v>
      </c>
      <c r="D264" t="s">
        <v>51</v>
      </c>
      <c r="E264" t="s">
        <v>855</v>
      </c>
      <c r="F264" t="s">
        <v>859</v>
      </c>
      <c r="G264" t="s">
        <v>212</v>
      </c>
      <c r="H264">
        <v>1</v>
      </c>
      <c r="I264">
        <v>1</v>
      </c>
      <c r="J264">
        <v>2000</v>
      </c>
      <c r="K264" t="s">
        <v>214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>
        <v>1</v>
      </c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</row>
    <row r="265" spans="1:102" x14ac:dyDescent="0.35">
      <c r="A265" t="s">
        <v>2</v>
      </c>
      <c r="B265" t="s">
        <v>3</v>
      </c>
      <c r="C265" t="s">
        <v>50</v>
      </c>
      <c r="D265" t="s">
        <v>51</v>
      </c>
      <c r="E265" t="s">
        <v>855</v>
      </c>
      <c r="F265" t="s">
        <v>860</v>
      </c>
      <c r="G265" t="s">
        <v>212</v>
      </c>
      <c r="H265">
        <v>1</v>
      </c>
      <c r="I265">
        <v>1</v>
      </c>
      <c r="J265">
        <v>2000</v>
      </c>
      <c r="K265" t="s">
        <v>214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>
        <v>1</v>
      </c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</row>
    <row r="266" spans="1:102" x14ac:dyDescent="0.35">
      <c r="A266" t="s">
        <v>2</v>
      </c>
      <c r="B266" t="s">
        <v>3</v>
      </c>
      <c r="C266" t="s">
        <v>50</v>
      </c>
      <c r="D266" t="s">
        <v>51</v>
      </c>
      <c r="E266" t="s">
        <v>855</v>
      </c>
      <c r="F266" t="s">
        <v>861</v>
      </c>
      <c r="G266" t="s">
        <v>212</v>
      </c>
      <c r="H266">
        <v>1</v>
      </c>
      <c r="I266">
        <v>1</v>
      </c>
      <c r="J266">
        <v>2000</v>
      </c>
      <c r="K266" t="s">
        <v>214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>
        <v>1</v>
      </c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</row>
    <row r="267" spans="1:102" x14ac:dyDescent="0.35">
      <c r="A267" t="s">
        <v>2</v>
      </c>
      <c r="B267" t="s">
        <v>3</v>
      </c>
      <c r="C267" t="s">
        <v>50</v>
      </c>
      <c r="D267" t="s">
        <v>51</v>
      </c>
      <c r="E267" t="s">
        <v>187</v>
      </c>
      <c r="F267" t="s">
        <v>326</v>
      </c>
      <c r="G267" t="s">
        <v>212</v>
      </c>
      <c r="H267">
        <v>1</v>
      </c>
      <c r="I267">
        <v>0.25</v>
      </c>
      <c r="J267">
        <v>660</v>
      </c>
      <c r="K267" t="s">
        <v>214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>
        <v>0.25</v>
      </c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>
        <v>0.25</v>
      </c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>
        <v>0.25</v>
      </c>
      <c r="CP267" s="5"/>
      <c r="CQ267" s="5"/>
      <c r="CR267" s="5"/>
      <c r="CS267" s="5"/>
      <c r="CT267" s="5"/>
      <c r="CU267" s="5"/>
      <c r="CV267" s="5"/>
      <c r="CW267" s="5"/>
      <c r="CX267" s="5"/>
    </row>
    <row r="268" spans="1:102" x14ac:dyDescent="0.35">
      <c r="A268" t="s">
        <v>2</v>
      </c>
      <c r="B268" t="s">
        <v>3</v>
      </c>
      <c r="C268" t="s">
        <v>50</v>
      </c>
      <c r="D268" t="s">
        <v>51</v>
      </c>
      <c r="E268" t="s">
        <v>187</v>
      </c>
      <c r="F268" t="s">
        <v>327</v>
      </c>
      <c r="G268" t="s">
        <v>212</v>
      </c>
      <c r="H268">
        <v>1</v>
      </c>
      <c r="I268">
        <v>0.25</v>
      </c>
      <c r="J268">
        <v>660</v>
      </c>
      <c r="K268" t="s">
        <v>214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>
        <v>0.25</v>
      </c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>
        <v>0.25</v>
      </c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>
        <v>0.25</v>
      </c>
      <c r="CP268" s="5"/>
      <c r="CQ268" s="5"/>
      <c r="CR268" s="5"/>
      <c r="CS268" s="5"/>
      <c r="CT268" s="5"/>
      <c r="CU268" s="5"/>
      <c r="CV268" s="5"/>
      <c r="CW268" s="5"/>
      <c r="CX268" s="5"/>
    </row>
    <row r="269" spans="1:102" x14ac:dyDescent="0.35">
      <c r="A269" t="s">
        <v>2</v>
      </c>
      <c r="B269" t="s">
        <v>3</v>
      </c>
      <c r="C269" t="s">
        <v>50</v>
      </c>
      <c r="D269" t="s">
        <v>51</v>
      </c>
      <c r="E269" t="s">
        <v>187</v>
      </c>
      <c r="F269" t="s">
        <v>249</v>
      </c>
      <c r="G269" t="s">
        <v>212</v>
      </c>
      <c r="H269">
        <v>2</v>
      </c>
      <c r="I269">
        <v>0.5</v>
      </c>
      <c r="J269">
        <v>660</v>
      </c>
      <c r="K269" t="s">
        <v>214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>
        <v>1</v>
      </c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>
        <v>1</v>
      </c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>
        <v>1</v>
      </c>
      <c r="CP269" s="5"/>
      <c r="CQ269" s="5"/>
      <c r="CR269" s="5"/>
      <c r="CS269" s="5"/>
      <c r="CT269" s="5"/>
      <c r="CU269" s="5"/>
      <c r="CV269" s="5"/>
      <c r="CW269" s="5"/>
      <c r="CX269" s="5"/>
    </row>
    <row r="270" spans="1:102" x14ac:dyDescent="0.35">
      <c r="A270" t="s">
        <v>2</v>
      </c>
      <c r="B270" t="s">
        <v>3</v>
      </c>
      <c r="C270" t="s">
        <v>50</v>
      </c>
      <c r="D270" t="s">
        <v>51</v>
      </c>
      <c r="E270" t="s">
        <v>187</v>
      </c>
      <c r="F270" t="s">
        <v>328</v>
      </c>
      <c r="G270" t="s">
        <v>212</v>
      </c>
      <c r="H270">
        <v>2</v>
      </c>
      <c r="I270">
        <v>2</v>
      </c>
      <c r="J270">
        <v>660</v>
      </c>
      <c r="K270" t="s">
        <v>214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4</v>
      </c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>
        <v>4</v>
      </c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>
        <v>4</v>
      </c>
      <c r="CP270" s="5"/>
      <c r="CQ270" s="5"/>
      <c r="CR270" s="5"/>
      <c r="CS270" s="5"/>
      <c r="CT270" s="5"/>
      <c r="CU270" s="5"/>
      <c r="CV270" s="5"/>
      <c r="CW270" s="5"/>
      <c r="CX270" s="5"/>
    </row>
    <row r="271" spans="1:102" x14ac:dyDescent="0.35">
      <c r="A271" t="s">
        <v>2</v>
      </c>
      <c r="B271" t="s">
        <v>3</v>
      </c>
      <c r="C271" t="s">
        <v>50</v>
      </c>
      <c r="D271" t="s">
        <v>51</v>
      </c>
      <c r="E271" t="s">
        <v>187</v>
      </c>
      <c r="F271" t="s">
        <v>329</v>
      </c>
      <c r="G271" t="s">
        <v>212</v>
      </c>
      <c r="H271">
        <v>2</v>
      </c>
      <c r="I271">
        <v>2</v>
      </c>
      <c r="J271">
        <v>660</v>
      </c>
      <c r="K271" t="s">
        <v>214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>
        <v>4</v>
      </c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>
        <v>4</v>
      </c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>
        <v>4</v>
      </c>
      <c r="CP271" s="5"/>
      <c r="CQ271" s="5"/>
      <c r="CR271" s="5"/>
      <c r="CS271" s="5"/>
      <c r="CT271" s="5"/>
      <c r="CU271" s="5"/>
      <c r="CV271" s="5"/>
      <c r="CW271" s="5"/>
      <c r="CX271" s="5"/>
    </row>
    <row r="272" spans="1:102" x14ac:dyDescent="0.35">
      <c r="A272" t="s">
        <v>2</v>
      </c>
      <c r="B272" t="s">
        <v>3</v>
      </c>
      <c r="C272" t="s">
        <v>50</v>
      </c>
      <c r="D272" t="s">
        <v>51</v>
      </c>
      <c r="E272" t="s">
        <v>188</v>
      </c>
      <c r="F272" t="s">
        <v>844</v>
      </c>
      <c r="G272" t="s">
        <v>258</v>
      </c>
      <c r="H272">
        <v>2</v>
      </c>
      <c r="I272">
        <v>0.5</v>
      </c>
      <c r="J272">
        <v>2000</v>
      </c>
      <c r="K272" t="s">
        <v>214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>
        <v>1</v>
      </c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</row>
    <row r="273" spans="1:102" x14ac:dyDescent="0.35">
      <c r="A273" t="s">
        <v>2</v>
      </c>
      <c r="B273" t="s">
        <v>3</v>
      </c>
      <c r="C273" t="s">
        <v>50</v>
      </c>
      <c r="D273" t="s">
        <v>51</v>
      </c>
      <c r="E273" t="s">
        <v>188</v>
      </c>
      <c r="F273" t="s">
        <v>330</v>
      </c>
      <c r="G273" t="s">
        <v>212</v>
      </c>
      <c r="H273">
        <v>1</v>
      </c>
      <c r="I273">
        <v>0.5</v>
      </c>
      <c r="J273">
        <v>660</v>
      </c>
      <c r="K273" t="s">
        <v>214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0.5</v>
      </c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>
        <v>0.5</v>
      </c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>
        <v>0.5</v>
      </c>
      <c r="CP273" s="5"/>
      <c r="CQ273" s="5"/>
      <c r="CR273" s="5"/>
      <c r="CS273" s="5"/>
      <c r="CT273" s="5"/>
      <c r="CU273" s="5"/>
      <c r="CV273" s="5"/>
      <c r="CW273" s="5"/>
      <c r="CX273" s="5"/>
    </row>
    <row r="274" spans="1:102" x14ac:dyDescent="0.35">
      <c r="A274" t="s">
        <v>2</v>
      </c>
      <c r="B274" t="s">
        <v>3</v>
      </c>
      <c r="C274" t="s">
        <v>50</v>
      </c>
      <c r="D274" t="s">
        <v>51</v>
      </c>
      <c r="E274" t="s">
        <v>188</v>
      </c>
      <c r="F274" t="s">
        <v>845</v>
      </c>
      <c r="G274" t="s">
        <v>212</v>
      </c>
      <c r="H274">
        <v>2</v>
      </c>
      <c r="I274">
        <v>0.5</v>
      </c>
      <c r="J274">
        <v>2000</v>
      </c>
      <c r="K274" t="s">
        <v>214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>
        <v>1</v>
      </c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</row>
    <row r="275" spans="1:102" x14ac:dyDescent="0.35">
      <c r="A275" t="s">
        <v>2</v>
      </c>
      <c r="B275" t="s">
        <v>3</v>
      </c>
      <c r="C275" t="s">
        <v>50</v>
      </c>
      <c r="D275" t="s">
        <v>51</v>
      </c>
      <c r="E275" t="s">
        <v>188</v>
      </c>
      <c r="F275" t="s">
        <v>846</v>
      </c>
      <c r="G275" t="s">
        <v>212</v>
      </c>
      <c r="H275">
        <v>2</v>
      </c>
      <c r="I275">
        <v>1</v>
      </c>
      <c r="J275">
        <v>2000</v>
      </c>
      <c r="K275" t="s">
        <v>214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>
        <v>2</v>
      </c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</row>
    <row r="276" spans="1:102" x14ac:dyDescent="0.35">
      <c r="A276" t="s">
        <v>2</v>
      </c>
      <c r="B276" t="s">
        <v>3</v>
      </c>
      <c r="C276" t="s">
        <v>50</v>
      </c>
      <c r="D276" t="s">
        <v>51</v>
      </c>
      <c r="E276" t="s">
        <v>188</v>
      </c>
      <c r="F276" t="s">
        <v>611</v>
      </c>
      <c r="G276" t="s">
        <v>212</v>
      </c>
      <c r="H276">
        <v>1</v>
      </c>
      <c r="I276">
        <v>1</v>
      </c>
      <c r="J276">
        <v>2000</v>
      </c>
      <c r="K276" t="s">
        <v>214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>
        <v>1</v>
      </c>
      <c r="CO276" s="5"/>
      <c r="CP276" s="5"/>
      <c r="CQ276" s="5"/>
      <c r="CR276" s="5"/>
      <c r="CS276" s="5"/>
      <c r="CT276" s="5"/>
      <c r="CU276" s="5"/>
      <c r="CV276" s="5"/>
      <c r="CW276" s="5"/>
      <c r="CX276" s="5"/>
    </row>
    <row r="277" spans="1:102" x14ac:dyDescent="0.35">
      <c r="A277" t="s">
        <v>2</v>
      </c>
      <c r="B277" t="s">
        <v>3</v>
      </c>
      <c r="C277" t="s">
        <v>50</v>
      </c>
      <c r="D277" t="s">
        <v>51</v>
      </c>
      <c r="E277" t="s">
        <v>188</v>
      </c>
      <c r="F277" t="s">
        <v>332</v>
      </c>
      <c r="G277" t="s">
        <v>212</v>
      </c>
      <c r="H277">
        <v>2</v>
      </c>
      <c r="I277">
        <v>0.5</v>
      </c>
      <c r="J277">
        <v>660</v>
      </c>
      <c r="K277" t="s">
        <v>214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>
        <v>1</v>
      </c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>
        <v>1</v>
      </c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>
        <v>1</v>
      </c>
      <c r="CP277" s="5"/>
      <c r="CQ277" s="5"/>
      <c r="CR277" s="5"/>
      <c r="CS277" s="5"/>
      <c r="CT277" s="5"/>
      <c r="CU277" s="5"/>
      <c r="CV277" s="5"/>
      <c r="CW277" s="5"/>
      <c r="CX277" s="5"/>
    </row>
    <row r="278" spans="1:102" x14ac:dyDescent="0.35">
      <c r="A278" t="s">
        <v>2</v>
      </c>
      <c r="B278" t="s">
        <v>3</v>
      </c>
      <c r="C278" t="s">
        <v>50</v>
      </c>
      <c r="D278" t="s">
        <v>51</v>
      </c>
      <c r="E278" t="s">
        <v>188</v>
      </c>
      <c r="F278" t="s">
        <v>331</v>
      </c>
      <c r="G278" t="s">
        <v>258</v>
      </c>
      <c r="H278">
        <v>1</v>
      </c>
      <c r="I278">
        <v>0.5</v>
      </c>
      <c r="J278">
        <v>660</v>
      </c>
      <c r="K278" t="s">
        <v>214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>
        <v>0.5</v>
      </c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>
        <v>0.5</v>
      </c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>
        <v>0.5</v>
      </c>
      <c r="CP278" s="5"/>
      <c r="CQ278" s="5"/>
      <c r="CR278" s="5"/>
      <c r="CS278" s="5"/>
      <c r="CT278" s="5"/>
      <c r="CU278" s="5"/>
      <c r="CV278" s="5"/>
      <c r="CW278" s="5"/>
      <c r="CX278" s="5"/>
    </row>
    <row r="279" spans="1:102" x14ac:dyDescent="0.35">
      <c r="A279" t="s">
        <v>2</v>
      </c>
      <c r="B279" t="s">
        <v>3</v>
      </c>
      <c r="C279" t="s">
        <v>50</v>
      </c>
      <c r="D279" t="s">
        <v>51</v>
      </c>
      <c r="E279" t="s">
        <v>189</v>
      </c>
      <c r="F279" t="s">
        <v>844</v>
      </c>
      <c r="G279" t="s">
        <v>258</v>
      </c>
      <c r="H279">
        <v>2</v>
      </c>
      <c r="I279">
        <v>0.5</v>
      </c>
      <c r="J279">
        <v>2000</v>
      </c>
      <c r="K279" t="s">
        <v>214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>
        <v>1</v>
      </c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</row>
    <row r="280" spans="1:102" x14ac:dyDescent="0.35">
      <c r="A280" t="s">
        <v>2</v>
      </c>
      <c r="B280" t="s">
        <v>3</v>
      </c>
      <c r="C280" t="s">
        <v>50</v>
      </c>
      <c r="D280" t="s">
        <v>51</v>
      </c>
      <c r="E280" t="s">
        <v>189</v>
      </c>
      <c r="F280" t="s">
        <v>330</v>
      </c>
      <c r="G280" t="s">
        <v>212</v>
      </c>
      <c r="H280">
        <v>1</v>
      </c>
      <c r="I280">
        <v>0.5</v>
      </c>
      <c r="J280">
        <v>660</v>
      </c>
      <c r="K280" t="s">
        <v>214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>
        <v>0.5</v>
      </c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>
        <v>0.5</v>
      </c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>
        <v>0.5</v>
      </c>
      <c r="CP280" s="5"/>
      <c r="CQ280" s="5"/>
      <c r="CR280" s="5"/>
      <c r="CS280" s="5"/>
      <c r="CT280" s="5"/>
      <c r="CU280" s="5"/>
      <c r="CV280" s="5"/>
      <c r="CW280" s="5"/>
      <c r="CX280" s="5"/>
    </row>
    <row r="281" spans="1:102" x14ac:dyDescent="0.35">
      <c r="A281" t="s">
        <v>2</v>
      </c>
      <c r="B281" t="s">
        <v>3</v>
      </c>
      <c r="C281" t="s">
        <v>50</v>
      </c>
      <c r="D281" t="s">
        <v>51</v>
      </c>
      <c r="E281" t="s">
        <v>189</v>
      </c>
      <c r="F281" t="s">
        <v>845</v>
      </c>
      <c r="G281" t="s">
        <v>212</v>
      </c>
      <c r="H281">
        <v>2</v>
      </c>
      <c r="I281">
        <v>0.5</v>
      </c>
      <c r="J281">
        <v>2000</v>
      </c>
      <c r="K281" t="s">
        <v>214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>
        <v>1</v>
      </c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</row>
    <row r="282" spans="1:102" x14ac:dyDescent="0.35">
      <c r="A282" t="s">
        <v>2</v>
      </c>
      <c r="B282" t="s">
        <v>3</v>
      </c>
      <c r="C282" t="s">
        <v>50</v>
      </c>
      <c r="D282" t="s">
        <v>51</v>
      </c>
      <c r="E282" t="s">
        <v>189</v>
      </c>
      <c r="F282" t="s">
        <v>846</v>
      </c>
      <c r="G282" t="s">
        <v>212</v>
      </c>
      <c r="H282">
        <v>2</v>
      </c>
      <c r="I282">
        <v>1</v>
      </c>
      <c r="J282">
        <v>2000</v>
      </c>
      <c r="K282" t="s">
        <v>214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>
        <v>2</v>
      </c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</row>
    <row r="283" spans="1:102" x14ac:dyDescent="0.35">
      <c r="A283" t="s">
        <v>2</v>
      </c>
      <c r="B283" t="s">
        <v>3</v>
      </c>
      <c r="C283" t="s">
        <v>50</v>
      </c>
      <c r="D283" t="s">
        <v>51</v>
      </c>
      <c r="E283" t="s">
        <v>189</v>
      </c>
      <c r="F283" t="s">
        <v>611</v>
      </c>
      <c r="G283" t="s">
        <v>212</v>
      </c>
      <c r="H283">
        <v>1</v>
      </c>
      <c r="I283">
        <v>1</v>
      </c>
      <c r="J283">
        <v>2000</v>
      </c>
      <c r="K283" t="s">
        <v>214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>
        <v>1</v>
      </c>
      <c r="CO283" s="5"/>
      <c r="CP283" s="5"/>
      <c r="CQ283" s="5"/>
      <c r="CR283" s="5"/>
      <c r="CS283" s="5"/>
      <c r="CT283" s="5"/>
      <c r="CU283" s="5"/>
      <c r="CV283" s="5"/>
      <c r="CW283" s="5"/>
      <c r="CX283" s="5"/>
    </row>
    <row r="284" spans="1:102" x14ac:dyDescent="0.35">
      <c r="A284" t="s">
        <v>2</v>
      </c>
      <c r="B284" t="s">
        <v>3</v>
      </c>
      <c r="C284" t="s">
        <v>50</v>
      </c>
      <c r="D284" t="s">
        <v>51</v>
      </c>
      <c r="E284" t="s">
        <v>189</v>
      </c>
      <c r="F284" t="s">
        <v>332</v>
      </c>
      <c r="G284" t="s">
        <v>212</v>
      </c>
      <c r="H284">
        <v>2</v>
      </c>
      <c r="I284">
        <v>0.5</v>
      </c>
      <c r="J284">
        <v>660</v>
      </c>
      <c r="K284" t="s">
        <v>214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>
        <v>1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>
        <v>1</v>
      </c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>
        <v>1</v>
      </c>
      <c r="CP284" s="5"/>
      <c r="CQ284" s="5"/>
      <c r="CR284" s="5"/>
      <c r="CS284" s="5"/>
      <c r="CT284" s="5"/>
      <c r="CU284" s="5"/>
      <c r="CV284" s="5"/>
      <c r="CW284" s="5"/>
      <c r="CX284" s="5"/>
    </row>
    <row r="285" spans="1:102" x14ac:dyDescent="0.35">
      <c r="A285" t="s">
        <v>2</v>
      </c>
      <c r="B285" t="s">
        <v>3</v>
      </c>
      <c r="C285" t="s">
        <v>50</v>
      </c>
      <c r="D285" t="s">
        <v>51</v>
      </c>
      <c r="E285" t="s">
        <v>189</v>
      </c>
      <c r="F285" t="s">
        <v>331</v>
      </c>
      <c r="G285" t="s">
        <v>258</v>
      </c>
      <c r="H285">
        <v>1</v>
      </c>
      <c r="I285">
        <v>0.5</v>
      </c>
      <c r="J285">
        <v>660</v>
      </c>
      <c r="K285" t="s">
        <v>214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>
        <v>0.5</v>
      </c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>
        <v>0.5</v>
      </c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>
        <v>0.5</v>
      </c>
      <c r="CP285" s="5"/>
      <c r="CQ285" s="5"/>
      <c r="CR285" s="5"/>
      <c r="CS285" s="5"/>
      <c r="CT285" s="5"/>
      <c r="CU285" s="5"/>
      <c r="CV285" s="5"/>
      <c r="CW285" s="5"/>
      <c r="CX285" s="5"/>
    </row>
    <row r="286" spans="1:102" x14ac:dyDescent="0.35">
      <c r="A286" t="s">
        <v>2</v>
      </c>
      <c r="B286" t="s">
        <v>3</v>
      </c>
      <c r="C286" t="s">
        <v>50</v>
      </c>
      <c r="D286" t="s">
        <v>52</v>
      </c>
      <c r="E286" t="s">
        <v>190</v>
      </c>
      <c r="F286" t="s">
        <v>333</v>
      </c>
      <c r="G286" t="s">
        <v>212</v>
      </c>
      <c r="H286">
        <v>1</v>
      </c>
      <c r="I286">
        <v>0.25</v>
      </c>
      <c r="J286">
        <v>660</v>
      </c>
      <c r="K286" t="s">
        <v>214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>
        <v>0.25</v>
      </c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>
        <v>0.25</v>
      </c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>
        <v>0.25</v>
      </c>
      <c r="CR286" s="5"/>
      <c r="CS286" s="5"/>
      <c r="CT286" s="5"/>
      <c r="CU286" s="5"/>
      <c r="CV286" s="5"/>
      <c r="CW286" s="5"/>
      <c r="CX286" s="5"/>
    </row>
    <row r="287" spans="1:102" x14ac:dyDescent="0.35">
      <c r="A287" t="s">
        <v>2</v>
      </c>
      <c r="B287" t="s">
        <v>3</v>
      </c>
      <c r="C287" t="s">
        <v>50</v>
      </c>
      <c r="D287" t="s">
        <v>52</v>
      </c>
      <c r="E287" t="s">
        <v>190</v>
      </c>
      <c r="F287" t="s">
        <v>334</v>
      </c>
      <c r="G287" t="s">
        <v>212</v>
      </c>
      <c r="H287">
        <v>1</v>
      </c>
      <c r="I287">
        <v>0.25</v>
      </c>
      <c r="J287">
        <v>660</v>
      </c>
      <c r="K287" t="s">
        <v>214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>
        <v>0.25</v>
      </c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>
        <v>0.25</v>
      </c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>
        <v>0.25</v>
      </c>
      <c r="CR287" s="5"/>
      <c r="CS287" s="5"/>
      <c r="CT287" s="5"/>
      <c r="CU287" s="5"/>
      <c r="CV287" s="5"/>
      <c r="CW287" s="5"/>
      <c r="CX287" s="5"/>
    </row>
    <row r="288" spans="1:102" x14ac:dyDescent="0.35">
      <c r="A288" t="s">
        <v>2</v>
      </c>
      <c r="B288" t="s">
        <v>3</v>
      </c>
      <c r="C288" t="s">
        <v>50</v>
      </c>
      <c r="D288" t="s">
        <v>52</v>
      </c>
      <c r="E288" t="s">
        <v>190</v>
      </c>
      <c r="F288" t="s">
        <v>612</v>
      </c>
      <c r="G288" t="s">
        <v>212</v>
      </c>
      <c r="H288">
        <v>2</v>
      </c>
      <c r="I288">
        <v>1</v>
      </c>
      <c r="J288">
        <v>2000</v>
      </c>
      <c r="K288" t="s">
        <v>214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>
        <v>2</v>
      </c>
      <c r="CQ288" s="5"/>
      <c r="CR288" s="5"/>
      <c r="CS288" s="5"/>
      <c r="CT288" s="5"/>
      <c r="CU288" s="5"/>
      <c r="CV288" s="5"/>
      <c r="CW288" s="5"/>
      <c r="CX288" s="5"/>
    </row>
    <row r="289" spans="1:102" x14ac:dyDescent="0.35">
      <c r="A289" t="s">
        <v>2</v>
      </c>
      <c r="B289" t="s">
        <v>3</v>
      </c>
      <c r="C289" t="s">
        <v>50</v>
      </c>
      <c r="D289" t="s">
        <v>52</v>
      </c>
      <c r="E289" t="s">
        <v>190</v>
      </c>
      <c r="F289" t="s">
        <v>322</v>
      </c>
      <c r="G289" t="s">
        <v>212</v>
      </c>
      <c r="H289">
        <v>2</v>
      </c>
      <c r="I289">
        <v>2</v>
      </c>
      <c r="J289">
        <v>2000</v>
      </c>
      <c r="K289" t="s">
        <v>214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>
        <v>4</v>
      </c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</row>
    <row r="290" spans="1:102" x14ac:dyDescent="0.35">
      <c r="A290" t="s">
        <v>2</v>
      </c>
      <c r="B290" t="s">
        <v>3</v>
      </c>
      <c r="C290" t="s">
        <v>50</v>
      </c>
      <c r="D290" t="s">
        <v>52</v>
      </c>
      <c r="E290" t="s">
        <v>191</v>
      </c>
      <c r="F290" t="s">
        <v>862</v>
      </c>
      <c r="G290" t="s">
        <v>212</v>
      </c>
      <c r="H290">
        <v>2</v>
      </c>
      <c r="I290">
        <v>2</v>
      </c>
      <c r="J290">
        <v>1000</v>
      </c>
      <c r="K290" t="s">
        <v>214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>
        <v>4</v>
      </c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>
        <v>4</v>
      </c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</row>
    <row r="291" spans="1:102" x14ac:dyDescent="0.35">
      <c r="A291" t="s">
        <v>2</v>
      </c>
      <c r="B291" t="s">
        <v>3</v>
      </c>
      <c r="C291" t="s">
        <v>50</v>
      </c>
      <c r="D291" t="s">
        <v>52</v>
      </c>
      <c r="E291" t="s">
        <v>191</v>
      </c>
      <c r="F291" t="s">
        <v>335</v>
      </c>
      <c r="G291" t="s">
        <v>212</v>
      </c>
      <c r="H291">
        <v>1</v>
      </c>
      <c r="I291">
        <v>0.5</v>
      </c>
      <c r="J291">
        <v>660</v>
      </c>
      <c r="K291" t="s">
        <v>214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>
        <v>0.5</v>
      </c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>
        <v>0.5</v>
      </c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>
        <v>0.5</v>
      </c>
      <c r="CR291" s="5"/>
      <c r="CS291" s="5"/>
      <c r="CT291" s="5"/>
      <c r="CU291" s="5"/>
      <c r="CV291" s="5"/>
      <c r="CW291" s="5"/>
      <c r="CX291" s="5"/>
    </row>
    <row r="292" spans="1:102" x14ac:dyDescent="0.35">
      <c r="A292" t="s">
        <v>2</v>
      </c>
      <c r="B292" t="s">
        <v>3</v>
      </c>
      <c r="C292" t="s">
        <v>50</v>
      </c>
      <c r="D292" t="s">
        <v>52</v>
      </c>
      <c r="E292" t="s">
        <v>191</v>
      </c>
      <c r="F292" t="s">
        <v>863</v>
      </c>
      <c r="G292" t="s">
        <v>212</v>
      </c>
      <c r="H292">
        <v>1</v>
      </c>
      <c r="I292">
        <v>1</v>
      </c>
      <c r="J292">
        <v>1000</v>
      </c>
      <c r="K292" t="s">
        <v>214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>
        <v>1</v>
      </c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>
        <v>1</v>
      </c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</row>
    <row r="293" spans="1:102" x14ac:dyDescent="0.35">
      <c r="A293" t="s">
        <v>2</v>
      </c>
      <c r="B293" t="s">
        <v>3</v>
      </c>
      <c r="C293" t="s">
        <v>50</v>
      </c>
      <c r="D293" t="s">
        <v>52</v>
      </c>
      <c r="E293" t="s">
        <v>191</v>
      </c>
      <c r="F293" t="s">
        <v>864</v>
      </c>
      <c r="G293" t="s">
        <v>212</v>
      </c>
      <c r="H293">
        <v>1</v>
      </c>
      <c r="I293">
        <v>1</v>
      </c>
      <c r="J293">
        <v>1000</v>
      </c>
      <c r="K293" t="s">
        <v>214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>
        <v>1</v>
      </c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>
        <v>1</v>
      </c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</row>
    <row r="294" spans="1:102" x14ac:dyDescent="0.35">
      <c r="A294" t="s">
        <v>2</v>
      </c>
      <c r="B294" t="s">
        <v>3</v>
      </c>
      <c r="C294" t="s">
        <v>50</v>
      </c>
      <c r="D294" t="s">
        <v>52</v>
      </c>
      <c r="E294" t="s">
        <v>191</v>
      </c>
      <c r="F294" t="s">
        <v>865</v>
      </c>
      <c r="G294" t="s">
        <v>212</v>
      </c>
      <c r="H294">
        <v>2</v>
      </c>
      <c r="I294">
        <v>1</v>
      </c>
      <c r="J294">
        <v>2000</v>
      </c>
      <c r="K294" t="s">
        <v>214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>
        <v>2</v>
      </c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</row>
    <row r="295" spans="1:102" x14ac:dyDescent="0.35">
      <c r="A295" t="s">
        <v>2</v>
      </c>
      <c r="B295" t="s">
        <v>3</v>
      </c>
      <c r="C295" t="s">
        <v>50</v>
      </c>
      <c r="D295" t="s">
        <v>52</v>
      </c>
      <c r="E295" t="s">
        <v>191</v>
      </c>
      <c r="F295" t="s">
        <v>866</v>
      </c>
      <c r="G295" t="s">
        <v>212</v>
      </c>
      <c r="H295">
        <v>2</v>
      </c>
      <c r="I295">
        <v>2</v>
      </c>
      <c r="J295">
        <v>1000</v>
      </c>
      <c r="K295" t="s">
        <v>214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>
        <v>4</v>
      </c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>
        <v>4</v>
      </c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</row>
    <row r="296" spans="1:102" x14ac:dyDescent="0.35">
      <c r="A296" t="s">
        <v>2</v>
      </c>
      <c r="B296" t="s">
        <v>3</v>
      </c>
      <c r="C296" t="s">
        <v>50</v>
      </c>
      <c r="D296" t="s">
        <v>52</v>
      </c>
      <c r="E296" t="s">
        <v>191</v>
      </c>
      <c r="F296" t="s">
        <v>336</v>
      </c>
      <c r="G296" t="s">
        <v>212</v>
      </c>
      <c r="H296">
        <v>1</v>
      </c>
      <c r="I296">
        <v>1</v>
      </c>
      <c r="J296">
        <v>660</v>
      </c>
      <c r="K296" t="s">
        <v>214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>
        <v>1</v>
      </c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>
        <v>1</v>
      </c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>
        <v>1</v>
      </c>
      <c r="CR296" s="5"/>
      <c r="CS296" s="5"/>
      <c r="CT296" s="5"/>
      <c r="CU296" s="5"/>
      <c r="CV296" s="5"/>
      <c r="CW296" s="5"/>
      <c r="CX296" s="5"/>
    </row>
    <row r="297" spans="1:102" x14ac:dyDescent="0.35">
      <c r="A297" t="s">
        <v>2</v>
      </c>
      <c r="B297" t="s">
        <v>3</v>
      </c>
      <c r="C297" t="s">
        <v>50</v>
      </c>
      <c r="D297" t="s">
        <v>52</v>
      </c>
      <c r="E297" t="s">
        <v>191</v>
      </c>
      <c r="F297" t="s">
        <v>337</v>
      </c>
      <c r="G297" t="s">
        <v>215</v>
      </c>
      <c r="H297">
        <v>1</v>
      </c>
      <c r="I297">
        <v>0.5</v>
      </c>
      <c r="J297">
        <v>660</v>
      </c>
      <c r="K297" t="s">
        <v>214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>
        <v>0.5</v>
      </c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>
        <v>0.5</v>
      </c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>
        <v>0.5</v>
      </c>
      <c r="CR297" s="5"/>
      <c r="CS297" s="5"/>
      <c r="CT297" s="5"/>
      <c r="CU297" s="5"/>
      <c r="CV297" s="5"/>
      <c r="CW297" s="5"/>
      <c r="CX297" s="5"/>
    </row>
    <row r="298" spans="1:102" x14ac:dyDescent="0.35">
      <c r="A298" t="s">
        <v>2</v>
      </c>
      <c r="B298" t="s">
        <v>3</v>
      </c>
      <c r="C298" t="s">
        <v>50</v>
      </c>
      <c r="D298" t="s">
        <v>52</v>
      </c>
      <c r="E298" t="s">
        <v>192</v>
      </c>
      <c r="F298" t="s">
        <v>338</v>
      </c>
      <c r="G298" t="s">
        <v>212</v>
      </c>
      <c r="H298">
        <v>1</v>
      </c>
      <c r="I298">
        <v>1</v>
      </c>
      <c r="J298">
        <v>660</v>
      </c>
      <c r="K298" t="s">
        <v>214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>
        <v>1</v>
      </c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>
        <v>1</v>
      </c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>
        <v>1</v>
      </c>
      <c r="CS298" s="5"/>
      <c r="CT298" s="5"/>
      <c r="CU298" s="5"/>
      <c r="CV298" s="5"/>
      <c r="CW298" s="5"/>
      <c r="CX298" s="5"/>
    </row>
    <row r="299" spans="1:102" x14ac:dyDescent="0.35">
      <c r="A299" t="s">
        <v>2</v>
      </c>
      <c r="B299" t="s">
        <v>3</v>
      </c>
      <c r="C299" t="s">
        <v>50</v>
      </c>
      <c r="D299" t="s">
        <v>52</v>
      </c>
      <c r="E299" t="s">
        <v>192</v>
      </c>
      <c r="F299" t="s">
        <v>867</v>
      </c>
      <c r="G299" t="s">
        <v>212</v>
      </c>
      <c r="H299">
        <v>1</v>
      </c>
      <c r="I299">
        <v>1</v>
      </c>
      <c r="J299">
        <v>2000</v>
      </c>
      <c r="K299" t="s">
        <v>214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>
        <v>1</v>
      </c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</row>
    <row r="300" spans="1:102" x14ac:dyDescent="0.35">
      <c r="A300" t="s">
        <v>2</v>
      </c>
      <c r="B300" t="s">
        <v>3</v>
      </c>
      <c r="C300" t="s">
        <v>50</v>
      </c>
      <c r="D300" t="s">
        <v>52</v>
      </c>
      <c r="E300" t="s">
        <v>192</v>
      </c>
      <c r="F300" t="s">
        <v>868</v>
      </c>
      <c r="G300" t="s">
        <v>212</v>
      </c>
      <c r="H300">
        <v>1</v>
      </c>
      <c r="I300">
        <v>1</v>
      </c>
      <c r="J300">
        <v>2000</v>
      </c>
      <c r="K300" t="s">
        <v>214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>
        <v>1</v>
      </c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</row>
    <row r="301" spans="1:102" x14ac:dyDescent="0.35">
      <c r="A301" t="s">
        <v>2</v>
      </c>
      <c r="B301" t="s">
        <v>3</v>
      </c>
      <c r="C301" t="s">
        <v>50</v>
      </c>
      <c r="D301" t="s">
        <v>52</v>
      </c>
      <c r="E301" t="s">
        <v>192</v>
      </c>
      <c r="F301" t="s">
        <v>341</v>
      </c>
      <c r="G301" t="s">
        <v>212</v>
      </c>
      <c r="H301">
        <v>2</v>
      </c>
      <c r="I301">
        <v>0.5</v>
      </c>
      <c r="J301">
        <v>660</v>
      </c>
      <c r="K301" t="s">
        <v>214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>
        <v>1</v>
      </c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>
        <v>1</v>
      </c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>
        <v>1</v>
      </c>
      <c r="CS301" s="5"/>
      <c r="CT301" s="5"/>
      <c r="CU301" s="5"/>
      <c r="CV301" s="5"/>
      <c r="CW301" s="5"/>
      <c r="CX301" s="5"/>
    </row>
    <row r="302" spans="1:102" x14ac:dyDescent="0.35">
      <c r="A302" t="s">
        <v>2</v>
      </c>
      <c r="B302" t="s">
        <v>3</v>
      </c>
      <c r="C302" t="s">
        <v>50</v>
      </c>
      <c r="D302" t="s">
        <v>52</v>
      </c>
      <c r="E302" t="s">
        <v>192</v>
      </c>
      <c r="F302" t="s">
        <v>342</v>
      </c>
      <c r="G302" t="s">
        <v>212</v>
      </c>
      <c r="H302">
        <v>2</v>
      </c>
      <c r="I302">
        <v>0.5</v>
      </c>
      <c r="J302">
        <v>660</v>
      </c>
      <c r="K302" t="s">
        <v>214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>
        <v>1</v>
      </c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>
        <v>1</v>
      </c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>
        <v>1</v>
      </c>
      <c r="CS302" s="5"/>
      <c r="CT302" s="5"/>
      <c r="CU302" s="5"/>
      <c r="CV302" s="5"/>
      <c r="CW302" s="5"/>
      <c r="CX302" s="5"/>
    </row>
    <row r="303" spans="1:102" x14ac:dyDescent="0.35">
      <c r="A303" t="s">
        <v>2</v>
      </c>
      <c r="B303" t="s">
        <v>3</v>
      </c>
      <c r="C303" t="s">
        <v>50</v>
      </c>
      <c r="D303" t="s">
        <v>52</v>
      </c>
      <c r="E303" t="s">
        <v>192</v>
      </c>
      <c r="F303" t="s">
        <v>869</v>
      </c>
      <c r="G303" t="s">
        <v>212</v>
      </c>
      <c r="H303">
        <v>1</v>
      </c>
      <c r="I303">
        <v>1</v>
      </c>
      <c r="J303">
        <v>2000</v>
      </c>
      <c r="K303" t="s">
        <v>214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>
        <v>1</v>
      </c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</row>
    <row r="304" spans="1:102" x14ac:dyDescent="0.35">
      <c r="A304" t="s">
        <v>2</v>
      </c>
      <c r="B304" t="s">
        <v>3</v>
      </c>
      <c r="C304" t="s">
        <v>50</v>
      </c>
      <c r="D304" t="s">
        <v>52</v>
      </c>
      <c r="E304" t="s">
        <v>192</v>
      </c>
      <c r="F304" t="s">
        <v>870</v>
      </c>
      <c r="G304" t="s">
        <v>212</v>
      </c>
      <c r="H304">
        <v>1</v>
      </c>
      <c r="I304">
        <v>1</v>
      </c>
      <c r="J304">
        <v>2000</v>
      </c>
      <c r="K304" t="s">
        <v>214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>
        <v>1</v>
      </c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</row>
    <row r="305" spans="1:102" x14ac:dyDescent="0.35">
      <c r="A305" t="s">
        <v>2</v>
      </c>
      <c r="B305" t="s">
        <v>3</v>
      </c>
      <c r="C305" t="s">
        <v>50</v>
      </c>
      <c r="D305" t="s">
        <v>52</v>
      </c>
      <c r="E305" t="s">
        <v>192</v>
      </c>
      <c r="F305" t="s">
        <v>871</v>
      </c>
      <c r="G305" t="s">
        <v>212</v>
      </c>
      <c r="H305">
        <v>1</v>
      </c>
      <c r="I305">
        <v>1</v>
      </c>
      <c r="J305">
        <v>2000</v>
      </c>
      <c r="K305" t="s">
        <v>214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>
        <v>1</v>
      </c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</row>
    <row r="306" spans="1:102" x14ac:dyDescent="0.35">
      <c r="A306" t="s">
        <v>2</v>
      </c>
      <c r="B306" t="s">
        <v>3</v>
      </c>
      <c r="C306" t="s">
        <v>50</v>
      </c>
      <c r="D306" t="s">
        <v>52</v>
      </c>
      <c r="E306" t="s">
        <v>192</v>
      </c>
      <c r="F306" t="s">
        <v>872</v>
      </c>
      <c r="G306" t="s">
        <v>212</v>
      </c>
      <c r="H306">
        <v>1</v>
      </c>
      <c r="I306">
        <v>1</v>
      </c>
      <c r="J306">
        <v>2000</v>
      </c>
      <c r="K306" t="s">
        <v>214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>
        <v>1</v>
      </c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</row>
    <row r="307" spans="1:102" x14ac:dyDescent="0.35">
      <c r="A307" t="s">
        <v>2</v>
      </c>
      <c r="B307" t="s">
        <v>3</v>
      </c>
      <c r="C307" t="s">
        <v>50</v>
      </c>
      <c r="D307" t="s">
        <v>52</v>
      </c>
      <c r="E307" t="s">
        <v>192</v>
      </c>
      <c r="F307" t="s">
        <v>339</v>
      </c>
      <c r="G307" t="s">
        <v>212</v>
      </c>
      <c r="H307">
        <v>2</v>
      </c>
      <c r="I307">
        <v>0.5</v>
      </c>
      <c r="J307">
        <v>660</v>
      </c>
      <c r="K307" t="s">
        <v>214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>
        <v>1</v>
      </c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>
        <v>1</v>
      </c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>
        <v>1</v>
      </c>
      <c r="CS307" s="5"/>
      <c r="CT307" s="5"/>
      <c r="CU307" s="5"/>
      <c r="CV307" s="5"/>
      <c r="CW307" s="5"/>
      <c r="CX307" s="5"/>
    </row>
    <row r="308" spans="1:102" x14ac:dyDescent="0.35">
      <c r="A308" t="s">
        <v>2</v>
      </c>
      <c r="B308" t="s">
        <v>3</v>
      </c>
      <c r="C308" t="s">
        <v>50</v>
      </c>
      <c r="D308" t="s">
        <v>52</v>
      </c>
      <c r="E308" t="s">
        <v>192</v>
      </c>
      <c r="F308" t="s">
        <v>340</v>
      </c>
      <c r="G308" t="s">
        <v>212</v>
      </c>
      <c r="H308">
        <v>2</v>
      </c>
      <c r="I308">
        <v>1</v>
      </c>
      <c r="J308">
        <v>660</v>
      </c>
      <c r="K308" t="s">
        <v>214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>
        <v>2</v>
      </c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>
        <v>2</v>
      </c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>
        <v>2</v>
      </c>
      <c r="CS308" s="5"/>
      <c r="CT308" s="5"/>
      <c r="CU308" s="5"/>
      <c r="CV308" s="5"/>
      <c r="CW308" s="5"/>
      <c r="CX308" s="5"/>
    </row>
    <row r="309" spans="1:102" x14ac:dyDescent="0.35">
      <c r="A309" t="s">
        <v>2</v>
      </c>
      <c r="B309" t="s">
        <v>3</v>
      </c>
      <c r="C309" t="s">
        <v>50</v>
      </c>
      <c r="D309" t="s">
        <v>52</v>
      </c>
      <c r="E309" t="s">
        <v>192</v>
      </c>
      <c r="F309" t="s">
        <v>873</v>
      </c>
      <c r="G309" t="s">
        <v>212</v>
      </c>
      <c r="H309">
        <v>1</v>
      </c>
      <c r="I309">
        <v>1</v>
      </c>
      <c r="J309">
        <v>2000</v>
      </c>
      <c r="K309" t="s">
        <v>214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>
        <v>1</v>
      </c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</row>
    <row r="310" spans="1:102" x14ac:dyDescent="0.35">
      <c r="A310" t="s">
        <v>2</v>
      </c>
      <c r="B310" t="s">
        <v>3</v>
      </c>
      <c r="C310" t="s">
        <v>50</v>
      </c>
      <c r="D310" t="s">
        <v>52</v>
      </c>
      <c r="E310" t="s">
        <v>613</v>
      </c>
      <c r="F310" t="s">
        <v>803</v>
      </c>
      <c r="G310" t="s">
        <v>212</v>
      </c>
      <c r="H310">
        <v>1</v>
      </c>
      <c r="I310">
        <v>0.5</v>
      </c>
      <c r="J310">
        <v>1000</v>
      </c>
      <c r="K310" t="s">
        <v>214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>
        <v>0.5</v>
      </c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>
        <v>0.5</v>
      </c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</row>
    <row r="311" spans="1:102" x14ac:dyDescent="0.35">
      <c r="A311" t="s">
        <v>2</v>
      </c>
      <c r="B311" t="s">
        <v>3</v>
      </c>
      <c r="C311" t="s">
        <v>50</v>
      </c>
      <c r="D311" t="s">
        <v>52</v>
      </c>
      <c r="E311" t="s">
        <v>613</v>
      </c>
      <c r="F311" t="s">
        <v>249</v>
      </c>
      <c r="G311" t="s">
        <v>212</v>
      </c>
      <c r="H311">
        <v>2</v>
      </c>
      <c r="I311">
        <v>4</v>
      </c>
      <c r="J311">
        <v>1000</v>
      </c>
      <c r="K311" t="s">
        <v>214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>
        <v>8</v>
      </c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>
        <v>8</v>
      </c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</row>
    <row r="312" spans="1:102" x14ac:dyDescent="0.35">
      <c r="A312" t="s">
        <v>2</v>
      </c>
      <c r="B312" t="s">
        <v>3</v>
      </c>
      <c r="C312" t="s">
        <v>50</v>
      </c>
      <c r="D312" t="s">
        <v>52</v>
      </c>
      <c r="E312" t="s">
        <v>193</v>
      </c>
      <c r="F312" t="s">
        <v>874</v>
      </c>
      <c r="G312" t="s">
        <v>258</v>
      </c>
      <c r="H312">
        <v>2</v>
      </c>
      <c r="I312">
        <v>1</v>
      </c>
      <c r="J312">
        <v>2000</v>
      </c>
      <c r="K312" t="s">
        <v>214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>
        <v>2</v>
      </c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</row>
    <row r="313" spans="1:102" x14ac:dyDescent="0.35">
      <c r="A313" t="s">
        <v>2</v>
      </c>
      <c r="B313" t="s">
        <v>3</v>
      </c>
      <c r="C313" t="s">
        <v>50</v>
      </c>
      <c r="D313" t="s">
        <v>52</v>
      </c>
      <c r="E313" t="s">
        <v>193</v>
      </c>
      <c r="F313" t="s">
        <v>249</v>
      </c>
      <c r="G313" t="s">
        <v>212</v>
      </c>
      <c r="H313">
        <v>2</v>
      </c>
      <c r="I313">
        <v>4</v>
      </c>
      <c r="J313">
        <v>1000</v>
      </c>
      <c r="K313" t="s">
        <v>214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>
        <v>8</v>
      </c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>
        <v>8</v>
      </c>
      <c r="CO313" s="5"/>
      <c r="CP313" s="5"/>
      <c r="CQ313" s="5"/>
      <c r="CR313" s="5"/>
      <c r="CS313" s="5"/>
      <c r="CT313" s="5"/>
      <c r="CU313" s="5"/>
      <c r="CV313" s="5"/>
      <c r="CW313" s="5"/>
      <c r="CX313" s="5"/>
    </row>
    <row r="314" spans="1:102" x14ac:dyDescent="0.35">
      <c r="A314" t="s">
        <v>2</v>
      </c>
      <c r="B314" t="s">
        <v>3</v>
      </c>
      <c r="C314" t="s">
        <v>50</v>
      </c>
      <c r="D314" t="s">
        <v>52</v>
      </c>
      <c r="E314" t="s">
        <v>193</v>
      </c>
      <c r="F314" t="s">
        <v>349</v>
      </c>
      <c r="G314" t="s">
        <v>212</v>
      </c>
      <c r="H314">
        <v>1</v>
      </c>
      <c r="I314">
        <v>0.5</v>
      </c>
      <c r="J314">
        <v>1000</v>
      </c>
      <c r="K314" t="s">
        <v>214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>
        <v>0.5</v>
      </c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>
        <v>0.5</v>
      </c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</row>
    <row r="315" spans="1:102" x14ac:dyDescent="0.35">
      <c r="A315" t="s">
        <v>2</v>
      </c>
      <c r="B315" t="s">
        <v>3</v>
      </c>
      <c r="C315" t="s">
        <v>50</v>
      </c>
      <c r="D315" t="s">
        <v>52</v>
      </c>
      <c r="E315" t="s">
        <v>193</v>
      </c>
      <c r="F315" t="s">
        <v>343</v>
      </c>
      <c r="G315" t="s">
        <v>215</v>
      </c>
      <c r="H315">
        <v>1</v>
      </c>
      <c r="I315">
        <v>0.5</v>
      </c>
      <c r="J315">
        <v>660</v>
      </c>
      <c r="K315" t="s">
        <v>214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>
        <v>0.5</v>
      </c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>
        <v>0.5</v>
      </c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>
        <v>0.5</v>
      </c>
      <c r="CR315" s="5"/>
      <c r="CS315" s="5"/>
      <c r="CT315" s="5"/>
      <c r="CU315" s="5"/>
      <c r="CV315" s="5"/>
      <c r="CW315" s="5"/>
      <c r="CX315" s="5"/>
    </row>
    <row r="316" spans="1:102" x14ac:dyDescent="0.35">
      <c r="A316" t="s">
        <v>2</v>
      </c>
      <c r="B316" t="s">
        <v>3</v>
      </c>
      <c r="C316" t="s">
        <v>50</v>
      </c>
      <c r="D316" t="s">
        <v>52</v>
      </c>
      <c r="E316" t="s">
        <v>194</v>
      </c>
      <c r="F316" t="s">
        <v>323</v>
      </c>
      <c r="G316" t="s">
        <v>212</v>
      </c>
      <c r="H316">
        <v>1</v>
      </c>
      <c r="I316">
        <v>0.25</v>
      </c>
      <c r="J316">
        <v>660</v>
      </c>
      <c r="K316" t="s">
        <v>214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>
        <v>0.25</v>
      </c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>
        <v>0.25</v>
      </c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>
        <v>0.25</v>
      </c>
      <c r="CR316" s="5"/>
      <c r="CS316" s="5"/>
      <c r="CT316" s="5"/>
      <c r="CU316" s="5"/>
      <c r="CV316" s="5"/>
      <c r="CW316" s="5"/>
      <c r="CX316" s="5"/>
    </row>
    <row r="317" spans="1:102" x14ac:dyDescent="0.35">
      <c r="A317" t="s">
        <v>2</v>
      </c>
      <c r="B317" t="s">
        <v>3</v>
      </c>
      <c r="C317" t="s">
        <v>50</v>
      </c>
      <c r="D317" t="s">
        <v>52</v>
      </c>
      <c r="E317" t="s">
        <v>194</v>
      </c>
      <c r="F317" t="s">
        <v>249</v>
      </c>
      <c r="G317" t="s">
        <v>212</v>
      </c>
      <c r="H317">
        <v>2</v>
      </c>
      <c r="I317">
        <v>0.25</v>
      </c>
      <c r="J317">
        <v>660</v>
      </c>
      <c r="K317" t="s">
        <v>214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>
        <v>0.5</v>
      </c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>
        <v>0.5</v>
      </c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>
        <v>0.5</v>
      </c>
      <c r="CR317" s="5"/>
      <c r="CS317" s="5"/>
      <c r="CT317" s="5"/>
      <c r="CU317" s="5"/>
      <c r="CV317" s="5"/>
      <c r="CW317" s="5"/>
      <c r="CX317" s="5"/>
    </row>
    <row r="318" spans="1:102" x14ac:dyDescent="0.35">
      <c r="A318" t="s">
        <v>2</v>
      </c>
      <c r="B318" t="s">
        <v>3</v>
      </c>
      <c r="C318" t="s">
        <v>50</v>
      </c>
      <c r="D318" t="s">
        <v>52</v>
      </c>
      <c r="E318" t="s">
        <v>194</v>
      </c>
      <c r="F318" t="s">
        <v>322</v>
      </c>
      <c r="G318" t="s">
        <v>212</v>
      </c>
      <c r="H318">
        <v>1</v>
      </c>
      <c r="I318">
        <v>0.25</v>
      </c>
      <c r="J318">
        <v>660</v>
      </c>
      <c r="K318" t="s">
        <v>214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>
        <v>0.25</v>
      </c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>
        <v>0.25</v>
      </c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>
        <v>0.25</v>
      </c>
      <c r="CR318" s="5"/>
      <c r="CS318" s="5"/>
      <c r="CT318" s="5"/>
      <c r="CU318" s="5"/>
      <c r="CV318" s="5"/>
      <c r="CW318" s="5"/>
      <c r="CX318" s="5"/>
    </row>
    <row r="319" spans="1:102" x14ac:dyDescent="0.35">
      <c r="A319" t="s">
        <v>2</v>
      </c>
      <c r="B319" t="s">
        <v>3</v>
      </c>
      <c r="C319" t="s">
        <v>50</v>
      </c>
      <c r="D319" t="s">
        <v>52</v>
      </c>
      <c r="E319" t="s">
        <v>194</v>
      </c>
      <c r="F319" t="s">
        <v>260</v>
      </c>
      <c r="G319" t="s">
        <v>215</v>
      </c>
      <c r="H319">
        <v>1</v>
      </c>
      <c r="I319">
        <v>0.25</v>
      </c>
      <c r="J319">
        <v>660</v>
      </c>
      <c r="K319" t="s">
        <v>214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>
        <v>0.25</v>
      </c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>
        <v>0.25</v>
      </c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>
        <v>0.25</v>
      </c>
      <c r="CR319" s="5"/>
      <c r="CS319" s="5"/>
      <c r="CT319" s="5"/>
      <c r="CU319" s="5"/>
      <c r="CV319" s="5"/>
      <c r="CW319" s="5"/>
      <c r="CX319" s="5"/>
    </row>
    <row r="320" spans="1:102" x14ac:dyDescent="0.35">
      <c r="A320" t="s">
        <v>2</v>
      </c>
      <c r="B320" t="s">
        <v>3</v>
      </c>
      <c r="C320" t="s">
        <v>50</v>
      </c>
      <c r="D320" t="s">
        <v>53</v>
      </c>
      <c r="E320" t="s">
        <v>195</v>
      </c>
      <c r="F320" t="s">
        <v>564</v>
      </c>
      <c r="G320" t="s">
        <v>212</v>
      </c>
      <c r="H320">
        <v>2</v>
      </c>
      <c r="I320">
        <v>0.25</v>
      </c>
      <c r="J320">
        <v>2000</v>
      </c>
      <c r="K320" t="s">
        <v>214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>
        <v>0.5</v>
      </c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</row>
    <row r="321" spans="1:102" x14ac:dyDescent="0.35">
      <c r="A321" t="s">
        <v>2</v>
      </c>
      <c r="B321" t="s">
        <v>3</v>
      </c>
      <c r="C321" t="s">
        <v>50</v>
      </c>
      <c r="D321" t="s">
        <v>53</v>
      </c>
      <c r="E321" t="s">
        <v>195</v>
      </c>
      <c r="F321" t="s">
        <v>344</v>
      </c>
      <c r="G321" t="s">
        <v>212</v>
      </c>
      <c r="H321">
        <v>1</v>
      </c>
      <c r="I321">
        <v>0.5</v>
      </c>
      <c r="J321">
        <v>660</v>
      </c>
      <c r="K321" t="s">
        <v>214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>
        <v>0.5</v>
      </c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>
        <v>0.5</v>
      </c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>
        <v>0.5</v>
      </c>
      <c r="CP321" s="5"/>
      <c r="CQ321" s="5"/>
      <c r="CR321" s="5"/>
      <c r="CS321" s="5"/>
      <c r="CT321" s="5"/>
      <c r="CU321" s="5"/>
      <c r="CV321" s="5"/>
      <c r="CW321" s="5"/>
      <c r="CX321" s="5"/>
    </row>
    <row r="322" spans="1:102" x14ac:dyDescent="0.35">
      <c r="A322" t="s">
        <v>2</v>
      </c>
      <c r="B322" t="s">
        <v>3</v>
      </c>
      <c r="C322" t="s">
        <v>50</v>
      </c>
      <c r="D322" t="s">
        <v>53</v>
      </c>
      <c r="E322" t="s">
        <v>195</v>
      </c>
      <c r="F322" t="s">
        <v>875</v>
      </c>
      <c r="G322" t="s">
        <v>258</v>
      </c>
      <c r="H322">
        <v>2</v>
      </c>
      <c r="I322">
        <v>0.25</v>
      </c>
      <c r="J322">
        <v>2000</v>
      </c>
      <c r="K322" t="s">
        <v>214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>
        <v>0.5</v>
      </c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</row>
    <row r="323" spans="1:102" x14ac:dyDescent="0.35">
      <c r="A323" t="s">
        <v>2</v>
      </c>
      <c r="B323" t="s">
        <v>3</v>
      </c>
      <c r="C323" t="s">
        <v>50</v>
      </c>
      <c r="D323" t="s">
        <v>53</v>
      </c>
      <c r="E323" t="s">
        <v>196</v>
      </c>
      <c r="F323" t="s">
        <v>844</v>
      </c>
      <c r="G323" t="s">
        <v>258</v>
      </c>
      <c r="H323">
        <v>2</v>
      </c>
      <c r="I323">
        <v>0.5</v>
      </c>
      <c r="J323">
        <v>2000</v>
      </c>
      <c r="K323" t="s">
        <v>214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>
        <v>1</v>
      </c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</row>
    <row r="324" spans="1:102" x14ac:dyDescent="0.35">
      <c r="A324" t="s">
        <v>2</v>
      </c>
      <c r="B324" t="s">
        <v>3</v>
      </c>
      <c r="C324" t="s">
        <v>50</v>
      </c>
      <c r="D324" t="s">
        <v>53</v>
      </c>
      <c r="E324" t="s">
        <v>196</v>
      </c>
      <c r="F324" t="s">
        <v>330</v>
      </c>
      <c r="G324" t="s">
        <v>212</v>
      </c>
      <c r="H324">
        <v>1</v>
      </c>
      <c r="I324">
        <v>0.5</v>
      </c>
      <c r="J324">
        <v>660</v>
      </c>
      <c r="K324" t="s">
        <v>214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>
        <v>0.5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>
        <v>0.5</v>
      </c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>
        <v>0.5</v>
      </c>
      <c r="CP324" s="5"/>
      <c r="CQ324" s="5"/>
      <c r="CR324" s="5"/>
      <c r="CS324" s="5"/>
      <c r="CT324" s="5"/>
      <c r="CU324" s="5"/>
      <c r="CV324" s="5"/>
      <c r="CW324" s="5"/>
      <c r="CX324" s="5"/>
    </row>
    <row r="325" spans="1:102" x14ac:dyDescent="0.35">
      <c r="A325" t="s">
        <v>2</v>
      </c>
      <c r="B325" t="s">
        <v>3</v>
      </c>
      <c r="C325" t="s">
        <v>50</v>
      </c>
      <c r="D325" t="s">
        <v>53</v>
      </c>
      <c r="E325" t="s">
        <v>196</v>
      </c>
      <c r="F325" t="s">
        <v>845</v>
      </c>
      <c r="G325" t="s">
        <v>212</v>
      </c>
      <c r="H325">
        <v>2</v>
      </c>
      <c r="I325">
        <v>0.5</v>
      </c>
      <c r="J325">
        <v>2000</v>
      </c>
      <c r="K325" t="s">
        <v>214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>
        <v>1</v>
      </c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</row>
    <row r="326" spans="1:102" x14ac:dyDescent="0.35">
      <c r="A326" t="s">
        <v>2</v>
      </c>
      <c r="B326" t="s">
        <v>3</v>
      </c>
      <c r="C326" t="s">
        <v>50</v>
      </c>
      <c r="D326" t="s">
        <v>53</v>
      </c>
      <c r="E326" t="s">
        <v>196</v>
      </c>
      <c r="F326" t="s">
        <v>846</v>
      </c>
      <c r="G326" t="s">
        <v>212</v>
      </c>
      <c r="H326">
        <v>2</v>
      </c>
      <c r="I326">
        <v>1</v>
      </c>
      <c r="J326">
        <v>2000</v>
      </c>
      <c r="K326" t="s">
        <v>214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>
        <v>2</v>
      </c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</row>
    <row r="327" spans="1:102" x14ac:dyDescent="0.35">
      <c r="A327" t="s">
        <v>2</v>
      </c>
      <c r="B327" t="s">
        <v>3</v>
      </c>
      <c r="C327" t="s">
        <v>50</v>
      </c>
      <c r="D327" t="s">
        <v>53</v>
      </c>
      <c r="E327" t="s">
        <v>196</v>
      </c>
      <c r="F327" t="s">
        <v>611</v>
      </c>
      <c r="G327" t="s">
        <v>212</v>
      </c>
      <c r="H327">
        <v>1</v>
      </c>
      <c r="I327">
        <v>1</v>
      </c>
      <c r="J327">
        <v>2000</v>
      </c>
      <c r="K327" t="s">
        <v>214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>
        <v>1</v>
      </c>
      <c r="CO327" s="5"/>
      <c r="CP327" s="5"/>
      <c r="CQ327" s="5"/>
      <c r="CR327" s="5"/>
      <c r="CS327" s="5"/>
      <c r="CT327" s="5"/>
      <c r="CU327" s="5"/>
      <c r="CV327" s="5"/>
      <c r="CW327" s="5"/>
      <c r="CX327" s="5"/>
    </row>
    <row r="328" spans="1:102" x14ac:dyDescent="0.35">
      <c r="A328" t="s">
        <v>2</v>
      </c>
      <c r="B328" t="s">
        <v>3</v>
      </c>
      <c r="C328" t="s">
        <v>50</v>
      </c>
      <c r="D328" t="s">
        <v>53</v>
      </c>
      <c r="E328" t="s">
        <v>196</v>
      </c>
      <c r="F328" t="s">
        <v>345</v>
      </c>
      <c r="G328" t="s">
        <v>212</v>
      </c>
      <c r="H328">
        <v>2</v>
      </c>
      <c r="I328">
        <v>0.5</v>
      </c>
      <c r="J328">
        <v>660</v>
      </c>
      <c r="K328" t="s">
        <v>214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>
        <v>1</v>
      </c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>
        <v>1</v>
      </c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>
        <v>1</v>
      </c>
      <c r="CP328" s="5"/>
      <c r="CQ328" s="5"/>
      <c r="CR328" s="5"/>
      <c r="CS328" s="5"/>
      <c r="CT328" s="5"/>
      <c r="CU328" s="5"/>
      <c r="CV328" s="5"/>
      <c r="CW328" s="5"/>
      <c r="CX328" s="5"/>
    </row>
    <row r="329" spans="1:102" x14ac:dyDescent="0.35">
      <c r="A329" t="s">
        <v>2</v>
      </c>
      <c r="B329" t="s">
        <v>3</v>
      </c>
      <c r="C329" t="s">
        <v>50</v>
      </c>
      <c r="D329" t="s">
        <v>53</v>
      </c>
      <c r="E329" t="s">
        <v>196</v>
      </c>
      <c r="F329" t="s">
        <v>331</v>
      </c>
      <c r="G329" t="s">
        <v>258</v>
      </c>
      <c r="H329">
        <v>1</v>
      </c>
      <c r="I329">
        <v>0.5</v>
      </c>
      <c r="J329">
        <v>660</v>
      </c>
      <c r="K329" t="s">
        <v>214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>
        <v>0.5</v>
      </c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>
        <v>0.5</v>
      </c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>
        <v>0.5</v>
      </c>
      <c r="CP329" s="5"/>
      <c r="CQ329" s="5"/>
      <c r="CR329" s="5"/>
      <c r="CS329" s="5"/>
      <c r="CT329" s="5"/>
      <c r="CU329" s="5"/>
      <c r="CV329" s="5"/>
      <c r="CW329" s="5"/>
      <c r="CX329" s="5"/>
    </row>
    <row r="330" spans="1:102" x14ac:dyDescent="0.35">
      <c r="A330" t="s">
        <v>2</v>
      </c>
      <c r="B330" t="s">
        <v>3</v>
      </c>
      <c r="C330" t="s">
        <v>50</v>
      </c>
      <c r="D330" t="s">
        <v>53</v>
      </c>
      <c r="E330" t="s">
        <v>197</v>
      </c>
      <c r="F330" t="s">
        <v>844</v>
      </c>
      <c r="G330" t="s">
        <v>258</v>
      </c>
      <c r="H330">
        <v>2</v>
      </c>
      <c r="I330">
        <v>0.5</v>
      </c>
      <c r="J330">
        <v>2000</v>
      </c>
      <c r="K330" t="s">
        <v>214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>
        <v>1</v>
      </c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</row>
    <row r="331" spans="1:102" x14ac:dyDescent="0.35">
      <c r="A331" t="s">
        <v>2</v>
      </c>
      <c r="B331" t="s">
        <v>3</v>
      </c>
      <c r="C331" t="s">
        <v>50</v>
      </c>
      <c r="D331" t="s">
        <v>53</v>
      </c>
      <c r="E331" t="s">
        <v>197</v>
      </c>
      <c r="F331" t="s">
        <v>330</v>
      </c>
      <c r="G331" t="s">
        <v>212</v>
      </c>
      <c r="H331">
        <v>1</v>
      </c>
      <c r="I331">
        <v>0.5</v>
      </c>
      <c r="J331">
        <v>660</v>
      </c>
      <c r="K331" t="s">
        <v>214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>
        <v>0.5</v>
      </c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>
        <v>0.5</v>
      </c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>
        <v>0.5</v>
      </c>
      <c r="CP331" s="5"/>
      <c r="CQ331" s="5"/>
      <c r="CR331" s="5"/>
      <c r="CS331" s="5"/>
      <c r="CT331" s="5"/>
      <c r="CU331" s="5"/>
      <c r="CV331" s="5"/>
      <c r="CW331" s="5"/>
      <c r="CX331" s="5"/>
    </row>
    <row r="332" spans="1:102" x14ac:dyDescent="0.35">
      <c r="A332" t="s">
        <v>2</v>
      </c>
      <c r="B332" t="s">
        <v>3</v>
      </c>
      <c r="C332" t="s">
        <v>50</v>
      </c>
      <c r="D332" t="s">
        <v>53</v>
      </c>
      <c r="E332" t="s">
        <v>197</v>
      </c>
      <c r="F332" t="s">
        <v>845</v>
      </c>
      <c r="G332" t="s">
        <v>212</v>
      </c>
      <c r="H332">
        <v>2</v>
      </c>
      <c r="I332">
        <v>0.5</v>
      </c>
      <c r="J332">
        <v>2000</v>
      </c>
      <c r="K332" t="s">
        <v>214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>
        <v>1</v>
      </c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</row>
    <row r="333" spans="1:102" x14ac:dyDescent="0.35">
      <c r="A333" t="s">
        <v>2</v>
      </c>
      <c r="B333" t="s">
        <v>3</v>
      </c>
      <c r="C333" t="s">
        <v>50</v>
      </c>
      <c r="D333" t="s">
        <v>53</v>
      </c>
      <c r="E333" t="s">
        <v>197</v>
      </c>
      <c r="F333" t="s">
        <v>846</v>
      </c>
      <c r="G333" t="s">
        <v>212</v>
      </c>
      <c r="H333">
        <v>2</v>
      </c>
      <c r="I333">
        <v>1</v>
      </c>
      <c r="J333">
        <v>2000</v>
      </c>
      <c r="K333" t="s">
        <v>214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>
        <v>2</v>
      </c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</row>
    <row r="334" spans="1:102" x14ac:dyDescent="0.35">
      <c r="A334" t="s">
        <v>2</v>
      </c>
      <c r="B334" t="s">
        <v>3</v>
      </c>
      <c r="C334" t="s">
        <v>50</v>
      </c>
      <c r="D334" t="s">
        <v>53</v>
      </c>
      <c r="E334" t="s">
        <v>197</v>
      </c>
      <c r="F334" t="s">
        <v>611</v>
      </c>
      <c r="G334" t="s">
        <v>212</v>
      </c>
      <c r="H334">
        <v>1</v>
      </c>
      <c r="I334">
        <v>1</v>
      </c>
      <c r="J334">
        <v>2000</v>
      </c>
      <c r="K334" t="s">
        <v>214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>
        <v>1</v>
      </c>
      <c r="CO334" s="5"/>
      <c r="CP334" s="5"/>
      <c r="CQ334" s="5"/>
      <c r="CR334" s="5"/>
      <c r="CS334" s="5"/>
      <c r="CT334" s="5"/>
      <c r="CU334" s="5"/>
      <c r="CV334" s="5"/>
      <c r="CW334" s="5"/>
      <c r="CX334" s="5"/>
    </row>
    <row r="335" spans="1:102" x14ac:dyDescent="0.35">
      <c r="A335" t="s">
        <v>2</v>
      </c>
      <c r="B335" t="s">
        <v>3</v>
      </c>
      <c r="C335" t="s">
        <v>50</v>
      </c>
      <c r="D335" t="s">
        <v>53</v>
      </c>
      <c r="E335" t="s">
        <v>197</v>
      </c>
      <c r="F335" t="s">
        <v>332</v>
      </c>
      <c r="G335" t="s">
        <v>212</v>
      </c>
      <c r="H335">
        <v>2</v>
      </c>
      <c r="I335">
        <v>0.5</v>
      </c>
      <c r="J335">
        <v>660</v>
      </c>
      <c r="K335" t="s">
        <v>214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>
        <v>1</v>
      </c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>
        <v>1</v>
      </c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>
        <v>1</v>
      </c>
      <c r="CP335" s="5"/>
      <c r="CQ335" s="5"/>
      <c r="CR335" s="5"/>
      <c r="CS335" s="5"/>
      <c r="CT335" s="5"/>
      <c r="CU335" s="5"/>
      <c r="CV335" s="5"/>
      <c r="CW335" s="5"/>
      <c r="CX335" s="5"/>
    </row>
    <row r="336" spans="1:102" x14ac:dyDescent="0.35">
      <c r="A336" t="s">
        <v>2</v>
      </c>
      <c r="B336" t="s">
        <v>3</v>
      </c>
      <c r="C336" t="s">
        <v>50</v>
      </c>
      <c r="D336" t="s">
        <v>53</v>
      </c>
      <c r="E336" t="s">
        <v>197</v>
      </c>
      <c r="F336" t="s">
        <v>331</v>
      </c>
      <c r="G336" t="s">
        <v>258</v>
      </c>
      <c r="H336">
        <v>1</v>
      </c>
      <c r="I336">
        <v>0.5</v>
      </c>
      <c r="J336">
        <v>660</v>
      </c>
      <c r="K336" t="s">
        <v>214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>
        <v>0.5</v>
      </c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>
        <v>0.5</v>
      </c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>
        <v>0.5</v>
      </c>
      <c r="CP336" s="5"/>
      <c r="CQ336" s="5"/>
      <c r="CR336" s="5"/>
      <c r="CS336" s="5"/>
      <c r="CT336" s="5"/>
      <c r="CU336" s="5"/>
      <c r="CV336" s="5"/>
      <c r="CW336" s="5"/>
      <c r="CX336" s="5"/>
    </row>
    <row r="337" spans="1:102" x14ac:dyDescent="0.35">
      <c r="A337" t="s">
        <v>2</v>
      </c>
      <c r="B337" t="s">
        <v>3</v>
      </c>
      <c r="C337" t="s">
        <v>50</v>
      </c>
      <c r="D337" t="s">
        <v>53</v>
      </c>
      <c r="E337" t="s">
        <v>198</v>
      </c>
      <c r="F337" t="s">
        <v>844</v>
      </c>
      <c r="G337" t="s">
        <v>258</v>
      </c>
      <c r="H337">
        <v>2</v>
      </c>
      <c r="I337">
        <v>0.5</v>
      </c>
      <c r="J337">
        <v>2000</v>
      </c>
      <c r="K337" t="s">
        <v>214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>
        <v>1</v>
      </c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</row>
    <row r="338" spans="1:102" x14ac:dyDescent="0.35">
      <c r="A338" t="s">
        <v>2</v>
      </c>
      <c r="B338" t="s">
        <v>3</v>
      </c>
      <c r="C338" t="s">
        <v>50</v>
      </c>
      <c r="D338" t="s">
        <v>53</v>
      </c>
      <c r="E338" t="s">
        <v>198</v>
      </c>
      <c r="F338" t="s">
        <v>330</v>
      </c>
      <c r="G338" t="s">
        <v>212</v>
      </c>
      <c r="H338">
        <v>1</v>
      </c>
      <c r="I338">
        <v>0.5</v>
      </c>
      <c r="J338">
        <v>660</v>
      </c>
      <c r="K338" t="s">
        <v>214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>
        <v>0.5</v>
      </c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>
        <v>0.5</v>
      </c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>
        <v>0.5</v>
      </c>
      <c r="CP338" s="5"/>
      <c r="CQ338" s="5"/>
      <c r="CR338" s="5"/>
      <c r="CS338" s="5"/>
      <c r="CT338" s="5"/>
      <c r="CU338" s="5"/>
      <c r="CV338" s="5"/>
      <c r="CW338" s="5"/>
      <c r="CX338" s="5"/>
    </row>
    <row r="339" spans="1:102" x14ac:dyDescent="0.35">
      <c r="A339" t="s">
        <v>2</v>
      </c>
      <c r="B339" t="s">
        <v>3</v>
      </c>
      <c r="C339" t="s">
        <v>50</v>
      </c>
      <c r="D339" t="s">
        <v>53</v>
      </c>
      <c r="E339" t="s">
        <v>198</v>
      </c>
      <c r="F339" t="s">
        <v>845</v>
      </c>
      <c r="G339" t="s">
        <v>212</v>
      </c>
      <c r="H339">
        <v>2</v>
      </c>
      <c r="I339">
        <v>0.5</v>
      </c>
      <c r="J339">
        <v>2000</v>
      </c>
      <c r="K339" t="s">
        <v>214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>
        <v>1</v>
      </c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</row>
    <row r="340" spans="1:102" x14ac:dyDescent="0.35">
      <c r="A340" t="s">
        <v>2</v>
      </c>
      <c r="B340" t="s">
        <v>3</v>
      </c>
      <c r="C340" t="s">
        <v>50</v>
      </c>
      <c r="D340" t="s">
        <v>53</v>
      </c>
      <c r="E340" t="s">
        <v>198</v>
      </c>
      <c r="F340" t="s">
        <v>846</v>
      </c>
      <c r="G340" t="s">
        <v>212</v>
      </c>
      <c r="H340">
        <v>2</v>
      </c>
      <c r="I340">
        <v>1</v>
      </c>
      <c r="J340">
        <v>2000</v>
      </c>
      <c r="K340" t="s">
        <v>214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>
        <v>2</v>
      </c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</row>
    <row r="341" spans="1:102" x14ac:dyDescent="0.35">
      <c r="A341" t="s">
        <v>2</v>
      </c>
      <c r="B341" t="s">
        <v>3</v>
      </c>
      <c r="C341" t="s">
        <v>50</v>
      </c>
      <c r="D341" t="s">
        <v>53</v>
      </c>
      <c r="E341" t="s">
        <v>198</v>
      </c>
      <c r="F341" t="s">
        <v>611</v>
      </c>
      <c r="G341" t="s">
        <v>212</v>
      </c>
      <c r="H341">
        <v>1</v>
      </c>
      <c r="I341">
        <v>1</v>
      </c>
      <c r="J341">
        <v>2000</v>
      </c>
      <c r="K341" t="s">
        <v>214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>
        <v>1</v>
      </c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 spans="1:102" x14ac:dyDescent="0.35">
      <c r="A342" t="s">
        <v>2</v>
      </c>
      <c r="B342" t="s">
        <v>3</v>
      </c>
      <c r="C342" t="s">
        <v>50</v>
      </c>
      <c r="D342" t="s">
        <v>53</v>
      </c>
      <c r="E342" t="s">
        <v>198</v>
      </c>
      <c r="F342" t="s">
        <v>345</v>
      </c>
      <c r="G342" t="s">
        <v>212</v>
      </c>
      <c r="H342">
        <v>2</v>
      </c>
      <c r="I342">
        <v>0.5</v>
      </c>
      <c r="J342">
        <v>660</v>
      </c>
      <c r="K342" t="s">
        <v>214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>
        <v>1</v>
      </c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>
        <v>1</v>
      </c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>
        <v>1</v>
      </c>
      <c r="CP342" s="5"/>
      <c r="CQ342" s="5"/>
      <c r="CR342" s="5"/>
      <c r="CS342" s="5"/>
      <c r="CT342" s="5"/>
      <c r="CU342" s="5"/>
      <c r="CV342" s="5"/>
      <c r="CW342" s="5"/>
      <c r="CX342" s="5"/>
    </row>
    <row r="343" spans="1:102" x14ac:dyDescent="0.35">
      <c r="A343" t="s">
        <v>2</v>
      </c>
      <c r="B343" t="s">
        <v>3</v>
      </c>
      <c r="C343" t="s">
        <v>50</v>
      </c>
      <c r="D343" t="s">
        <v>53</v>
      </c>
      <c r="E343" t="s">
        <v>198</v>
      </c>
      <c r="F343" t="s">
        <v>331</v>
      </c>
      <c r="G343" t="s">
        <v>258</v>
      </c>
      <c r="H343">
        <v>1</v>
      </c>
      <c r="I343">
        <v>0.5</v>
      </c>
      <c r="J343">
        <v>660</v>
      </c>
      <c r="K343" t="s">
        <v>214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>
        <v>0.5</v>
      </c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>
        <v>0.5</v>
      </c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>
        <v>0.5</v>
      </c>
      <c r="CP343" s="5"/>
      <c r="CQ343" s="5"/>
      <c r="CR343" s="5"/>
      <c r="CS343" s="5"/>
      <c r="CT343" s="5"/>
      <c r="CU343" s="5"/>
      <c r="CV343" s="5"/>
      <c r="CW343" s="5"/>
      <c r="CX343" s="5"/>
    </row>
    <row r="344" spans="1:102" x14ac:dyDescent="0.35">
      <c r="A344" t="s">
        <v>2</v>
      </c>
      <c r="B344" t="s">
        <v>3</v>
      </c>
      <c r="C344" t="s">
        <v>50</v>
      </c>
      <c r="D344" t="s">
        <v>53</v>
      </c>
      <c r="E344" t="s">
        <v>876</v>
      </c>
      <c r="F344" t="s">
        <v>856</v>
      </c>
      <c r="G344" t="s">
        <v>212</v>
      </c>
      <c r="H344">
        <v>1</v>
      </c>
      <c r="I344">
        <v>0.5</v>
      </c>
      <c r="J344">
        <v>2000</v>
      </c>
      <c r="K344" t="s">
        <v>214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>
        <v>0.5</v>
      </c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</row>
    <row r="345" spans="1:102" x14ac:dyDescent="0.35">
      <c r="A345" t="s">
        <v>2</v>
      </c>
      <c r="B345" t="s">
        <v>3</v>
      </c>
      <c r="C345" t="s">
        <v>50</v>
      </c>
      <c r="D345" t="s">
        <v>53</v>
      </c>
      <c r="E345" t="s">
        <v>876</v>
      </c>
      <c r="F345" t="s">
        <v>857</v>
      </c>
      <c r="G345" t="s">
        <v>212</v>
      </c>
      <c r="H345">
        <v>1</v>
      </c>
      <c r="I345">
        <v>1</v>
      </c>
      <c r="J345">
        <v>2000</v>
      </c>
      <c r="K345" t="s">
        <v>214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>
        <v>1</v>
      </c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</row>
    <row r="346" spans="1:102" x14ac:dyDescent="0.35">
      <c r="A346" t="s">
        <v>2</v>
      </c>
      <c r="B346" t="s">
        <v>3</v>
      </c>
      <c r="C346" t="s">
        <v>50</v>
      </c>
      <c r="D346" t="s">
        <v>53</v>
      </c>
      <c r="E346" t="s">
        <v>876</v>
      </c>
      <c r="F346" t="s">
        <v>858</v>
      </c>
      <c r="G346" t="s">
        <v>212</v>
      </c>
      <c r="H346">
        <v>1</v>
      </c>
      <c r="I346">
        <v>1</v>
      </c>
      <c r="J346">
        <v>2000</v>
      </c>
      <c r="K346" t="s">
        <v>214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>
        <v>1</v>
      </c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</row>
    <row r="347" spans="1:102" x14ac:dyDescent="0.35">
      <c r="A347" t="s">
        <v>2</v>
      </c>
      <c r="B347" t="s">
        <v>3</v>
      </c>
      <c r="C347" t="s">
        <v>50</v>
      </c>
      <c r="D347" t="s">
        <v>53</v>
      </c>
      <c r="E347" t="s">
        <v>876</v>
      </c>
      <c r="F347" t="s">
        <v>859</v>
      </c>
      <c r="G347" t="s">
        <v>212</v>
      </c>
      <c r="H347">
        <v>1</v>
      </c>
      <c r="I347">
        <v>1</v>
      </c>
      <c r="J347">
        <v>2000</v>
      </c>
      <c r="K347" t="s">
        <v>214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>
        <v>1</v>
      </c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</row>
    <row r="348" spans="1:102" x14ac:dyDescent="0.35">
      <c r="A348" t="s">
        <v>2</v>
      </c>
      <c r="B348" t="s">
        <v>3</v>
      </c>
      <c r="C348" t="s">
        <v>50</v>
      </c>
      <c r="D348" t="s">
        <v>53</v>
      </c>
      <c r="E348" t="s">
        <v>876</v>
      </c>
      <c r="F348" t="s">
        <v>860</v>
      </c>
      <c r="G348" t="s">
        <v>212</v>
      </c>
      <c r="H348">
        <v>1</v>
      </c>
      <c r="I348">
        <v>1</v>
      </c>
      <c r="J348">
        <v>2000</v>
      </c>
      <c r="K348" t="s">
        <v>214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>
        <v>1</v>
      </c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</row>
    <row r="349" spans="1:102" x14ac:dyDescent="0.35">
      <c r="A349" t="s">
        <v>2</v>
      </c>
      <c r="B349" t="s">
        <v>3</v>
      </c>
      <c r="C349" t="s">
        <v>50</v>
      </c>
      <c r="D349" t="s">
        <v>53</v>
      </c>
      <c r="E349" t="s">
        <v>876</v>
      </c>
      <c r="F349" t="s">
        <v>861</v>
      </c>
      <c r="G349" t="s">
        <v>212</v>
      </c>
      <c r="H349">
        <v>1</v>
      </c>
      <c r="I349">
        <v>1</v>
      </c>
      <c r="J349">
        <v>2000</v>
      </c>
      <c r="K349" t="s">
        <v>214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>
        <v>1</v>
      </c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</row>
    <row r="350" spans="1:102" x14ac:dyDescent="0.35">
      <c r="A350" t="s">
        <v>2</v>
      </c>
      <c r="B350" t="s">
        <v>3</v>
      </c>
      <c r="C350" t="s">
        <v>50</v>
      </c>
      <c r="D350" t="s">
        <v>53</v>
      </c>
      <c r="E350" t="s">
        <v>199</v>
      </c>
      <c r="F350" t="s">
        <v>877</v>
      </c>
      <c r="G350" t="s">
        <v>212</v>
      </c>
      <c r="H350">
        <v>2</v>
      </c>
      <c r="I350">
        <v>1</v>
      </c>
      <c r="J350">
        <v>2000</v>
      </c>
      <c r="K350" t="s">
        <v>214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>
        <v>2</v>
      </c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</row>
    <row r="351" spans="1:102" x14ac:dyDescent="0.35">
      <c r="A351" t="s">
        <v>2</v>
      </c>
      <c r="B351" t="s">
        <v>3</v>
      </c>
      <c r="C351" t="s">
        <v>50</v>
      </c>
      <c r="D351" t="s">
        <v>53</v>
      </c>
      <c r="E351" t="s">
        <v>199</v>
      </c>
      <c r="F351" t="s">
        <v>878</v>
      </c>
      <c r="G351" t="s">
        <v>212</v>
      </c>
      <c r="H351">
        <v>2</v>
      </c>
      <c r="I351">
        <v>0.25</v>
      </c>
      <c r="J351">
        <v>2000</v>
      </c>
      <c r="K351" t="s">
        <v>214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>
        <v>0.5</v>
      </c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</row>
    <row r="352" spans="1:102" x14ac:dyDescent="0.35">
      <c r="A352" t="s">
        <v>2</v>
      </c>
      <c r="B352" t="s">
        <v>3</v>
      </c>
      <c r="C352" t="s">
        <v>50</v>
      </c>
      <c r="D352" t="s">
        <v>53</v>
      </c>
      <c r="E352" t="s">
        <v>199</v>
      </c>
      <c r="F352" t="s">
        <v>346</v>
      </c>
      <c r="G352" t="s">
        <v>212</v>
      </c>
      <c r="H352">
        <v>1</v>
      </c>
      <c r="I352">
        <v>0.5</v>
      </c>
      <c r="J352">
        <v>660</v>
      </c>
      <c r="K352" t="s">
        <v>214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>
        <v>0.5</v>
      </c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>
        <v>0.5</v>
      </c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>
        <v>0.5</v>
      </c>
      <c r="CP352" s="5"/>
      <c r="CQ352" s="5"/>
      <c r="CR352" s="5"/>
      <c r="CS352" s="5"/>
      <c r="CT352" s="5"/>
      <c r="CU352" s="5"/>
      <c r="CV352" s="5"/>
      <c r="CW352" s="5"/>
      <c r="CX352" s="5"/>
    </row>
    <row r="353" spans="1:102" x14ac:dyDescent="0.35">
      <c r="A353" t="s">
        <v>2</v>
      </c>
      <c r="B353" t="s">
        <v>3</v>
      </c>
      <c r="C353" t="s">
        <v>50</v>
      </c>
      <c r="D353" t="s">
        <v>53</v>
      </c>
      <c r="E353" t="s">
        <v>199</v>
      </c>
      <c r="F353" t="s">
        <v>879</v>
      </c>
      <c r="G353" t="s">
        <v>212</v>
      </c>
      <c r="H353">
        <v>2</v>
      </c>
      <c r="I353">
        <v>0.25</v>
      </c>
      <c r="J353">
        <v>2000</v>
      </c>
      <c r="K353" t="s">
        <v>214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>
        <v>0.5</v>
      </c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</row>
    <row r="354" spans="1:102" x14ac:dyDescent="0.35">
      <c r="A354" t="s">
        <v>2</v>
      </c>
      <c r="B354" t="s">
        <v>3</v>
      </c>
      <c r="C354" t="s">
        <v>50</v>
      </c>
      <c r="D354" t="s">
        <v>53</v>
      </c>
      <c r="E354" t="s">
        <v>200</v>
      </c>
      <c r="F354" t="s">
        <v>877</v>
      </c>
      <c r="G354" t="s">
        <v>212</v>
      </c>
      <c r="H354">
        <v>2</v>
      </c>
      <c r="I354">
        <v>1</v>
      </c>
      <c r="J354">
        <v>2000</v>
      </c>
      <c r="K354" t="s">
        <v>214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>
        <v>2</v>
      </c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</row>
    <row r="355" spans="1:102" x14ac:dyDescent="0.35">
      <c r="A355" t="s">
        <v>2</v>
      </c>
      <c r="B355" t="s">
        <v>3</v>
      </c>
      <c r="C355" t="s">
        <v>50</v>
      </c>
      <c r="D355" t="s">
        <v>53</v>
      </c>
      <c r="E355" t="s">
        <v>200</v>
      </c>
      <c r="F355" t="s">
        <v>878</v>
      </c>
      <c r="G355" t="s">
        <v>212</v>
      </c>
      <c r="H355">
        <v>2</v>
      </c>
      <c r="I355">
        <v>0.25</v>
      </c>
      <c r="J355">
        <v>2000</v>
      </c>
      <c r="K355" t="s">
        <v>214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>
        <v>0.5</v>
      </c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</row>
    <row r="356" spans="1:102" x14ac:dyDescent="0.35">
      <c r="A356" t="s">
        <v>2</v>
      </c>
      <c r="B356" t="s">
        <v>3</v>
      </c>
      <c r="C356" t="s">
        <v>50</v>
      </c>
      <c r="D356" t="s">
        <v>53</v>
      </c>
      <c r="E356" t="s">
        <v>200</v>
      </c>
      <c r="F356" t="s">
        <v>346</v>
      </c>
      <c r="G356" t="s">
        <v>212</v>
      </c>
      <c r="H356">
        <v>1</v>
      </c>
      <c r="I356">
        <v>0.5</v>
      </c>
      <c r="J356">
        <v>660</v>
      </c>
      <c r="K356" t="s">
        <v>214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>
        <v>0.5</v>
      </c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>
        <v>0.5</v>
      </c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>
        <v>0.5</v>
      </c>
      <c r="CP356" s="5"/>
      <c r="CQ356" s="5"/>
      <c r="CR356" s="5"/>
      <c r="CS356" s="5"/>
      <c r="CT356" s="5"/>
      <c r="CU356" s="5"/>
      <c r="CV356" s="5"/>
      <c r="CW356" s="5"/>
      <c r="CX356" s="5"/>
    </row>
    <row r="357" spans="1:102" x14ac:dyDescent="0.35">
      <c r="A357" t="s">
        <v>2</v>
      </c>
      <c r="B357" t="s">
        <v>3</v>
      </c>
      <c r="C357" t="s">
        <v>50</v>
      </c>
      <c r="D357" t="s">
        <v>53</v>
      </c>
      <c r="E357" t="s">
        <v>200</v>
      </c>
      <c r="F357" t="s">
        <v>879</v>
      </c>
      <c r="G357" t="s">
        <v>212</v>
      </c>
      <c r="H357">
        <v>2</v>
      </c>
      <c r="I357">
        <v>0.25</v>
      </c>
      <c r="J357">
        <v>2000</v>
      </c>
      <c r="K357" t="s">
        <v>214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>
        <v>0.5</v>
      </c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</row>
    <row r="358" spans="1:102" x14ac:dyDescent="0.35">
      <c r="A358" t="s">
        <v>2</v>
      </c>
      <c r="B358" t="s">
        <v>3</v>
      </c>
      <c r="C358" t="s">
        <v>50</v>
      </c>
      <c r="D358" t="s">
        <v>53</v>
      </c>
      <c r="E358" t="s">
        <v>201</v>
      </c>
      <c r="F358" t="s">
        <v>347</v>
      </c>
      <c r="G358" t="s">
        <v>212</v>
      </c>
      <c r="H358">
        <v>1</v>
      </c>
      <c r="I358">
        <v>0.5</v>
      </c>
      <c r="J358">
        <v>660</v>
      </c>
      <c r="K358" t="s">
        <v>214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>
        <v>0.5</v>
      </c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>
        <v>0.5</v>
      </c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>
        <v>0.5</v>
      </c>
      <c r="CP358" s="5"/>
      <c r="CQ358" s="5"/>
      <c r="CR358" s="5"/>
      <c r="CS358" s="5"/>
      <c r="CT358" s="5"/>
      <c r="CU358" s="5"/>
      <c r="CV358" s="5"/>
      <c r="CW358" s="5"/>
      <c r="CX358" s="5"/>
    </row>
    <row r="359" spans="1:102" x14ac:dyDescent="0.35">
      <c r="A359" t="s">
        <v>2</v>
      </c>
      <c r="B359" t="s">
        <v>3</v>
      </c>
      <c r="C359" t="s">
        <v>50</v>
      </c>
      <c r="D359" t="s">
        <v>53</v>
      </c>
      <c r="E359" t="s">
        <v>201</v>
      </c>
      <c r="F359" t="s">
        <v>880</v>
      </c>
      <c r="G359" t="s">
        <v>212</v>
      </c>
      <c r="H359">
        <v>2</v>
      </c>
      <c r="I359">
        <v>1</v>
      </c>
      <c r="J359">
        <v>2000</v>
      </c>
      <c r="K359" t="s">
        <v>214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>
        <v>2</v>
      </c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</row>
    <row r="360" spans="1:102" x14ac:dyDescent="0.35">
      <c r="A360" t="s">
        <v>2</v>
      </c>
      <c r="B360" t="s">
        <v>3</v>
      </c>
      <c r="C360" t="s">
        <v>50</v>
      </c>
      <c r="D360" t="s">
        <v>53</v>
      </c>
      <c r="E360" t="s">
        <v>201</v>
      </c>
      <c r="F360" t="s">
        <v>881</v>
      </c>
      <c r="G360" t="s">
        <v>212</v>
      </c>
      <c r="H360">
        <v>2</v>
      </c>
      <c r="I360">
        <v>0.25</v>
      </c>
      <c r="J360">
        <v>2000</v>
      </c>
      <c r="K360" t="s">
        <v>214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>
        <v>0.5</v>
      </c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</row>
    <row r="361" spans="1:102" x14ac:dyDescent="0.35">
      <c r="A361" t="s">
        <v>2</v>
      </c>
      <c r="B361" t="s">
        <v>3</v>
      </c>
      <c r="C361" t="s">
        <v>50</v>
      </c>
      <c r="D361" t="s">
        <v>53</v>
      </c>
      <c r="E361" t="s">
        <v>201</v>
      </c>
      <c r="F361" t="s">
        <v>882</v>
      </c>
      <c r="G361" t="s">
        <v>212</v>
      </c>
      <c r="H361">
        <v>2</v>
      </c>
      <c r="I361">
        <v>0.25</v>
      </c>
      <c r="J361">
        <v>2000</v>
      </c>
      <c r="K361" t="s">
        <v>214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>
        <v>0.5</v>
      </c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 spans="1:102" x14ac:dyDescent="0.35">
      <c r="A362" t="s">
        <v>2</v>
      </c>
      <c r="B362" t="s">
        <v>3</v>
      </c>
      <c r="C362" t="s">
        <v>40</v>
      </c>
      <c r="D362" t="s">
        <v>41</v>
      </c>
      <c r="E362" t="s">
        <v>109</v>
      </c>
      <c r="F362" t="s">
        <v>309</v>
      </c>
      <c r="G362" t="s">
        <v>258</v>
      </c>
      <c r="H362">
        <v>1</v>
      </c>
      <c r="I362">
        <v>0.25</v>
      </c>
      <c r="J362">
        <v>660</v>
      </c>
      <c r="K362" t="s">
        <v>214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>
        <v>0.25</v>
      </c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>
        <v>0.25</v>
      </c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>
        <v>0.25</v>
      </c>
      <c r="CQ362" s="5"/>
      <c r="CR362" s="5"/>
      <c r="CS362" s="5"/>
      <c r="CT362" s="5"/>
      <c r="CU362" s="5"/>
      <c r="CV362" s="5"/>
      <c r="CW362" s="5"/>
      <c r="CX362" s="5"/>
    </row>
    <row r="363" spans="1:102" x14ac:dyDescent="0.35">
      <c r="A363" t="s">
        <v>2</v>
      </c>
      <c r="B363" t="s">
        <v>3</v>
      </c>
      <c r="C363" t="s">
        <v>40</v>
      </c>
      <c r="D363" t="s">
        <v>41</v>
      </c>
      <c r="E363" t="s">
        <v>109</v>
      </c>
      <c r="F363" t="s">
        <v>303</v>
      </c>
      <c r="G363" t="s">
        <v>212</v>
      </c>
      <c r="H363">
        <v>1</v>
      </c>
      <c r="I363">
        <v>0.25</v>
      </c>
      <c r="J363">
        <v>165</v>
      </c>
      <c r="K363" t="s">
        <v>214</v>
      </c>
      <c r="L363" s="5"/>
      <c r="M363" s="5"/>
      <c r="N363" s="5"/>
      <c r="O363" s="5"/>
      <c r="P363" s="5"/>
      <c r="Q363" s="5">
        <v>0.25</v>
      </c>
      <c r="R363" s="5"/>
      <c r="S363" s="5"/>
      <c r="T363" s="5"/>
      <c r="U363" s="5"/>
      <c r="V363" s="5"/>
      <c r="W363" s="5"/>
      <c r="X363" s="5">
        <v>0.25</v>
      </c>
      <c r="Y363" s="5"/>
      <c r="Z363" s="5"/>
      <c r="AA363" s="5"/>
      <c r="AB363" s="5"/>
      <c r="AC363" s="5"/>
      <c r="AD363" s="5"/>
      <c r="AE363" s="5">
        <v>0.25</v>
      </c>
      <c r="AF363" s="5"/>
      <c r="AG363" s="5"/>
      <c r="AH363" s="5"/>
      <c r="AI363" s="5"/>
      <c r="AJ363" s="5"/>
      <c r="AK363" s="5"/>
      <c r="AL363" s="5">
        <v>0.25</v>
      </c>
      <c r="AM363" s="5"/>
      <c r="AN363" s="5"/>
      <c r="AO363" s="5"/>
      <c r="AP363" s="5"/>
      <c r="AQ363" s="5"/>
      <c r="AR363" s="5"/>
      <c r="AS363" s="5">
        <v>0.25</v>
      </c>
      <c r="AT363" s="5"/>
      <c r="AU363" s="5"/>
      <c r="AV363" s="5"/>
      <c r="AW363" s="5"/>
      <c r="AX363" s="5"/>
      <c r="AY363" s="5"/>
      <c r="AZ363" s="5">
        <v>0.25</v>
      </c>
      <c r="BA363" s="5"/>
      <c r="BB363" s="5"/>
      <c r="BC363" s="5"/>
      <c r="BD363" s="5"/>
      <c r="BE363" s="5"/>
      <c r="BF363" s="5"/>
      <c r="BG363" s="5">
        <v>0.25</v>
      </c>
      <c r="BH363" s="5"/>
      <c r="BI363" s="5"/>
      <c r="BJ363" s="5"/>
      <c r="BK363" s="5"/>
      <c r="BL363" s="5"/>
      <c r="BM363" s="5"/>
      <c r="BN363" s="5">
        <v>0.25</v>
      </c>
      <c r="BO363" s="5"/>
      <c r="BP363" s="5"/>
      <c r="BQ363" s="5"/>
      <c r="BR363" s="5"/>
      <c r="BS363" s="5"/>
      <c r="BT363" s="5"/>
      <c r="BU363" s="5">
        <v>0.25</v>
      </c>
      <c r="BV363" s="5"/>
      <c r="BW363" s="5"/>
      <c r="BX363" s="5"/>
      <c r="BY363" s="5"/>
      <c r="BZ363" s="5"/>
      <c r="CA363" s="5"/>
      <c r="CB363" s="5">
        <v>0.25</v>
      </c>
      <c r="CC363" s="5"/>
      <c r="CD363" s="5"/>
      <c r="CE363" s="5"/>
      <c r="CF363" s="5"/>
      <c r="CG363" s="5"/>
      <c r="CH363" s="5"/>
      <c r="CI363" s="5">
        <v>0.25</v>
      </c>
      <c r="CJ363" s="5"/>
      <c r="CK363" s="5"/>
      <c r="CL363" s="5"/>
      <c r="CM363" s="5"/>
      <c r="CN363" s="5"/>
      <c r="CO363" s="5"/>
      <c r="CP363" s="5">
        <v>0.25</v>
      </c>
      <c r="CQ363" s="5"/>
      <c r="CR363" s="5"/>
      <c r="CS363" s="5"/>
      <c r="CT363" s="5"/>
      <c r="CU363" s="5"/>
      <c r="CV363" s="5"/>
      <c r="CW363" s="5">
        <v>0.25</v>
      </c>
      <c r="CX363" s="5"/>
    </row>
    <row r="364" spans="1:102" x14ac:dyDescent="0.35">
      <c r="A364" t="s">
        <v>2</v>
      </c>
      <c r="B364" t="s">
        <v>3</v>
      </c>
      <c r="C364" t="s">
        <v>40</v>
      </c>
      <c r="D364" t="s">
        <v>41</v>
      </c>
      <c r="E364" t="s">
        <v>109</v>
      </c>
      <c r="F364" t="s">
        <v>312</v>
      </c>
      <c r="G364" t="s">
        <v>212</v>
      </c>
      <c r="H364">
        <v>1</v>
      </c>
      <c r="I364">
        <v>0.25</v>
      </c>
      <c r="J364">
        <v>165</v>
      </c>
      <c r="K364" t="s">
        <v>214</v>
      </c>
      <c r="L364" s="5"/>
      <c r="M364" s="5"/>
      <c r="N364" s="5"/>
      <c r="O364" s="5"/>
      <c r="P364" s="5"/>
      <c r="Q364" s="5">
        <v>0.25</v>
      </c>
      <c r="R364" s="5"/>
      <c r="S364" s="5"/>
      <c r="T364" s="5"/>
      <c r="U364" s="5"/>
      <c r="V364" s="5"/>
      <c r="W364" s="5"/>
      <c r="X364" s="5">
        <v>0.25</v>
      </c>
      <c r="Y364" s="5"/>
      <c r="Z364" s="5"/>
      <c r="AA364" s="5"/>
      <c r="AB364" s="5"/>
      <c r="AC364" s="5"/>
      <c r="AD364" s="5"/>
      <c r="AE364" s="5">
        <v>0.25</v>
      </c>
      <c r="AF364" s="5"/>
      <c r="AG364" s="5"/>
      <c r="AH364" s="5"/>
      <c r="AI364" s="5"/>
      <c r="AJ364" s="5"/>
      <c r="AK364" s="5"/>
      <c r="AL364" s="5">
        <v>0.25</v>
      </c>
      <c r="AM364" s="5"/>
      <c r="AN364" s="5"/>
      <c r="AO364" s="5"/>
      <c r="AP364" s="5"/>
      <c r="AQ364" s="5"/>
      <c r="AR364" s="5"/>
      <c r="AS364" s="5">
        <v>0.25</v>
      </c>
      <c r="AT364" s="5"/>
      <c r="AU364" s="5"/>
      <c r="AV364" s="5"/>
      <c r="AW364" s="5"/>
      <c r="AX364" s="5"/>
      <c r="AY364" s="5"/>
      <c r="AZ364" s="5">
        <v>0.25</v>
      </c>
      <c r="BA364" s="5"/>
      <c r="BB364" s="5"/>
      <c r="BC364" s="5"/>
      <c r="BD364" s="5"/>
      <c r="BE364" s="5"/>
      <c r="BF364" s="5"/>
      <c r="BG364" s="5">
        <v>0.25</v>
      </c>
      <c r="BH364" s="5"/>
      <c r="BI364" s="5"/>
      <c r="BJ364" s="5"/>
      <c r="BK364" s="5"/>
      <c r="BL364" s="5"/>
      <c r="BM364" s="5"/>
      <c r="BN364" s="5">
        <v>0.25</v>
      </c>
      <c r="BO364" s="5"/>
      <c r="BP364" s="5"/>
      <c r="BQ364" s="5"/>
      <c r="BR364" s="5"/>
      <c r="BS364" s="5"/>
      <c r="BT364" s="5"/>
      <c r="BU364" s="5">
        <v>0.25</v>
      </c>
      <c r="BV364" s="5"/>
      <c r="BW364" s="5"/>
      <c r="BX364" s="5"/>
      <c r="BY364" s="5"/>
      <c r="BZ364" s="5"/>
      <c r="CA364" s="5"/>
      <c r="CB364" s="5">
        <v>0.25</v>
      </c>
      <c r="CC364" s="5"/>
      <c r="CD364" s="5"/>
      <c r="CE364" s="5"/>
      <c r="CF364" s="5"/>
      <c r="CG364" s="5"/>
      <c r="CH364" s="5"/>
      <c r="CI364" s="5">
        <v>0.25</v>
      </c>
      <c r="CJ364" s="5"/>
      <c r="CK364" s="5"/>
      <c r="CL364" s="5"/>
      <c r="CM364" s="5"/>
      <c r="CN364" s="5"/>
      <c r="CO364" s="5"/>
      <c r="CP364" s="5">
        <v>0.25</v>
      </c>
      <c r="CQ364" s="5"/>
      <c r="CR364" s="5"/>
      <c r="CS364" s="5"/>
      <c r="CT364" s="5"/>
      <c r="CU364" s="5"/>
      <c r="CV364" s="5"/>
      <c r="CW364" s="5">
        <v>0.25</v>
      </c>
      <c r="CX364" s="5"/>
    </row>
    <row r="365" spans="1:102" x14ac:dyDescent="0.35">
      <c r="A365" t="s">
        <v>2</v>
      </c>
      <c r="B365" t="s">
        <v>3</v>
      </c>
      <c r="C365" t="s">
        <v>40</v>
      </c>
      <c r="D365" t="s">
        <v>41</v>
      </c>
      <c r="E365" t="s">
        <v>109</v>
      </c>
      <c r="F365" t="s">
        <v>306</v>
      </c>
      <c r="G365" t="s">
        <v>212</v>
      </c>
      <c r="H365">
        <v>1</v>
      </c>
      <c r="I365">
        <v>0.25</v>
      </c>
      <c r="J365">
        <v>165</v>
      </c>
      <c r="K365" t="s">
        <v>214</v>
      </c>
      <c r="L365" s="5"/>
      <c r="M365" s="5"/>
      <c r="N365" s="5"/>
      <c r="O365" s="5"/>
      <c r="P365" s="5"/>
      <c r="Q365" s="5">
        <v>0.25</v>
      </c>
      <c r="R365" s="5"/>
      <c r="S365" s="5"/>
      <c r="T365" s="5"/>
      <c r="U365" s="5"/>
      <c r="V365" s="5"/>
      <c r="W365" s="5"/>
      <c r="X365" s="5">
        <v>0.25</v>
      </c>
      <c r="Y365" s="5"/>
      <c r="Z365" s="5"/>
      <c r="AA365" s="5"/>
      <c r="AB365" s="5"/>
      <c r="AC365" s="5"/>
      <c r="AD365" s="5"/>
      <c r="AE365" s="5">
        <v>0.25</v>
      </c>
      <c r="AF365" s="5"/>
      <c r="AG365" s="5"/>
      <c r="AH365" s="5"/>
      <c r="AI365" s="5"/>
      <c r="AJ365" s="5"/>
      <c r="AK365" s="5"/>
      <c r="AL365" s="5">
        <v>0.25</v>
      </c>
      <c r="AM365" s="5"/>
      <c r="AN365" s="5"/>
      <c r="AO365" s="5"/>
      <c r="AP365" s="5"/>
      <c r="AQ365" s="5"/>
      <c r="AR365" s="5"/>
      <c r="AS365" s="5">
        <v>0.25</v>
      </c>
      <c r="AT365" s="5"/>
      <c r="AU365" s="5"/>
      <c r="AV365" s="5"/>
      <c r="AW365" s="5"/>
      <c r="AX365" s="5"/>
      <c r="AY365" s="5"/>
      <c r="AZ365" s="5">
        <v>0.25</v>
      </c>
      <c r="BA365" s="5"/>
      <c r="BB365" s="5"/>
      <c r="BC365" s="5"/>
      <c r="BD365" s="5"/>
      <c r="BE365" s="5"/>
      <c r="BF365" s="5"/>
      <c r="BG365" s="5">
        <v>0.25</v>
      </c>
      <c r="BH365" s="5"/>
      <c r="BI365" s="5"/>
      <c r="BJ365" s="5"/>
      <c r="BK365" s="5"/>
      <c r="BL365" s="5"/>
      <c r="BM365" s="5"/>
      <c r="BN365" s="5">
        <v>0.25</v>
      </c>
      <c r="BO365" s="5"/>
      <c r="BP365" s="5"/>
      <c r="BQ365" s="5"/>
      <c r="BR365" s="5"/>
      <c r="BS365" s="5"/>
      <c r="BT365" s="5"/>
      <c r="BU365" s="5">
        <v>0.25</v>
      </c>
      <c r="BV365" s="5"/>
      <c r="BW365" s="5"/>
      <c r="BX365" s="5"/>
      <c r="BY365" s="5"/>
      <c r="BZ365" s="5"/>
      <c r="CA365" s="5"/>
      <c r="CB365" s="5">
        <v>0.25</v>
      </c>
      <c r="CC365" s="5"/>
      <c r="CD365" s="5"/>
      <c r="CE365" s="5"/>
      <c r="CF365" s="5"/>
      <c r="CG365" s="5"/>
      <c r="CH365" s="5"/>
      <c r="CI365" s="5">
        <v>0.25</v>
      </c>
      <c r="CJ365" s="5"/>
      <c r="CK365" s="5"/>
      <c r="CL365" s="5"/>
      <c r="CM365" s="5"/>
      <c r="CN365" s="5"/>
      <c r="CO365" s="5"/>
      <c r="CP365" s="5">
        <v>0.25</v>
      </c>
      <c r="CQ365" s="5"/>
      <c r="CR365" s="5"/>
      <c r="CS365" s="5"/>
      <c r="CT365" s="5"/>
      <c r="CU365" s="5"/>
      <c r="CV365" s="5"/>
      <c r="CW365" s="5">
        <v>0.25</v>
      </c>
      <c r="CX365" s="5"/>
    </row>
    <row r="366" spans="1:102" x14ac:dyDescent="0.35">
      <c r="A366" t="s">
        <v>2</v>
      </c>
      <c r="B366" t="s">
        <v>3</v>
      </c>
      <c r="C366" t="s">
        <v>40</v>
      </c>
      <c r="D366" t="s">
        <v>41</v>
      </c>
      <c r="E366" t="s">
        <v>109</v>
      </c>
      <c r="F366" t="s">
        <v>301</v>
      </c>
      <c r="G366" t="s">
        <v>212</v>
      </c>
      <c r="H366">
        <v>1</v>
      </c>
      <c r="I366">
        <v>0.25</v>
      </c>
      <c r="J366">
        <v>165</v>
      </c>
      <c r="K366" t="s">
        <v>214</v>
      </c>
      <c r="L366" s="5"/>
      <c r="M366" s="5"/>
      <c r="N366" s="5"/>
      <c r="O366" s="5"/>
      <c r="P366" s="5"/>
      <c r="Q366" s="5">
        <v>0.25</v>
      </c>
      <c r="R366" s="5"/>
      <c r="S366" s="5"/>
      <c r="T366" s="5"/>
      <c r="U366" s="5"/>
      <c r="V366" s="5"/>
      <c r="W366" s="5"/>
      <c r="X366" s="5">
        <v>0.25</v>
      </c>
      <c r="Y366" s="5"/>
      <c r="Z366" s="5"/>
      <c r="AA366" s="5"/>
      <c r="AB366" s="5"/>
      <c r="AC366" s="5"/>
      <c r="AD366" s="5"/>
      <c r="AE366" s="5">
        <v>0.25</v>
      </c>
      <c r="AF366" s="5"/>
      <c r="AG366" s="5"/>
      <c r="AH366" s="5"/>
      <c r="AI366" s="5"/>
      <c r="AJ366" s="5"/>
      <c r="AK366" s="5"/>
      <c r="AL366" s="5">
        <v>0.25</v>
      </c>
      <c r="AM366" s="5"/>
      <c r="AN366" s="5"/>
      <c r="AO366" s="5"/>
      <c r="AP366" s="5"/>
      <c r="AQ366" s="5"/>
      <c r="AR366" s="5"/>
      <c r="AS366" s="5">
        <v>0.25</v>
      </c>
      <c r="AT366" s="5"/>
      <c r="AU366" s="5"/>
      <c r="AV366" s="5"/>
      <c r="AW366" s="5"/>
      <c r="AX366" s="5"/>
      <c r="AY366" s="5"/>
      <c r="AZ366" s="5">
        <v>0.25</v>
      </c>
      <c r="BA366" s="5"/>
      <c r="BB366" s="5"/>
      <c r="BC366" s="5"/>
      <c r="BD366" s="5"/>
      <c r="BE366" s="5"/>
      <c r="BF366" s="5"/>
      <c r="BG366" s="5">
        <v>0.25</v>
      </c>
      <c r="BH366" s="5"/>
      <c r="BI366" s="5"/>
      <c r="BJ366" s="5"/>
      <c r="BK366" s="5"/>
      <c r="BL366" s="5"/>
      <c r="BM366" s="5"/>
      <c r="BN366" s="5">
        <v>0.25</v>
      </c>
      <c r="BO366" s="5"/>
      <c r="BP366" s="5"/>
      <c r="BQ366" s="5"/>
      <c r="BR366" s="5"/>
      <c r="BS366" s="5"/>
      <c r="BT366" s="5"/>
      <c r="BU366" s="5">
        <v>0.25</v>
      </c>
      <c r="BV366" s="5"/>
      <c r="BW366" s="5"/>
      <c r="BX366" s="5"/>
      <c r="BY366" s="5"/>
      <c r="BZ366" s="5"/>
      <c r="CA366" s="5"/>
      <c r="CB366" s="5">
        <v>0.25</v>
      </c>
      <c r="CC366" s="5"/>
      <c r="CD366" s="5"/>
      <c r="CE366" s="5"/>
      <c r="CF366" s="5"/>
      <c r="CG366" s="5"/>
      <c r="CH366" s="5"/>
      <c r="CI366" s="5">
        <v>0.25</v>
      </c>
      <c r="CJ366" s="5"/>
      <c r="CK366" s="5"/>
      <c r="CL366" s="5"/>
      <c r="CM366" s="5"/>
      <c r="CN366" s="5"/>
      <c r="CO366" s="5"/>
      <c r="CP366" s="5">
        <v>0.25</v>
      </c>
      <c r="CQ366" s="5"/>
      <c r="CR366" s="5"/>
      <c r="CS366" s="5"/>
      <c r="CT366" s="5"/>
      <c r="CU366" s="5"/>
      <c r="CV366" s="5"/>
      <c r="CW366" s="5">
        <v>0.25</v>
      </c>
      <c r="CX366" s="5"/>
    </row>
    <row r="367" spans="1:102" x14ac:dyDescent="0.35">
      <c r="A367" t="s">
        <v>2</v>
      </c>
      <c r="B367" t="s">
        <v>3</v>
      </c>
      <c r="C367" t="s">
        <v>40</v>
      </c>
      <c r="D367" t="s">
        <v>41</v>
      </c>
      <c r="E367" t="s">
        <v>109</v>
      </c>
      <c r="F367" t="s">
        <v>307</v>
      </c>
      <c r="G367" t="s">
        <v>212</v>
      </c>
      <c r="H367">
        <v>1</v>
      </c>
      <c r="I367">
        <v>0.25</v>
      </c>
      <c r="J367">
        <v>165</v>
      </c>
      <c r="K367" t="s">
        <v>214</v>
      </c>
      <c r="L367" s="5"/>
      <c r="M367" s="5"/>
      <c r="N367" s="5"/>
      <c r="O367" s="5"/>
      <c r="P367" s="5"/>
      <c r="Q367" s="5">
        <v>0.25</v>
      </c>
      <c r="R367" s="5"/>
      <c r="S367" s="5"/>
      <c r="T367" s="5"/>
      <c r="U367" s="5"/>
      <c r="V367" s="5"/>
      <c r="W367" s="5"/>
      <c r="X367" s="5">
        <v>0.25</v>
      </c>
      <c r="Y367" s="5"/>
      <c r="Z367" s="5"/>
      <c r="AA367" s="5"/>
      <c r="AB367" s="5"/>
      <c r="AC367" s="5"/>
      <c r="AD367" s="5"/>
      <c r="AE367" s="5">
        <v>0.25</v>
      </c>
      <c r="AF367" s="5"/>
      <c r="AG367" s="5"/>
      <c r="AH367" s="5"/>
      <c r="AI367" s="5"/>
      <c r="AJ367" s="5"/>
      <c r="AK367" s="5"/>
      <c r="AL367" s="5">
        <v>0.25</v>
      </c>
      <c r="AM367" s="5"/>
      <c r="AN367" s="5"/>
      <c r="AO367" s="5"/>
      <c r="AP367" s="5"/>
      <c r="AQ367" s="5"/>
      <c r="AR367" s="5"/>
      <c r="AS367" s="5">
        <v>0.25</v>
      </c>
      <c r="AT367" s="5"/>
      <c r="AU367" s="5"/>
      <c r="AV367" s="5"/>
      <c r="AW367" s="5"/>
      <c r="AX367" s="5"/>
      <c r="AY367" s="5"/>
      <c r="AZ367" s="5">
        <v>0.25</v>
      </c>
      <c r="BA367" s="5"/>
      <c r="BB367" s="5"/>
      <c r="BC367" s="5"/>
      <c r="BD367" s="5"/>
      <c r="BE367" s="5"/>
      <c r="BF367" s="5"/>
      <c r="BG367" s="5">
        <v>0.25</v>
      </c>
      <c r="BH367" s="5"/>
      <c r="BI367" s="5"/>
      <c r="BJ367" s="5"/>
      <c r="BK367" s="5"/>
      <c r="BL367" s="5"/>
      <c r="BM367" s="5"/>
      <c r="BN367" s="5">
        <v>0.25</v>
      </c>
      <c r="BO367" s="5"/>
      <c r="BP367" s="5"/>
      <c r="BQ367" s="5"/>
      <c r="BR367" s="5"/>
      <c r="BS367" s="5"/>
      <c r="BT367" s="5"/>
      <c r="BU367" s="5">
        <v>0.25</v>
      </c>
      <c r="BV367" s="5"/>
      <c r="BW367" s="5"/>
      <c r="BX367" s="5"/>
      <c r="BY367" s="5"/>
      <c r="BZ367" s="5"/>
      <c r="CA367" s="5"/>
      <c r="CB367" s="5">
        <v>0.25</v>
      </c>
      <c r="CC367" s="5"/>
      <c r="CD367" s="5"/>
      <c r="CE367" s="5"/>
      <c r="CF367" s="5"/>
      <c r="CG367" s="5"/>
      <c r="CH367" s="5"/>
      <c r="CI367" s="5">
        <v>0.25</v>
      </c>
      <c r="CJ367" s="5"/>
      <c r="CK367" s="5"/>
      <c r="CL367" s="5"/>
      <c r="CM367" s="5"/>
      <c r="CN367" s="5"/>
      <c r="CO367" s="5"/>
      <c r="CP367" s="5">
        <v>0.25</v>
      </c>
      <c r="CQ367" s="5"/>
      <c r="CR367" s="5"/>
      <c r="CS367" s="5"/>
      <c r="CT367" s="5"/>
      <c r="CU367" s="5"/>
      <c r="CV367" s="5"/>
      <c r="CW367" s="5">
        <v>0.25</v>
      </c>
      <c r="CX367" s="5"/>
    </row>
    <row r="368" spans="1:102" x14ac:dyDescent="0.35">
      <c r="A368" t="s">
        <v>2</v>
      </c>
      <c r="B368" t="s">
        <v>3</v>
      </c>
      <c r="C368" t="s">
        <v>40</v>
      </c>
      <c r="D368" t="s">
        <v>41</v>
      </c>
      <c r="E368" t="s">
        <v>109</v>
      </c>
      <c r="F368" t="s">
        <v>313</v>
      </c>
      <c r="G368" t="s">
        <v>212</v>
      </c>
      <c r="H368">
        <v>1</v>
      </c>
      <c r="I368">
        <v>0.25</v>
      </c>
      <c r="J368">
        <v>165</v>
      </c>
      <c r="K368" t="s">
        <v>214</v>
      </c>
      <c r="L368" s="5"/>
      <c r="M368" s="5"/>
      <c r="N368" s="5"/>
      <c r="O368" s="5"/>
      <c r="P368" s="5"/>
      <c r="Q368" s="5">
        <v>0.25</v>
      </c>
      <c r="R368" s="5"/>
      <c r="S368" s="5"/>
      <c r="T368" s="5"/>
      <c r="U368" s="5"/>
      <c r="V368" s="5"/>
      <c r="W368" s="5"/>
      <c r="X368" s="5">
        <v>0.25</v>
      </c>
      <c r="Y368" s="5"/>
      <c r="Z368" s="5"/>
      <c r="AA368" s="5"/>
      <c r="AB368" s="5"/>
      <c r="AC368" s="5"/>
      <c r="AD368" s="5"/>
      <c r="AE368" s="5">
        <v>0.25</v>
      </c>
      <c r="AF368" s="5"/>
      <c r="AG368" s="5"/>
      <c r="AH368" s="5"/>
      <c r="AI368" s="5"/>
      <c r="AJ368" s="5"/>
      <c r="AK368" s="5"/>
      <c r="AL368" s="5">
        <v>0.25</v>
      </c>
      <c r="AM368" s="5"/>
      <c r="AN368" s="5"/>
      <c r="AO368" s="5"/>
      <c r="AP368" s="5"/>
      <c r="AQ368" s="5"/>
      <c r="AR368" s="5"/>
      <c r="AS368" s="5">
        <v>0.25</v>
      </c>
      <c r="AT368" s="5"/>
      <c r="AU368" s="5"/>
      <c r="AV368" s="5"/>
      <c r="AW368" s="5"/>
      <c r="AX368" s="5"/>
      <c r="AY368" s="5"/>
      <c r="AZ368" s="5">
        <v>0.25</v>
      </c>
      <c r="BA368" s="5"/>
      <c r="BB368" s="5"/>
      <c r="BC368" s="5"/>
      <c r="BD368" s="5"/>
      <c r="BE368" s="5"/>
      <c r="BF368" s="5"/>
      <c r="BG368" s="5">
        <v>0.25</v>
      </c>
      <c r="BH368" s="5"/>
      <c r="BI368" s="5"/>
      <c r="BJ368" s="5"/>
      <c r="BK368" s="5"/>
      <c r="BL368" s="5"/>
      <c r="BM368" s="5"/>
      <c r="BN368" s="5">
        <v>0.25</v>
      </c>
      <c r="BO368" s="5"/>
      <c r="BP368" s="5"/>
      <c r="BQ368" s="5"/>
      <c r="BR368" s="5"/>
      <c r="BS368" s="5"/>
      <c r="BT368" s="5"/>
      <c r="BU368" s="5">
        <v>0.25</v>
      </c>
      <c r="BV368" s="5"/>
      <c r="BW368" s="5"/>
      <c r="BX368" s="5"/>
      <c r="BY368" s="5"/>
      <c r="BZ368" s="5"/>
      <c r="CA368" s="5"/>
      <c r="CB368" s="5">
        <v>0.25</v>
      </c>
      <c r="CC368" s="5"/>
      <c r="CD368" s="5"/>
      <c r="CE368" s="5"/>
      <c r="CF368" s="5"/>
      <c r="CG368" s="5"/>
      <c r="CH368" s="5"/>
      <c r="CI368" s="5">
        <v>0.25</v>
      </c>
      <c r="CJ368" s="5"/>
      <c r="CK368" s="5"/>
      <c r="CL368" s="5"/>
      <c r="CM368" s="5"/>
      <c r="CN368" s="5"/>
      <c r="CO368" s="5"/>
      <c r="CP368" s="5">
        <v>0.25</v>
      </c>
      <c r="CQ368" s="5"/>
      <c r="CR368" s="5"/>
      <c r="CS368" s="5"/>
      <c r="CT368" s="5"/>
      <c r="CU368" s="5"/>
      <c r="CV368" s="5"/>
      <c r="CW368" s="5">
        <v>0.25</v>
      </c>
      <c r="CX368" s="5"/>
    </row>
    <row r="369" spans="1:102" x14ac:dyDescent="0.35">
      <c r="A369" t="s">
        <v>2</v>
      </c>
      <c r="B369" t="s">
        <v>3</v>
      </c>
      <c r="C369" t="s">
        <v>40</v>
      </c>
      <c r="D369" t="s">
        <v>41</v>
      </c>
      <c r="E369" t="s">
        <v>109</v>
      </c>
      <c r="F369" t="s">
        <v>304</v>
      </c>
      <c r="G369" t="s">
        <v>212</v>
      </c>
      <c r="H369">
        <v>1</v>
      </c>
      <c r="I369">
        <v>0.25</v>
      </c>
      <c r="J369">
        <v>165</v>
      </c>
      <c r="K369" t="s">
        <v>214</v>
      </c>
      <c r="L369" s="5"/>
      <c r="M369" s="5"/>
      <c r="N369" s="5"/>
      <c r="O369" s="5"/>
      <c r="P369" s="5"/>
      <c r="Q369" s="5">
        <v>0.25</v>
      </c>
      <c r="R369" s="5"/>
      <c r="S369" s="5"/>
      <c r="T369" s="5"/>
      <c r="U369" s="5"/>
      <c r="V369" s="5"/>
      <c r="W369" s="5"/>
      <c r="X369" s="5">
        <v>0.25</v>
      </c>
      <c r="Y369" s="5"/>
      <c r="Z369" s="5"/>
      <c r="AA369" s="5"/>
      <c r="AB369" s="5"/>
      <c r="AC369" s="5"/>
      <c r="AD369" s="5"/>
      <c r="AE369" s="5">
        <v>0.25</v>
      </c>
      <c r="AF369" s="5"/>
      <c r="AG369" s="5"/>
      <c r="AH369" s="5"/>
      <c r="AI369" s="5"/>
      <c r="AJ369" s="5"/>
      <c r="AK369" s="5"/>
      <c r="AL369" s="5">
        <v>0.25</v>
      </c>
      <c r="AM369" s="5"/>
      <c r="AN369" s="5"/>
      <c r="AO369" s="5"/>
      <c r="AP369" s="5"/>
      <c r="AQ369" s="5"/>
      <c r="AR369" s="5"/>
      <c r="AS369" s="5">
        <v>0.25</v>
      </c>
      <c r="AT369" s="5"/>
      <c r="AU369" s="5"/>
      <c r="AV369" s="5"/>
      <c r="AW369" s="5"/>
      <c r="AX369" s="5"/>
      <c r="AY369" s="5"/>
      <c r="AZ369" s="5">
        <v>0.25</v>
      </c>
      <c r="BA369" s="5"/>
      <c r="BB369" s="5"/>
      <c r="BC369" s="5"/>
      <c r="BD369" s="5"/>
      <c r="BE369" s="5"/>
      <c r="BF369" s="5"/>
      <c r="BG369" s="5">
        <v>0.25</v>
      </c>
      <c r="BH369" s="5"/>
      <c r="BI369" s="5"/>
      <c r="BJ369" s="5"/>
      <c r="BK369" s="5"/>
      <c r="BL369" s="5"/>
      <c r="BM369" s="5"/>
      <c r="BN369" s="5">
        <v>0.25</v>
      </c>
      <c r="BO369" s="5"/>
      <c r="BP369" s="5"/>
      <c r="BQ369" s="5"/>
      <c r="BR369" s="5"/>
      <c r="BS369" s="5"/>
      <c r="BT369" s="5"/>
      <c r="BU369" s="5">
        <v>0.25</v>
      </c>
      <c r="BV369" s="5"/>
      <c r="BW369" s="5"/>
      <c r="BX369" s="5"/>
      <c r="BY369" s="5"/>
      <c r="BZ369" s="5"/>
      <c r="CA369" s="5"/>
      <c r="CB369" s="5">
        <v>0.25</v>
      </c>
      <c r="CC369" s="5"/>
      <c r="CD369" s="5"/>
      <c r="CE369" s="5"/>
      <c r="CF369" s="5"/>
      <c r="CG369" s="5"/>
      <c r="CH369" s="5"/>
      <c r="CI369" s="5">
        <v>0.25</v>
      </c>
      <c r="CJ369" s="5"/>
      <c r="CK369" s="5"/>
      <c r="CL369" s="5"/>
      <c r="CM369" s="5"/>
      <c r="CN369" s="5"/>
      <c r="CO369" s="5"/>
      <c r="CP369" s="5">
        <v>0.25</v>
      </c>
      <c r="CQ369" s="5"/>
      <c r="CR369" s="5"/>
      <c r="CS369" s="5"/>
      <c r="CT369" s="5"/>
      <c r="CU369" s="5"/>
      <c r="CV369" s="5"/>
      <c r="CW369" s="5">
        <v>0.25</v>
      </c>
      <c r="CX369" s="5"/>
    </row>
    <row r="370" spans="1:102" x14ac:dyDescent="0.35">
      <c r="A370" t="s">
        <v>2</v>
      </c>
      <c r="B370" t="s">
        <v>3</v>
      </c>
      <c r="C370" t="s">
        <v>40</v>
      </c>
      <c r="D370" t="s">
        <v>41</v>
      </c>
      <c r="E370" t="s">
        <v>109</v>
      </c>
      <c r="F370" t="s">
        <v>299</v>
      </c>
      <c r="G370" t="s">
        <v>212</v>
      </c>
      <c r="H370">
        <v>1</v>
      </c>
      <c r="I370">
        <v>0.25</v>
      </c>
      <c r="J370">
        <v>165</v>
      </c>
      <c r="K370" t="s">
        <v>214</v>
      </c>
      <c r="L370" s="5"/>
      <c r="M370" s="5"/>
      <c r="N370" s="5"/>
      <c r="O370" s="5"/>
      <c r="P370" s="5"/>
      <c r="Q370" s="5">
        <v>0.25</v>
      </c>
      <c r="R370" s="5"/>
      <c r="S370" s="5"/>
      <c r="T370" s="5"/>
      <c r="U370" s="5"/>
      <c r="V370" s="5"/>
      <c r="W370" s="5"/>
      <c r="X370" s="5">
        <v>0.25</v>
      </c>
      <c r="Y370" s="5"/>
      <c r="Z370" s="5"/>
      <c r="AA370" s="5"/>
      <c r="AB370" s="5"/>
      <c r="AC370" s="5"/>
      <c r="AD370" s="5"/>
      <c r="AE370" s="5">
        <v>0.25</v>
      </c>
      <c r="AF370" s="5"/>
      <c r="AG370" s="5"/>
      <c r="AH370" s="5"/>
      <c r="AI370" s="5"/>
      <c r="AJ370" s="5"/>
      <c r="AK370" s="5"/>
      <c r="AL370" s="5">
        <v>0.25</v>
      </c>
      <c r="AM370" s="5"/>
      <c r="AN370" s="5"/>
      <c r="AO370" s="5"/>
      <c r="AP370" s="5"/>
      <c r="AQ370" s="5"/>
      <c r="AR370" s="5"/>
      <c r="AS370" s="5">
        <v>0.25</v>
      </c>
      <c r="AT370" s="5"/>
      <c r="AU370" s="5"/>
      <c r="AV370" s="5"/>
      <c r="AW370" s="5"/>
      <c r="AX370" s="5"/>
      <c r="AY370" s="5"/>
      <c r="AZ370" s="5">
        <v>0.25</v>
      </c>
      <c r="BA370" s="5"/>
      <c r="BB370" s="5"/>
      <c r="BC370" s="5"/>
      <c r="BD370" s="5"/>
      <c r="BE370" s="5"/>
      <c r="BF370" s="5"/>
      <c r="BG370" s="5">
        <v>0.25</v>
      </c>
      <c r="BH370" s="5"/>
      <c r="BI370" s="5"/>
      <c r="BJ370" s="5"/>
      <c r="BK370" s="5"/>
      <c r="BL370" s="5"/>
      <c r="BM370" s="5"/>
      <c r="BN370" s="5">
        <v>0.25</v>
      </c>
      <c r="BO370" s="5"/>
      <c r="BP370" s="5"/>
      <c r="BQ370" s="5"/>
      <c r="BR370" s="5"/>
      <c r="BS370" s="5"/>
      <c r="BT370" s="5"/>
      <c r="BU370" s="5">
        <v>0.25</v>
      </c>
      <c r="BV370" s="5"/>
      <c r="BW370" s="5"/>
      <c r="BX370" s="5"/>
      <c r="BY370" s="5"/>
      <c r="BZ370" s="5"/>
      <c r="CA370" s="5"/>
      <c r="CB370" s="5">
        <v>0.25</v>
      </c>
      <c r="CC370" s="5"/>
      <c r="CD370" s="5"/>
      <c r="CE370" s="5"/>
      <c r="CF370" s="5"/>
      <c r="CG370" s="5"/>
      <c r="CH370" s="5"/>
      <c r="CI370" s="5">
        <v>0.25</v>
      </c>
      <c r="CJ370" s="5"/>
      <c r="CK370" s="5"/>
      <c r="CL370" s="5"/>
      <c r="CM370" s="5"/>
      <c r="CN370" s="5"/>
      <c r="CO370" s="5"/>
      <c r="CP370" s="5">
        <v>0.25</v>
      </c>
      <c r="CQ370" s="5"/>
      <c r="CR370" s="5"/>
      <c r="CS370" s="5"/>
      <c r="CT370" s="5"/>
      <c r="CU370" s="5"/>
      <c r="CV370" s="5"/>
      <c r="CW370" s="5">
        <v>0.25</v>
      </c>
      <c r="CX370" s="5"/>
    </row>
    <row r="371" spans="1:102" x14ac:dyDescent="0.35">
      <c r="A371" t="s">
        <v>2</v>
      </c>
      <c r="B371" t="s">
        <v>3</v>
      </c>
      <c r="C371" t="s">
        <v>40</v>
      </c>
      <c r="D371" t="s">
        <v>41</v>
      </c>
      <c r="E371" t="s">
        <v>109</v>
      </c>
      <c r="F371" t="s">
        <v>310</v>
      </c>
      <c r="G371" t="s">
        <v>212</v>
      </c>
      <c r="H371">
        <v>1</v>
      </c>
      <c r="I371">
        <v>0.25</v>
      </c>
      <c r="J371">
        <v>165</v>
      </c>
      <c r="K371" t="s">
        <v>214</v>
      </c>
      <c r="L371" s="5"/>
      <c r="M371" s="5"/>
      <c r="N371" s="5"/>
      <c r="O371" s="5"/>
      <c r="P371" s="5"/>
      <c r="Q371" s="5">
        <v>0.25</v>
      </c>
      <c r="R371" s="5"/>
      <c r="S371" s="5"/>
      <c r="T371" s="5"/>
      <c r="U371" s="5"/>
      <c r="V371" s="5"/>
      <c r="W371" s="5"/>
      <c r="X371" s="5">
        <v>0.25</v>
      </c>
      <c r="Y371" s="5"/>
      <c r="Z371" s="5"/>
      <c r="AA371" s="5"/>
      <c r="AB371" s="5"/>
      <c r="AC371" s="5"/>
      <c r="AD371" s="5"/>
      <c r="AE371" s="5">
        <v>0.25</v>
      </c>
      <c r="AF371" s="5"/>
      <c r="AG371" s="5"/>
      <c r="AH371" s="5"/>
      <c r="AI371" s="5"/>
      <c r="AJ371" s="5"/>
      <c r="AK371" s="5"/>
      <c r="AL371" s="5">
        <v>0.25</v>
      </c>
      <c r="AM371" s="5"/>
      <c r="AN371" s="5"/>
      <c r="AO371" s="5"/>
      <c r="AP371" s="5"/>
      <c r="AQ371" s="5"/>
      <c r="AR371" s="5"/>
      <c r="AS371" s="5">
        <v>0.25</v>
      </c>
      <c r="AT371" s="5"/>
      <c r="AU371" s="5"/>
      <c r="AV371" s="5"/>
      <c r="AW371" s="5"/>
      <c r="AX371" s="5"/>
      <c r="AY371" s="5"/>
      <c r="AZ371" s="5">
        <v>0.25</v>
      </c>
      <c r="BA371" s="5"/>
      <c r="BB371" s="5"/>
      <c r="BC371" s="5"/>
      <c r="BD371" s="5"/>
      <c r="BE371" s="5"/>
      <c r="BF371" s="5"/>
      <c r="BG371" s="5">
        <v>0.25</v>
      </c>
      <c r="BH371" s="5"/>
      <c r="BI371" s="5"/>
      <c r="BJ371" s="5"/>
      <c r="BK371" s="5"/>
      <c r="BL371" s="5"/>
      <c r="BM371" s="5"/>
      <c r="BN371" s="5">
        <v>0.25</v>
      </c>
      <c r="BO371" s="5"/>
      <c r="BP371" s="5"/>
      <c r="BQ371" s="5"/>
      <c r="BR371" s="5"/>
      <c r="BS371" s="5"/>
      <c r="BT371" s="5"/>
      <c r="BU371" s="5">
        <v>0.25</v>
      </c>
      <c r="BV371" s="5"/>
      <c r="BW371" s="5"/>
      <c r="BX371" s="5"/>
      <c r="BY371" s="5"/>
      <c r="BZ371" s="5"/>
      <c r="CA371" s="5"/>
      <c r="CB371" s="5">
        <v>0.25</v>
      </c>
      <c r="CC371" s="5"/>
      <c r="CD371" s="5"/>
      <c r="CE371" s="5"/>
      <c r="CF371" s="5"/>
      <c r="CG371" s="5"/>
      <c r="CH371" s="5"/>
      <c r="CI371" s="5">
        <v>0.25</v>
      </c>
      <c r="CJ371" s="5"/>
      <c r="CK371" s="5"/>
      <c r="CL371" s="5"/>
      <c r="CM371" s="5"/>
      <c r="CN371" s="5"/>
      <c r="CO371" s="5"/>
      <c r="CP371" s="5">
        <v>0.25</v>
      </c>
      <c r="CQ371" s="5"/>
      <c r="CR371" s="5"/>
      <c r="CS371" s="5"/>
      <c r="CT371" s="5"/>
      <c r="CU371" s="5"/>
      <c r="CV371" s="5"/>
      <c r="CW371" s="5">
        <v>0.25</v>
      </c>
      <c r="CX371" s="5"/>
    </row>
    <row r="372" spans="1:102" x14ac:dyDescent="0.35">
      <c r="A372" t="s">
        <v>2</v>
      </c>
      <c r="B372" t="s">
        <v>3</v>
      </c>
      <c r="C372" t="s">
        <v>40</v>
      </c>
      <c r="D372" t="s">
        <v>41</v>
      </c>
      <c r="E372" t="s">
        <v>109</v>
      </c>
      <c r="F372" t="s">
        <v>314</v>
      </c>
      <c r="G372" t="s">
        <v>212</v>
      </c>
      <c r="H372">
        <v>1</v>
      </c>
      <c r="I372">
        <v>0.25</v>
      </c>
      <c r="J372">
        <v>165</v>
      </c>
      <c r="K372" t="s">
        <v>214</v>
      </c>
      <c r="L372" s="5"/>
      <c r="M372" s="5"/>
      <c r="N372" s="5"/>
      <c r="O372" s="5"/>
      <c r="P372" s="5"/>
      <c r="Q372" s="5">
        <v>0.25</v>
      </c>
      <c r="R372" s="5"/>
      <c r="S372" s="5"/>
      <c r="T372" s="5"/>
      <c r="U372" s="5"/>
      <c r="V372" s="5"/>
      <c r="W372" s="5"/>
      <c r="X372" s="5">
        <v>0.25</v>
      </c>
      <c r="Y372" s="5"/>
      <c r="Z372" s="5"/>
      <c r="AA372" s="5"/>
      <c r="AB372" s="5"/>
      <c r="AC372" s="5"/>
      <c r="AD372" s="5"/>
      <c r="AE372" s="5">
        <v>0.25</v>
      </c>
      <c r="AF372" s="5"/>
      <c r="AG372" s="5"/>
      <c r="AH372" s="5"/>
      <c r="AI372" s="5"/>
      <c r="AJ372" s="5"/>
      <c r="AK372" s="5"/>
      <c r="AL372" s="5">
        <v>0.25</v>
      </c>
      <c r="AM372" s="5"/>
      <c r="AN372" s="5"/>
      <c r="AO372" s="5"/>
      <c r="AP372" s="5"/>
      <c r="AQ372" s="5"/>
      <c r="AR372" s="5"/>
      <c r="AS372" s="5">
        <v>0.25</v>
      </c>
      <c r="AT372" s="5"/>
      <c r="AU372" s="5"/>
      <c r="AV372" s="5"/>
      <c r="AW372" s="5"/>
      <c r="AX372" s="5"/>
      <c r="AY372" s="5"/>
      <c r="AZ372" s="5">
        <v>0.25</v>
      </c>
      <c r="BA372" s="5"/>
      <c r="BB372" s="5"/>
      <c r="BC372" s="5"/>
      <c r="BD372" s="5"/>
      <c r="BE372" s="5"/>
      <c r="BF372" s="5"/>
      <c r="BG372" s="5">
        <v>0.25</v>
      </c>
      <c r="BH372" s="5"/>
      <c r="BI372" s="5"/>
      <c r="BJ372" s="5"/>
      <c r="BK372" s="5"/>
      <c r="BL372" s="5"/>
      <c r="BM372" s="5"/>
      <c r="BN372" s="5">
        <v>0.25</v>
      </c>
      <c r="BO372" s="5"/>
      <c r="BP372" s="5"/>
      <c r="BQ372" s="5"/>
      <c r="BR372" s="5"/>
      <c r="BS372" s="5"/>
      <c r="BT372" s="5"/>
      <c r="BU372" s="5">
        <v>0.25</v>
      </c>
      <c r="BV372" s="5"/>
      <c r="BW372" s="5"/>
      <c r="BX372" s="5"/>
      <c r="BY372" s="5"/>
      <c r="BZ372" s="5"/>
      <c r="CA372" s="5"/>
      <c r="CB372" s="5">
        <v>0.25</v>
      </c>
      <c r="CC372" s="5"/>
      <c r="CD372" s="5"/>
      <c r="CE372" s="5"/>
      <c r="CF372" s="5"/>
      <c r="CG372" s="5"/>
      <c r="CH372" s="5"/>
      <c r="CI372" s="5">
        <v>0.25</v>
      </c>
      <c r="CJ372" s="5"/>
      <c r="CK372" s="5"/>
      <c r="CL372" s="5"/>
      <c r="CM372" s="5"/>
      <c r="CN372" s="5"/>
      <c r="CO372" s="5"/>
      <c r="CP372" s="5">
        <v>0.25</v>
      </c>
      <c r="CQ372" s="5"/>
      <c r="CR372" s="5"/>
      <c r="CS372" s="5"/>
      <c r="CT372" s="5"/>
      <c r="CU372" s="5"/>
      <c r="CV372" s="5"/>
      <c r="CW372" s="5">
        <v>0.25</v>
      </c>
      <c r="CX372" s="5"/>
    </row>
    <row r="373" spans="1:102" x14ac:dyDescent="0.35">
      <c r="A373" t="s">
        <v>2</v>
      </c>
      <c r="B373" t="s">
        <v>3</v>
      </c>
      <c r="C373" t="s">
        <v>40</v>
      </c>
      <c r="D373" t="s">
        <v>41</v>
      </c>
      <c r="E373" t="s">
        <v>109</v>
      </c>
      <c r="F373" t="s">
        <v>311</v>
      </c>
      <c r="G373" t="s">
        <v>212</v>
      </c>
      <c r="H373">
        <v>1</v>
      </c>
      <c r="I373">
        <v>0.25</v>
      </c>
      <c r="J373">
        <v>165</v>
      </c>
      <c r="K373" t="s">
        <v>214</v>
      </c>
      <c r="L373" s="5"/>
      <c r="M373" s="5"/>
      <c r="N373" s="5"/>
      <c r="O373" s="5"/>
      <c r="P373" s="5"/>
      <c r="Q373" s="5">
        <v>0.25</v>
      </c>
      <c r="R373" s="5"/>
      <c r="S373" s="5"/>
      <c r="T373" s="5"/>
      <c r="U373" s="5"/>
      <c r="V373" s="5"/>
      <c r="W373" s="5"/>
      <c r="X373" s="5">
        <v>0.25</v>
      </c>
      <c r="Y373" s="5"/>
      <c r="Z373" s="5"/>
      <c r="AA373" s="5"/>
      <c r="AB373" s="5"/>
      <c r="AC373" s="5"/>
      <c r="AD373" s="5"/>
      <c r="AE373" s="5">
        <v>0.25</v>
      </c>
      <c r="AF373" s="5"/>
      <c r="AG373" s="5"/>
      <c r="AH373" s="5"/>
      <c r="AI373" s="5"/>
      <c r="AJ373" s="5"/>
      <c r="AK373" s="5"/>
      <c r="AL373" s="5">
        <v>0.25</v>
      </c>
      <c r="AM373" s="5"/>
      <c r="AN373" s="5"/>
      <c r="AO373" s="5"/>
      <c r="AP373" s="5"/>
      <c r="AQ373" s="5"/>
      <c r="AR373" s="5"/>
      <c r="AS373" s="5">
        <v>0.25</v>
      </c>
      <c r="AT373" s="5"/>
      <c r="AU373" s="5"/>
      <c r="AV373" s="5"/>
      <c r="AW373" s="5"/>
      <c r="AX373" s="5"/>
      <c r="AY373" s="5"/>
      <c r="AZ373" s="5">
        <v>0.25</v>
      </c>
      <c r="BA373" s="5"/>
      <c r="BB373" s="5"/>
      <c r="BC373" s="5"/>
      <c r="BD373" s="5"/>
      <c r="BE373" s="5"/>
      <c r="BF373" s="5"/>
      <c r="BG373" s="5">
        <v>0.25</v>
      </c>
      <c r="BH373" s="5"/>
      <c r="BI373" s="5"/>
      <c r="BJ373" s="5"/>
      <c r="BK373" s="5"/>
      <c r="BL373" s="5"/>
      <c r="BM373" s="5"/>
      <c r="BN373" s="5">
        <v>0.25</v>
      </c>
      <c r="BO373" s="5"/>
      <c r="BP373" s="5"/>
      <c r="BQ373" s="5"/>
      <c r="BR373" s="5"/>
      <c r="BS373" s="5"/>
      <c r="BT373" s="5"/>
      <c r="BU373" s="5">
        <v>0.25</v>
      </c>
      <c r="BV373" s="5"/>
      <c r="BW373" s="5"/>
      <c r="BX373" s="5"/>
      <c r="BY373" s="5"/>
      <c r="BZ373" s="5"/>
      <c r="CA373" s="5"/>
      <c r="CB373" s="5">
        <v>0.25</v>
      </c>
      <c r="CC373" s="5"/>
      <c r="CD373" s="5"/>
      <c r="CE373" s="5"/>
      <c r="CF373" s="5"/>
      <c r="CG373" s="5"/>
      <c r="CH373" s="5"/>
      <c r="CI373" s="5">
        <v>0.25</v>
      </c>
      <c r="CJ373" s="5"/>
      <c r="CK373" s="5"/>
      <c r="CL373" s="5"/>
      <c r="CM373" s="5"/>
      <c r="CN373" s="5"/>
      <c r="CO373" s="5"/>
      <c r="CP373" s="5">
        <v>0.25</v>
      </c>
      <c r="CQ373" s="5"/>
      <c r="CR373" s="5"/>
      <c r="CS373" s="5"/>
      <c r="CT373" s="5"/>
      <c r="CU373" s="5"/>
      <c r="CV373" s="5"/>
      <c r="CW373" s="5">
        <v>0.25</v>
      </c>
      <c r="CX373" s="5"/>
    </row>
    <row r="374" spans="1:102" x14ac:dyDescent="0.35">
      <c r="A374" t="s">
        <v>2</v>
      </c>
      <c r="B374" t="s">
        <v>3</v>
      </c>
      <c r="C374" t="s">
        <v>40</v>
      </c>
      <c r="D374" t="s">
        <v>41</v>
      </c>
      <c r="E374" t="s">
        <v>109</v>
      </c>
      <c r="F374" t="s">
        <v>305</v>
      </c>
      <c r="G374" t="s">
        <v>212</v>
      </c>
      <c r="H374">
        <v>1</v>
      </c>
      <c r="I374">
        <v>0.25</v>
      </c>
      <c r="J374">
        <v>165</v>
      </c>
      <c r="K374" t="s">
        <v>214</v>
      </c>
      <c r="L374" s="5"/>
      <c r="M374" s="5"/>
      <c r="N374" s="5"/>
      <c r="O374" s="5"/>
      <c r="P374" s="5"/>
      <c r="Q374" s="5">
        <v>0.25</v>
      </c>
      <c r="R374" s="5"/>
      <c r="S374" s="5"/>
      <c r="T374" s="5"/>
      <c r="U374" s="5"/>
      <c r="V374" s="5"/>
      <c r="W374" s="5"/>
      <c r="X374" s="5">
        <v>0.25</v>
      </c>
      <c r="Y374" s="5"/>
      <c r="Z374" s="5"/>
      <c r="AA374" s="5"/>
      <c r="AB374" s="5"/>
      <c r="AC374" s="5"/>
      <c r="AD374" s="5"/>
      <c r="AE374" s="5">
        <v>0.25</v>
      </c>
      <c r="AF374" s="5"/>
      <c r="AG374" s="5"/>
      <c r="AH374" s="5"/>
      <c r="AI374" s="5"/>
      <c r="AJ374" s="5"/>
      <c r="AK374" s="5"/>
      <c r="AL374" s="5">
        <v>0.25</v>
      </c>
      <c r="AM374" s="5"/>
      <c r="AN374" s="5"/>
      <c r="AO374" s="5"/>
      <c r="AP374" s="5"/>
      <c r="AQ374" s="5"/>
      <c r="AR374" s="5"/>
      <c r="AS374" s="5">
        <v>0.25</v>
      </c>
      <c r="AT374" s="5"/>
      <c r="AU374" s="5"/>
      <c r="AV374" s="5"/>
      <c r="AW374" s="5"/>
      <c r="AX374" s="5"/>
      <c r="AY374" s="5"/>
      <c r="AZ374" s="5">
        <v>0.25</v>
      </c>
      <c r="BA374" s="5"/>
      <c r="BB374" s="5"/>
      <c r="BC374" s="5"/>
      <c r="BD374" s="5"/>
      <c r="BE374" s="5"/>
      <c r="BF374" s="5"/>
      <c r="BG374" s="5">
        <v>0.25</v>
      </c>
      <c r="BH374" s="5"/>
      <c r="BI374" s="5"/>
      <c r="BJ374" s="5"/>
      <c r="BK374" s="5"/>
      <c r="BL374" s="5"/>
      <c r="BM374" s="5"/>
      <c r="BN374" s="5">
        <v>0.25</v>
      </c>
      <c r="BO374" s="5"/>
      <c r="BP374" s="5"/>
      <c r="BQ374" s="5"/>
      <c r="BR374" s="5"/>
      <c r="BS374" s="5"/>
      <c r="BT374" s="5"/>
      <c r="BU374" s="5">
        <v>0.25</v>
      </c>
      <c r="BV374" s="5"/>
      <c r="BW374" s="5"/>
      <c r="BX374" s="5"/>
      <c r="BY374" s="5"/>
      <c r="BZ374" s="5"/>
      <c r="CA374" s="5"/>
      <c r="CB374" s="5">
        <v>0.25</v>
      </c>
      <c r="CC374" s="5"/>
      <c r="CD374" s="5"/>
      <c r="CE374" s="5"/>
      <c r="CF374" s="5"/>
      <c r="CG374" s="5"/>
      <c r="CH374" s="5"/>
      <c r="CI374" s="5">
        <v>0.25</v>
      </c>
      <c r="CJ374" s="5"/>
      <c r="CK374" s="5"/>
      <c r="CL374" s="5"/>
      <c r="CM374" s="5"/>
      <c r="CN374" s="5"/>
      <c r="CO374" s="5"/>
      <c r="CP374" s="5">
        <v>0.25</v>
      </c>
      <c r="CQ374" s="5"/>
      <c r="CR374" s="5"/>
      <c r="CS374" s="5"/>
      <c r="CT374" s="5"/>
      <c r="CU374" s="5"/>
      <c r="CV374" s="5"/>
      <c r="CW374" s="5">
        <v>0.25</v>
      </c>
      <c r="CX374" s="5"/>
    </row>
    <row r="375" spans="1:102" x14ac:dyDescent="0.35">
      <c r="A375" t="s">
        <v>2</v>
      </c>
      <c r="B375" t="s">
        <v>3</v>
      </c>
      <c r="C375" t="s">
        <v>40</v>
      </c>
      <c r="D375" t="s">
        <v>41</v>
      </c>
      <c r="E375" t="s">
        <v>109</v>
      </c>
      <c r="F375" t="s">
        <v>308</v>
      </c>
      <c r="G375" t="s">
        <v>212</v>
      </c>
      <c r="H375">
        <v>1</v>
      </c>
      <c r="I375">
        <v>0.25</v>
      </c>
      <c r="J375">
        <v>165</v>
      </c>
      <c r="K375" t="s">
        <v>214</v>
      </c>
      <c r="L375" s="5"/>
      <c r="M375" s="5"/>
      <c r="N375" s="5"/>
      <c r="O375" s="5"/>
      <c r="P375" s="5"/>
      <c r="Q375" s="5">
        <v>0.25</v>
      </c>
      <c r="R375" s="5"/>
      <c r="S375" s="5"/>
      <c r="T375" s="5"/>
      <c r="U375" s="5"/>
      <c r="V375" s="5"/>
      <c r="W375" s="5"/>
      <c r="X375" s="5">
        <v>0.25</v>
      </c>
      <c r="Y375" s="5"/>
      <c r="Z375" s="5"/>
      <c r="AA375" s="5"/>
      <c r="AB375" s="5"/>
      <c r="AC375" s="5"/>
      <c r="AD375" s="5"/>
      <c r="AE375" s="5">
        <v>0.25</v>
      </c>
      <c r="AF375" s="5"/>
      <c r="AG375" s="5"/>
      <c r="AH375" s="5"/>
      <c r="AI375" s="5"/>
      <c r="AJ375" s="5"/>
      <c r="AK375" s="5"/>
      <c r="AL375" s="5">
        <v>0.25</v>
      </c>
      <c r="AM375" s="5"/>
      <c r="AN375" s="5"/>
      <c r="AO375" s="5"/>
      <c r="AP375" s="5"/>
      <c r="AQ375" s="5"/>
      <c r="AR375" s="5"/>
      <c r="AS375" s="5">
        <v>0.25</v>
      </c>
      <c r="AT375" s="5"/>
      <c r="AU375" s="5"/>
      <c r="AV375" s="5"/>
      <c r="AW375" s="5"/>
      <c r="AX375" s="5"/>
      <c r="AY375" s="5"/>
      <c r="AZ375" s="5">
        <v>0.25</v>
      </c>
      <c r="BA375" s="5"/>
      <c r="BB375" s="5"/>
      <c r="BC375" s="5"/>
      <c r="BD375" s="5"/>
      <c r="BE375" s="5"/>
      <c r="BF375" s="5"/>
      <c r="BG375" s="5">
        <v>0.25</v>
      </c>
      <c r="BH375" s="5"/>
      <c r="BI375" s="5"/>
      <c r="BJ375" s="5"/>
      <c r="BK375" s="5"/>
      <c r="BL375" s="5"/>
      <c r="BM375" s="5"/>
      <c r="BN375" s="5">
        <v>0.25</v>
      </c>
      <c r="BO375" s="5"/>
      <c r="BP375" s="5"/>
      <c r="BQ375" s="5"/>
      <c r="BR375" s="5"/>
      <c r="BS375" s="5"/>
      <c r="BT375" s="5"/>
      <c r="BU375" s="5">
        <v>0.25</v>
      </c>
      <c r="BV375" s="5"/>
      <c r="BW375" s="5"/>
      <c r="BX375" s="5"/>
      <c r="BY375" s="5"/>
      <c r="BZ375" s="5"/>
      <c r="CA375" s="5"/>
      <c r="CB375" s="5">
        <v>0.25</v>
      </c>
      <c r="CC375" s="5"/>
      <c r="CD375" s="5"/>
      <c r="CE375" s="5"/>
      <c r="CF375" s="5"/>
      <c r="CG375" s="5"/>
      <c r="CH375" s="5"/>
      <c r="CI375" s="5">
        <v>0.25</v>
      </c>
      <c r="CJ375" s="5"/>
      <c r="CK375" s="5"/>
      <c r="CL375" s="5"/>
      <c r="CM375" s="5"/>
      <c r="CN375" s="5"/>
      <c r="CO375" s="5"/>
      <c r="CP375" s="5">
        <v>0.25</v>
      </c>
      <c r="CQ375" s="5"/>
      <c r="CR375" s="5"/>
      <c r="CS375" s="5"/>
      <c r="CT375" s="5"/>
      <c r="CU375" s="5"/>
      <c r="CV375" s="5"/>
      <c r="CW375" s="5">
        <v>0.25</v>
      </c>
      <c r="CX375" s="5"/>
    </row>
    <row r="376" spans="1:102" x14ac:dyDescent="0.35">
      <c r="A376" t="s">
        <v>2</v>
      </c>
      <c r="B376" t="s">
        <v>3</v>
      </c>
      <c r="C376" t="s">
        <v>40</v>
      </c>
      <c r="D376" t="s">
        <v>41</v>
      </c>
      <c r="E376" t="s">
        <v>109</v>
      </c>
      <c r="F376" t="s">
        <v>302</v>
      </c>
      <c r="G376" t="s">
        <v>212</v>
      </c>
      <c r="H376">
        <v>1</v>
      </c>
      <c r="I376">
        <v>0.25</v>
      </c>
      <c r="J376">
        <v>165</v>
      </c>
      <c r="K376" t="s">
        <v>214</v>
      </c>
      <c r="L376" s="5"/>
      <c r="M376" s="5"/>
      <c r="N376" s="5"/>
      <c r="O376" s="5"/>
      <c r="P376" s="5"/>
      <c r="Q376" s="5">
        <v>0.25</v>
      </c>
      <c r="R376" s="5"/>
      <c r="S376" s="5"/>
      <c r="T376" s="5"/>
      <c r="U376" s="5"/>
      <c r="V376" s="5"/>
      <c r="W376" s="5"/>
      <c r="X376" s="5">
        <v>0.25</v>
      </c>
      <c r="Y376" s="5"/>
      <c r="Z376" s="5"/>
      <c r="AA376" s="5"/>
      <c r="AB376" s="5"/>
      <c r="AC376" s="5"/>
      <c r="AD376" s="5"/>
      <c r="AE376" s="5">
        <v>0.25</v>
      </c>
      <c r="AF376" s="5"/>
      <c r="AG376" s="5"/>
      <c r="AH376" s="5"/>
      <c r="AI376" s="5"/>
      <c r="AJ376" s="5"/>
      <c r="AK376" s="5"/>
      <c r="AL376" s="5">
        <v>0.25</v>
      </c>
      <c r="AM376" s="5"/>
      <c r="AN376" s="5"/>
      <c r="AO376" s="5"/>
      <c r="AP376" s="5"/>
      <c r="AQ376" s="5"/>
      <c r="AR376" s="5"/>
      <c r="AS376" s="5">
        <v>0.25</v>
      </c>
      <c r="AT376" s="5"/>
      <c r="AU376" s="5"/>
      <c r="AV376" s="5"/>
      <c r="AW376" s="5"/>
      <c r="AX376" s="5"/>
      <c r="AY376" s="5"/>
      <c r="AZ376" s="5">
        <v>0.25</v>
      </c>
      <c r="BA376" s="5"/>
      <c r="BB376" s="5"/>
      <c r="BC376" s="5"/>
      <c r="BD376" s="5"/>
      <c r="BE376" s="5"/>
      <c r="BF376" s="5"/>
      <c r="BG376" s="5">
        <v>0.25</v>
      </c>
      <c r="BH376" s="5"/>
      <c r="BI376" s="5"/>
      <c r="BJ376" s="5"/>
      <c r="BK376" s="5"/>
      <c r="BL376" s="5"/>
      <c r="BM376" s="5"/>
      <c r="BN376" s="5">
        <v>0.25</v>
      </c>
      <c r="BO376" s="5"/>
      <c r="BP376" s="5"/>
      <c r="BQ376" s="5"/>
      <c r="BR376" s="5"/>
      <c r="BS376" s="5"/>
      <c r="BT376" s="5"/>
      <c r="BU376" s="5">
        <v>0.25</v>
      </c>
      <c r="BV376" s="5"/>
      <c r="BW376" s="5"/>
      <c r="BX376" s="5"/>
      <c r="BY376" s="5"/>
      <c r="BZ376" s="5"/>
      <c r="CA376" s="5"/>
      <c r="CB376" s="5">
        <v>0.25</v>
      </c>
      <c r="CC376" s="5"/>
      <c r="CD376" s="5"/>
      <c r="CE376" s="5"/>
      <c r="CF376" s="5"/>
      <c r="CG376" s="5"/>
      <c r="CH376" s="5"/>
      <c r="CI376" s="5">
        <v>0.25</v>
      </c>
      <c r="CJ376" s="5"/>
      <c r="CK376" s="5"/>
      <c r="CL376" s="5"/>
      <c r="CM376" s="5"/>
      <c r="CN376" s="5"/>
      <c r="CO376" s="5"/>
      <c r="CP376" s="5">
        <v>0.25</v>
      </c>
      <c r="CQ376" s="5"/>
      <c r="CR376" s="5"/>
      <c r="CS376" s="5"/>
      <c r="CT376" s="5"/>
      <c r="CU376" s="5"/>
      <c r="CV376" s="5"/>
      <c r="CW376" s="5">
        <v>0.25</v>
      </c>
      <c r="CX376" s="5"/>
    </row>
    <row r="377" spans="1:102" x14ac:dyDescent="0.35">
      <c r="A377" t="s">
        <v>2</v>
      </c>
      <c r="B377" t="s">
        <v>3</v>
      </c>
      <c r="C377" t="s">
        <v>40</v>
      </c>
      <c r="D377" t="s">
        <v>41</v>
      </c>
      <c r="E377" t="s">
        <v>109</v>
      </c>
      <c r="F377" t="s">
        <v>315</v>
      </c>
      <c r="G377" t="s">
        <v>212</v>
      </c>
      <c r="H377">
        <v>1</v>
      </c>
      <c r="I377">
        <v>0.25</v>
      </c>
      <c r="J377">
        <v>165</v>
      </c>
      <c r="K377" t="s">
        <v>214</v>
      </c>
      <c r="L377" s="5"/>
      <c r="M377" s="5"/>
      <c r="N377" s="5"/>
      <c r="O377" s="5"/>
      <c r="P377" s="5"/>
      <c r="Q377" s="5">
        <v>0.25</v>
      </c>
      <c r="R377" s="5"/>
      <c r="S377" s="5"/>
      <c r="T377" s="5"/>
      <c r="U377" s="5"/>
      <c r="V377" s="5"/>
      <c r="W377" s="5"/>
      <c r="X377" s="5">
        <v>0.25</v>
      </c>
      <c r="Y377" s="5"/>
      <c r="Z377" s="5"/>
      <c r="AA377" s="5"/>
      <c r="AB377" s="5"/>
      <c r="AC377" s="5"/>
      <c r="AD377" s="5"/>
      <c r="AE377" s="5">
        <v>0.25</v>
      </c>
      <c r="AF377" s="5"/>
      <c r="AG377" s="5"/>
      <c r="AH377" s="5"/>
      <c r="AI377" s="5"/>
      <c r="AJ377" s="5"/>
      <c r="AK377" s="5"/>
      <c r="AL377" s="5">
        <v>0.25</v>
      </c>
      <c r="AM377" s="5"/>
      <c r="AN377" s="5"/>
      <c r="AO377" s="5"/>
      <c r="AP377" s="5"/>
      <c r="AQ377" s="5"/>
      <c r="AR377" s="5"/>
      <c r="AS377" s="5">
        <v>0.25</v>
      </c>
      <c r="AT377" s="5"/>
      <c r="AU377" s="5"/>
      <c r="AV377" s="5"/>
      <c r="AW377" s="5"/>
      <c r="AX377" s="5"/>
      <c r="AY377" s="5"/>
      <c r="AZ377" s="5">
        <v>0.25</v>
      </c>
      <c r="BA377" s="5"/>
      <c r="BB377" s="5"/>
      <c r="BC377" s="5"/>
      <c r="BD377" s="5"/>
      <c r="BE377" s="5"/>
      <c r="BF377" s="5"/>
      <c r="BG377" s="5">
        <v>0.25</v>
      </c>
      <c r="BH377" s="5"/>
      <c r="BI377" s="5"/>
      <c r="BJ377" s="5"/>
      <c r="BK377" s="5"/>
      <c r="BL377" s="5"/>
      <c r="BM377" s="5"/>
      <c r="BN377" s="5">
        <v>0.25</v>
      </c>
      <c r="BO377" s="5"/>
      <c r="BP377" s="5"/>
      <c r="BQ377" s="5"/>
      <c r="BR377" s="5"/>
      <c r="BS377" s="5"/>
      <c r="BT377" s="5"/>
      <c r="BU377" s="5">
        <v>0.25</v>
      </c>
      <c r="BV377" s="5"/>
      <c r="BW377" s="5"/>
      <c r="BX377" s="5"/>
      <c r="BY377" s="5"/>
      <c r="BZ377" s="5"/>
      <c r="CA377" s="5"/>
      <c r="CB377" s="5">
        <v>0.25</v>
      </c>
      <c r="CC377" s="5"/>
      <c r="CD377" s="5"/>
      <c r="CE377" s="5"/>
      <c r="CF377" s="5"/>
      <c r="CG377" s="5"/>
      <c r="CH377" s="5"/>
      <c r="CI377" s="5">
        <v>0.25</v>
      </c>
      <c r="CJ377" s="5"/>
      <c r="CK377" s="5"/>
      <c r="CL377" s="5"/>
      <c r="CM377" s="5"/>
      <c r="CN377" s="5"/>
      <c r="CO377" s="5"/>
      <c r="CP377" s="5">
        <v>0.25</v>
      </c>
      <c r="CQ377" s="5"/>
      <c r="CR377" s="5"/>
      <c r="CS377" s="5"/>
      <c r="CT377" s="5"/>
      <c r="CU377" s="5"/>
      <c r="CV377" s="5"/>
      <c r="CW377" s="5">
        <v>0.25</v>
      </c>
      <c r="CX377" s="5"/>
    </row>
    <row r="378" spans="1:102" x14ac:dyDescent="0.35">
      <c r="A378" t="s">
        <v>2</v>
      </c>
      <c r="B378" t="s">
        <v>3</v>
      </c>
      <c r="C378" t="s">
        <v>40</v>
      </c>
      <c r="D378" t="s">
        <v>41</v>
      </c>
      <c r="E378" t="s">
        <v>109</v>
      </c>
      <c r="F378" t="s">
        <v>300</v>
      </c>
      <c r="G378" t="s">
        <v>258</v>
      </c>
      <c r="H378">
        <v>2</v>
      </c>
      <c r="I378">
        <v>3</v>
      </c>
      <c r="J378">
        <v>330</v>
      </c>
      <c r="K378" t="s">
        <v>214</v>
      </c>
      <c r="L378" s="5"/>
      <c r="M378" s="5"/>
      <c r="N378" s="5"/>
      <c r="O378" s="5"/>
      <c r="P378" s="5"/>
      <c r="Q378" s="5"/>
      <c r="R378" s="5"/>
      <c r="S378" s="5"/>
      <c r="T378" s="5"/>
      <c r="U378" s="5">
        <v>6</v>
      </c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>
        <v>6</v>
      </c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>
        <v>6</v>
      </c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>
        <v>6</v>
      </c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>
        <v>6</v>
      </c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>
        <v>6</v>
      </c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</row>
    <row r="379" spans="1:102" x14ac:dyDescent="0.35">
      <c r="A379" t="s">
        <v>2</v>
      </c>
      <c r="B379" t="s">
        <v>3</v>
      </c>
      <c r="C379" t="s">
        <v>40</v>
      </c>
      <c r="D379" t="s">
        <v>41</v>
      </c>
      <c r="E379" t="s">
        <v>110</v>
      </c>
      <c r="F379" t="s">
        <v>318</v>
      </c>
      <c r="G379" t="s">
        <v>212</v>
      </c>
      <c r="H379">
        <v>2</v>
      </c>
      <c r="I379">
        <v>0.5</v>
      </c>
      <c r="J379">
        <v>1</v>
      </c>
      <c r="K379" t="s">
        <v>152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>
        <v>1</v>
      </c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>
        <v>1</v>
      </c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>
        <v>1</v>
      </c>
      <c r="CV379" s="5"/>
      <c r="CW379" s="5"/>
      <c r="CX379" s="5"/>
    </row>
    <row r="380" spans="1:102" x14ac:dyDescent="0.35">
      <c r="A380" t="s">
        <v>2</v>
      </c>
      <c r="B380" t="s">
        <v>3</v>
      </c>
      <c r="C380" t="s">
        <v>40</v>
      </c>
      <c r="D380" t="s">
        <v>41</v>
      </c>
      <c r="E380" t="s">
        <v>110</v>
      </c>
      <c r="F380" t="s">
        <v>317</v>
      </c>
      <c r="G380" t="s">
        <v>212</v>
      </c>
      <c r="H380">
        <v>2</v>
      </c>
      <c r="I380">
        <v>0.5</v>
      </c>
      <c r="J380">
        <v>1</v>
      </c>
      <c r="K380" t="s">
        <v>152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>
        <v>1</v>
      </c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>
        <v>1</v>
      </c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>
        <v>1</v>
      </c>
      <c r="CV380" s="5"/>
      <c r="CW380" s="5"/>
      <c r="CX380" s="5"/>
    </row>
    <row r="381" spans="1:102" x14ac:dyDescent="0.35">
      <c r="A381" t="s">
        <v>2</v>
      </c>
      <c r="B381" t="s">
        <v>3</v>
      </c>
      <c r="C381" t="s">
        <v>40</v>
      </c>
      <c r="D381" t="s">
        <v>41</v>
      </c>
      <c r="E381" t="s">
        <v>110</v>
      </c>
      <c r="F381" t="s">
        <v>320</v>
      </c>
      <c r="G381" t="s">
        <v>212</v>
      </c>
      <c r="H381">
        <v>2</v>
      </c>
      <c r="I381">
        <v>1</v>
      </c>
      <c r="J381">
        <v>1</v>
      </c>
      <c r="K381" t="s">
        <v>152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>
        <v>2</v>
      </c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>
        <v>2</v>
      </c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>
        <v>2</v>
      </c>
      <c r="CV381" s="5"/>
      <c r="CW381" s="5"/>
      <c r="CX381" s="5"/>
    </row>
    <row r="382" spans="1:102" x14ac:dyDescent="0.35">
      <c r="A382" t="s">
        <v>2</v>
      </c>
      <c r="B382" t="s">
        <v>3</v>
      </c>
      <c r="C382" t="s">
        <v>40</v>
      </c>
      <c r="D382" t="s">
        <v>41</v>
      </c>
      <c r="E382" t="s">
        <v>110</v>
      </c>
      <c r="F382" t="s">
        <v>321</v>
      </c>
      <c r="G382" t="s">
        <v>212</v>
      </c>
      <c r="H382">
        <v>2</v>
      </c>
      <c r="I382">
        <v>0.5</v>
      </c>
      <c r="J382">
        <v>1</v>
      </c>
      <c r="K382" t="s">
        <v>152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>
        <v>1</v>
      </c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>
        <v>1</v>
      </c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>
        <v>1</v>
      </c>
      <c r="CV382" s="5"/>
      <c r="CW382" s="5"/>
      <c r="CX382" s="5"/>
    </row>
    <row r="383" spans="1:102" x14ac:dyDescent="0.35">
      <c r="A383" t="s">
        <v>2</v>
      </c>
      <c r="B383" t="s">
        <v>3</v>
      </c>
      <c r="C383" t="s">
        <v>40</v>
      </c>
      <c r="D383" t="s">
        <v>41</v>
      </c>
      <c r="E383" t="s">
        <v>110</v>
      </c>
      <c r="F383" t="s">
        <v>319</v>
      </c>
      <c r="G383" t="s">
        <v>212</v>
      </c>
      <c r="H383">
        <v>1</v>
      </c>
      <c r="I383">
        <v>0.5</v>
      </c>
      <c r="J383">
        <v>1</v>
      </c>
      <c r="K383" t="s">
        <v>152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>
        <v>0.5</v>
      </c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>
        <v>0.5</v>
      </c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>
        <v>0.5</v>
      </c>
    </row>
    <row r="384" spans="1:102" x14ac:dyDescent="0.35">
      <c r="A384" t="s">
        <v>2</v>
      </c>
      <c r="B384" t="s">
        <v>3</v>
      </c>
      <c r="C384" t="s">
        <v>40</v>
      </c>
      <c r="D384" t="s">
        <v>41</v>
      </c>
      <c r="E384" t="s">
        <v>110</v>
      </c>
      <c r="F384" t="s">
        <v>316</v>
      </c>
      <c r="G384" t="s">
        <v>212</v>
      </c>
      <c r="H384">
        <v>1</v>
      </c>
      <c r="I384">
        <v>0.5</v>
      </c>
      <c r="J384">
        <v>1</v>
      </c>
      <c r="K384" t="s">
        <v>152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>
        <v>0.5</v>
      </c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>
        <v>0.5</v>
      </c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>
        <v>0.5</v>
      </c>
    </row>
    <row r="385" spans="1:102" x14ac:dyDescent="0.35">
      <c r="A385" t="s">
        <v>2</v>
      </c>
      <c r="B385" t="s">
        <v>3</v>
      </c>
      <c r="C385" t="s">
        <v>40</v>
      </c>
      <c r="D385" t="s">
        <v>42</v>
      </c>
      <c r="E385" t="s">
        <v>183</v>
      </c>
      <c r="F385" t="s">
        <v>323</v>
      </c>
      <c r="G385" t="s">
        <v>212</v>
      </c>
      <c r="H385">
        <v>1</v>
      </c>
      <c r="I385">
        <v>0.25</v>
      </c>
      <c r="J385">
        <v>660</v>
      </c>
      <c r="K385" t="s">
        <v>214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>
        <v>0.25</v>
      </c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>
        <v>0.25</v>
      </c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>
        <v>0.25</v>
      </c>
      <c r="CQ385" s="5"/>
      <c r="CR385" s="5"/>
      <c r="CS385" s="5"/>
      <c r="CT385" s="5"/>
      <c r="CU385" s="5"/>
      <c r="CV385" s="5"/>
      <c r="CW385" s="5"/>
      <c r="CX385" s="5"/>
    </row>
    <row r="386" spans="1:102" x14ac:dyDescent="0.35">
      <c r="A386" t="s">
        <v>2</v>
      </c>
      <c r="B386" t="s">
        <v>3</v>
      </c>
      <c r="C386" t="s">
        <v>40</v>
      </c>
      <c r="D386" t="s">
        <v>42</v>
      </c>
      <c r="E386" t="s">
        <v>183</v>
      </c>
      <c r="F386" t="s">
        <v>249</v>
      </c>
      <c r="G386" t="s">
        <v>212</v>
      </c>
      <c r="H386">
        <v>2</v>
      </c>
      <c r="I386">
        <v>0.25</v>
      </c>
      <c r="J386">
        <v>660</v>
      </c>
      <c r="K386" t="s">
        <v>214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>
        <v>0.5</v>
      </c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>
        <v>0.5</v>
      </c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>
        <v>0.5</v>
      </c>
      <c r="CQ386" s="5"/>
      <c r="CR386" s="5"/>
      <c r="CS386" s="5"/>
      <c r="CT386" s="5"/>
      <c r="CU386" s="5"/>
      <c r="CV386" s="5"/>
      <c r="CW386" s="5"/>
      <c r="CX386" s="5"/>
    </row>
    <row r="387" spans="1:102" x14ac:dyDescent="0.35">
      <c r="A387" t="s">
        <v>2</v>
      </c>
      <c r="B387" t="s">
        <v>3</v>
      </c>
      <c r="C387" t="s">
        <v>40</v>
      </c>
      <c r="D387" t="s">
        <v>42</v>
      </c>
      <c r="E387" t="s">
        <v>183</v>
      </c>
      <c r="F387" t="s">
        <v>322</v>
      </c>
      <c r="G387" t="s">
        <v>212</v>
      </c>
      <c r="H387">
        <v>1</v>
      </c>
      <c r="I387">
        <v>0.25</v>
      </c>
      <c r="J387">
        <v>660</v>
      </c>
      <c r="K387" t="s">
        <v>214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>
        <v>0.25</v>
      </c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>
        <v>0.25</v>
      </c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>
        <v>0.25</v>
      </c>
      <c r="CQ387" s="5"/>
      <c r="CR387" s="5"/>
      <c r="CS387" s="5"/>
      <c r="CT387" s="5"/>
      <c r="CU387" s="5"/>
      <c r="CV387" s="5"/>
      <c r="CW387" s="5"/>
      <c r="CX387" s="5"/>
    </row>
    <row r="388" spans="1:102" x14ac:dyDescent="0.35">
      <c r="A388" t="s">
        <v>2</v>
      </c>
      <c r="B388" t="s">
        <v>3</v>
      </c>
      <c r="C388" t="s">
        <v>40</v>
      </c>
      <c r="D388" t="s">
        <v>42</v>
      </c>
      <c r="E388" t="s">
        <v>183</v>
      </c>
      <c r="F388" t="s">
        <v>260</v>
      </c>
      <c r="G388" t="s">
        <v>215</v>
      </c>
      <c r="H388">
        <v>1</v>
      </c>
      <c r="I388">
        <v>0.25</v>
      </c>
      <c r="J388">
        <v>660</v>
      </c>
      <c r="K388" t="s">
        <v>214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>
        <v>0.25</v>
      </c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>
        <v>0.25</v>
      </c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>
        <v>0.25</v>
      </c>
      <c r="CQ388" s="5"/>
      <c r="CR388" s="5"/>
      <c r="CS388" s="5"/>
      <c r="CT388" s="5"/>
      <c r="CU388" s="5"/>
      <c r="CV388" s="5"/>
      <c r="CW388" s="5"/>
      <c r="CX388" s="5"/>
    </row>
    <row r="389" spans="1:102" x14ac:dyDescent="0.35">
      <c r="A389" t="s">
        <v>2</v>
      </c>
      <c r="B389" t="s">
        <v>3</v>
      </c>
      <c r="C389" t="s">
        <v>40</v>
      </c>
      <c r="D389" t="s">
        <v>43</v>
      </c>
      <c r="E389" t="s">
        <v>539</v>
      </c>
      <c r="F389" t="s">
        <v>540</v>
      </c>
      <c r="G389" t="s">
        <v>258</v>
      </c>
      <c r="H389">
        <v>1</v>
      </c>
      <c r="I389">
        <v>0.25</v>
      </c>
      <c r="J389">
        <v>2000</v>
      </c>
      <c r="K389" t="s">
        <v>214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>
        <v>0.25</v>
      </c>
      <c r="CW389" s="5"/>
      <c r="CX389" s="5"/>
    </row>
    <row r="390" spans="1:102" x14ac:dyDescent="0.35">
      <c r="A390" t="s">
        <v>2</v>
      </c>
      <c r="B390" t="s">
        <v>3</v>
      </c>
      <c r="C390" t="s">
        <v>40</v>
      </c>
      <c r="D390" t="s">
        <v>43</v>
      </c>
      <c r="E390" t="s">
        <v>539</v>
      </c>
      <c r="F390" t="s">
        <v>541</v>
      </c>
      <c r="G390" t="s">
        <v>258</v>
      </c>
      <c r="H390">
        <v>1</v>
      </c>
      <c r="I390">
        <v>0.25</v>
      </c>
      <c r="J390">
        <v>2000</v>
      </c>
      <c r="K390" t="s">
        <v>214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>
        <v>0.25</v>
      </c>
      <c r="CW390" s="5"/>
      <c r="CX390" s="5"/>
    </row>
    <row r="391" spans="1:102" x14ac:dyDescent="0.35">
      <c r="A391" t="s">
        <v>2</v>
      </c>
      <c r="B391" t="s">
        <v>3</v>
      </c>
      <c r="C391" t="s">
        <v>40</v>
      </c>
      <c r="D391" t="s">
        <v>43</v>
      </c>
      <c r="E391" t="s">
        <v>539</v>
      </c>
      <c r="F391" t="s">
        <v>363</v>
      </c>
      <c r="G391" t="s">
        <v>258</v>
      </c>
      <c r="H391">
        <v>1</v>
      </c>
      <c r="I391">
        <v>0.25</v>
      </c>
      <c r="J391">
        <v>660</v>
      </c>
      <c r="K391" t="s">
        <v>214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>
        <v>0.25</v>
      </c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>
        <v>0.25</v>
      </c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>
        <v>0.25</v>
      </c>
      <c r="CX391" s="5"/>
    </row>
    <row r="392" spans="1:102" x14ac:dyDescent="0.35">
      <c r="A392" t="s">
        <v>2</v>
      </c>
      <c r="B392" t="s">
        <v>3</v>
      </c>
      <c r="C392" t="s">
        <v>40</v>
      </c>
      <c r="D392" t="s">
        <v>43</v>
      </c>
      <c r="E392" t="s">
        <v>539</v>
      </c>
      <c r="F392" t="s">
        <v>363</v>
      </c>
      <c r="G392" t="s">
        <v>258</v>
      </c>
      <c r="H392">
        <v>1</v>
      </c>
      <c r="I392">
        <v>0.5</v>
      </c>
      <c r="J392">
        <v>660</v>
      </c>
      <c r="K392" t="s">
        <v>214</v>
      </c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>
        <v>0.5</v>
      </c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>
        <v>0.5</v>
      </c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>
        <v>0.5</v>
      </c>
      <c r="CX392" s="5"/>
    </row>
    <row r="393" spans="1:102" x14ac:dyDescent="0.35">
      <c r="A393" t="s">
        <v>2</v>
      </c>
      <c r="B393" t="s">
        <v>3</v>
      </c>
      <c r="C393" t="s">
        <v>40</v>
      </c>
      <c r="D393" t="s">
        <v>43</v>
      </c>
      <c r="E393" t="s">
        <v>539</v>
      </c>
      <c r="F393" t="s">
        <v>364</v>
      </c>
      <c r="G393" t="s">
        <v>212</v>
      </c>
      <c r="H393">
        <v>1</v>
      </c>
      <c r="I393">
        <v>0.25</v>
      </c>
      <c r="J393">
        <v>660</v>
      </c>
      <c r="K393" t="s">
        <v>214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>
        <v>0.25</v>
      </c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>
        <v>0.25</v>
      </c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>
        <v>0.25</v>
      </c>
      <c r="CX393" s="5"/>
    </row>
    <row r="394" spans="1:102" x14ac:dyDescent="0.35">
      <c r="A394" t="s">
        <v>2</v>
      </c>
      <c r="B394" t="s">
        <v>3</v>
      </c>
      <c r="C394" t="s">
        <v>40</v>
      </c>
      <c r="D394" t="s">
        <v>43</v>
      </c>
      <c r="E394" t="s">
        <v>539</v>
      </c>
      <c r="F394" t="s">
        <v>542</v>
      </c>
      <c r="G394" t="s">
        <v>212</v>
      </c>
      <c r="H394">
        <v>1</v>
      </c>
      <c r="I394">
        <v>0.5</v>
      </c>
      <c r="J394">
        <v>660</v>
      </c>
      <c r="K394" t="s">
        <v>214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>
        <v>0.5</v>
      </c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>
        <v>0.5</v>
      </c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>
        <v>0.5</v>
      </c>
      <c r="CX394" s="5"/>
    </row>
    <row r="395" spans="1:102" x14ac:dyDescent="0.35">
      <c r="A395" t="s">
        <v>2</v>
      </c>
      <c r="B395" t="s">
        <v>3</v>
      </c>
      <c r="C395" t="s">
        <v>40</v>
      </c>
      <c r="D395" t="s">
        <v>43</v>
      </c>
      <c r="E395" t="s">
        <v>539</v>
      </c>
      <c r="F395" t="s">
        <v>218</v>
      </c>
      <c r="G395" t="s">
        <v>212</v>
      </c>
      <c r="H395">
        <v>1</v>
      </c>
      <c r="I395">
        <v>0.5</v>
      </c>
      <c r="J395">
        <v>660</v>
      </c>
      <c r="K395" t="s">
        <v>214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>
        <v>0.5</v>
      </c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>
        <v>0.5</v>
      </c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>
        <v>0.5</v>
      </c>
      <c r="CX395" s="5"/>
    </row>
    <row r="396" spans="1:102" x14ac:dyDescent="0.35">
      <c r="A396" t="s">
        <v>2</v>
      </c>
      <c r="B396" t="s">
        <v>3</v>
      </c>
      <c r="C396" t="s">
        <v>40</v>
      </c>
      <c r="D396" t="s">
        <v>43</v>
      </c>
      <c r="E396" t="s">
        <v>539</v>
      </c>
      <c r="F396" t="s">
        <v>369</v>
      </c>
      <c r="G396" t="s">
        <v>212</v>
      </c>
      <c r="H396">
        <v>1</v>
      </c>
      <c r="I396">
        <v>0.25</v>
      </c>
      <c r="J396">
        <v>660</v>
      </c>
      <c r="K396" t="s">
        <v>214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>
        <v>0.25</v>
      </c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>
        <v>0.25</v>
      </c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>
        <v>0.25</v>
      </c>
      <c r="CX396" s="5"/>
    </row>
    <row r="397" spans="1:102" x14ac:dyDescent="0.35">
      <c r="A397" t="s">
        <v>2</v>
      </c>
      <c r="B397" t="s">
        <v>3</v>
      </c>
      <c r="C397" t="s">
        <v>40</v>
      </c>
      <c r="D397" t="s">
        <v>43</v>
      </c>
      <c r="E397" t="s">
        <v>539</v>
      </c>
      <c r="F397" t="s">
        <v>366</v>
      </c>
      <c r="G397" t="s">
        <v>212</v>
      </c>
      <c r="H397">
        <v>1</v>
      </c>
      <c r="I397">
        <v>0.25</v>
      </c>
      <c r="J397">
        <v>660</v>
      </c>
      <c r="K397" t="s">
        <v>214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>
        <v>0.25</v>
      </c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>
        <v>0.25</v>
      </c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>
        <v>0.25</v>
      </c>
      <c r="CX397" s="5"/>
    </row>
    <row r="398" spans="1:102" x14ac:dyDescent="0.35">
      <c r="A398" t="s">
        <v>2</v>
      </c>
      <c r="B398" t="s">
        <v>3</v>
      </c>
      <c r="C398" t="s">
        <v>40</v>
      </c>
      <c r="D398" t="s">
        <v>43</v>
      </c>
      <c r="E398" t="s">
        <v>539</v>
      </c>
      <c r="F398" t="s">
        <v>365</v>
      </c>
      <c r="G398" t="s">
        <v>212</v>
      </c>
      <c r="H398">
        <v>1</v>
      </c>
      <c r="I398">
        <v>0.25</v>
      </c>
      <c r="J398">
        <v>660</v>
      </c>
      <c r="K398" t="s">
        <v>214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>
        <v>0.25</v>
      </c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>
        <v>0.25</v>
      </c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>
        <v>0.25</v>
      </c>
      <c r="CX398" s="5"/>
    </row>
    <row r="399" spans="1:102" x14ac:dyDescent="0.35">
      <c r="A399" t="s">
        <v>2</v>
      </c>
      <c r="B399" t="s">
        <v>3</v>
      </c>
      <c r="C399" t="s">
        <v>40</v>
      </c>
      <c r="D399" t="s">
        <v>43</v>
      </c>
      <c r="E399" t="s">
        <v>539</v>
      </c>
      <c r="F399" t="s">
        <v>362</v>
      </c>
      <c r="G399" t="s">
        <v>212</v>
      </c>
      <c r="H399">
        <v>1</v>
      </c>
      <c r="I399">
        <v>0.5</v>
      </c>
      <c r="J399">
        <v>660</v>
      </c>
      <c r="K399" t="s">
        <v>214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>
        <v>0.5</v>
      </c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>
        <v>0.5</v>
      </c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>
        <v>0.5</v>
      </c>
      <c r="CX399" s="5"/>
    </row>
    <row r="400" spans="1:102" x14ac:dyDescent="0.35">
      <c r="A400" t="s">
        <v>2</v>
      </c>
      <c r="B400" t="s">
        <v>3</v>
      </c>
      <c r="C400" t="s">
        <v>40</v>
      </c>
      <c r="D400" t="s">
        <v>43</v>
      </c>
      <c r="E400" t="s">
        <v>539</v>
      </c>
      <c r="F400" t="s">
        <v>367</v>
      </c>
      <c r="G400" t="s">
        <v>212</v>
      </c>
      <c r="H400">
        <v>1</v>
      </c>
      <c r="I400">
        <v>0.25</v>
      </c>
      <c r="J400">
        <v>660</v>
      </c>
      <c r="K400" t="s">
        <v>214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>
        <v>0.25</v>
      </c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>
        <v>0.25</v>
      </c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>
        <v>0.25</v>
      </c>
      <c r="CX400" s="5"/>
    </row>
    <row r="401" spans="1:102" x14ac:dyDescent="0.35">
      <c r="A401" t="s">
        <v>2</v>
      </c>
      <c r="B401" t="s">
        <v>3</v>
      </c>
      <c r="C401" t="s">
        <v>40</v>
      </c>
      <c r="D401" t="s">
        <v>43</v>
      </c>
      <c r="E401" t="s">
        <v>539</v>
      </c>
      <c r="F401" t="s">
        <v>368</v>
      </c>
      <c r="G401" t="s">
        <v>212</v>
      </c>
      <c r="H401">
        <v>1</v>
      </c>
      <c r="I401">
        <v>0.25</v>
      </c>
      <c r="J401">
        <v>660</v>
      </c>
      <c r="K401" t="s">
        <v>214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>
        <v>0.25</v>
      </c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>
        <v>0.25</v>
      </c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>
        <v>0.25</v>
      </c>
      <c r="CX401" s="5"/>
    </row>
    <row r="402" spans="1:102" x14ac:dyDescent="0.35">
      <c r="A402" t="s">
        <v>2</v>
      </c>
      <c r="B402" t="s">
        <v>3</v>
      </c>
      <c r="C402" t="s">
        <v>40</v>
      </c>
      <c r="D402" t="s">
        <v>43</v>
      </c>
      <c r="E402" t="s">
        <v>543</v>
      </c>
      <c r="F402" t="s">
        <v>540</v>
      </c>
      <c r="G402" t="s">
        <v>258</v>
      </c>
      <c r="H402">
        <v>1</v>
      </c>
      <c r="I402">
        <v>0.25</v>
      </c>
      <c r="J402">
        <v>2000</v>
      </c>
      <c r="K402" t="s">
        <v>214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>
        <v>0.25</v>
      </c>
      <c r="CW402" s="5"/>
      <c r="CX402" s="5"/>
    </row>
    <row r="403" spans="1:102" x14ac:dyDescent="0.35">
      <c r="A403" t="s">
        <v>2</v>
      </c>
      <c r="B403" t="s">
        <v>3</v>
      </c>
      <c r="C403" t="s">
        <v>40</v>
      </c>
      <c r="D403" t="s">
        <v>43</v>
      </c>
      <c r="E403" t="s">
        <v>543</v>
      </c>
      <c r="F403" t="s">
        <v>541</v>
      </c>
      <c r="G403" t="s">
        <v>258</v>
      </c>
      <c r="H403">
        <v>1</v>
      </c>
      <c r="I403">
        <v>0.25</v>
      </c>
      <c r="J403">
        <v>2000</v>
      </c>
      <c r="K403" t="s">
        <v>214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>
        <v>0.25</v>
      </c>
      <c r="CW403" s="5"/>
      <c r="CX403" s="5"/>
    </row>
    <row r="404" spans="1:102" x14ac:dyDescent="0.35">
      <c r="A404" t="s">
        <v>2</v>
      </c>
      <c r="B404" t="s">
        <v>3</v>
      </c>
      <c r="C404" t="s">
        <v>40</v>
      </c>
      <c r="D404" t="s">
        <v>43</v>
      </c>
      <c r="E404" t="s">
        <v>543</v>
      </c>
      <c r="F404" t="s">
        <v>363</v>
      </c>
      <c r="G404" t="s">
        <v>258</v>
      </c>
      <c r="H404">
        <v>1</v>
      </c>
      <c r="I404">
        <v>0.25</v>
      </c>
      <c r="J404">
        <v>660</v>
      </c>
      <c r="K404" t="s">
        <v>214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>
        <v>0.25</v>
      </c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>
        <v>0.25</v>
      </c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>
        <v>0.25</v>
      </c>
      <c r="CX404" s="5"/>
    </row>
    <row r="405" spans="1:102" x14ac:dyDescent="0.35">
      <c r="A405" t="s">
        <v>2</v>
      </c>
      <c r="B405" t="s">
        <v>3</v>
      </c>
      <c r="C405" t="s">
        <v>40</v>
      </c>
      <c r="D405" t="s">
        <v>43</v>
      </c>
      <c r="E405" t="s">
        <v>543</v>
      </c>
      <c r="F405" t="s">
        <v>363</v>
      </c>
      <c r="G405" t="s">
        <v>258</v>
      </c>
      <c r="H405">
        <v>1</v>
      </c>
      <c r="I405">
        <v>0.5</v>
      </c>
      <c r="J405">
        <v>660</v>
      </c>
      <c r="K405" t="s">
        <v>214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>
        <v>0.5</v>
      </c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>
        <v>0.5</v>
      </c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>
        <v>0.5</v>
      </c>
      <c r="CX405" s="5"/>
    </row>
    <row r="406" spans="1:102" x14ac:dyDescent="0.35">
      <c r="A406" t="s">
        <v>2</v>
      </c>
      <c r="B406" t="s">
        <v>3</v>
      </c>
      <c r="C406" t="s">
        <v>40</v>
      </c>
      <c r="D406" t="s">
        <v>43</v>
      </c>
      <c r="E406" t="s">
        <v>543</v>
      </c>
      <c r="F406" t="s">
        <v>364</v>
      </c>
      <c r="G406" t="s">
        <v>212</v>
      </c>
      <c r="H406">
        <v>1</v>
      </c>
      <c r="I406">
        <v>0.25</v>
      </c>
      <c r="J406">
        <v>660</v>
      </c>
      <c r="K406" t="s">
        <v>214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>
        <v>0.25</v>
      </c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>
        <v>0.25</v>
      </c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>
        <v>0.25</v>
      </c>
      <c r="CX406" s="5"/>
    </row>
    <row r="407" spans="1:102" x14ac:dyDescent="0.35">
      <c r="A407" t="s">
        <v>2</v>
      </c>
      <c r="B407" t="s">
        <v>3</v>
      </c>
      <c r="C407" t="s">
        <v>40</v>
      </c>
      <c r="D407" t="s">
        <v>43</v>
      </c>
      <c r="E407" t="s">
        <v>543</v>
      </c>
      <c r="F407" t="s">
        <v>542</v>
      </c>
      <c r="G407" t="s">
        <v>212</v>
      </c>
      <c r="H407">
        <v>1</v>
      </c>
      <c r="I407">
        <v>0.5</v>
      </c>
      <c r="J407">
        <v>660</v>
      </c>
      <c r="K407" t="s">
        <v>214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>
        <v>0.5</v>
      </c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>
        <v>0.5</v>
      </c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>
        <v>0.5</v>
      </c>
      <c r="CX407" s="5"/>
    </row>
    <row r="408" spans="1:102" x14ac:dyDescent="0.35">
      <c r="A408" t="s">
        <v>2</v>
      </c>
      <c r="B408" t="s">
        <v>3</v>
      </c>
      <c r="C408" t="s">
        <v>40</v>
      </c>
      <c r="D408" t="s">
        <v>43</v>
      </c>
      <c r="E408" t="s">
        <v>543</v>
      </c>
      <c r="F408" t="s">
        <v>218</v>
      </c>
      <c r="G408" t="s">
        <v>212</v>
      </c>
      <c r="H408">
        <v>1</v>
      </c>
      <c r="I408">
        <v>0.5</v>
      </c>
      <c r="J408">
        <v>660</v>
      </c>
      <c r="K408" t="s">
        <v>214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>
        <v>0.5</v>
      </c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>
        <v>0.5</v>
      </c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>
        <v>0.5</v>
      </c>
      <c r="CX408" s="5"/>
    </row>
    <row r="409" spans="1:102" x14ac:dyDescent="0.35">
      <c r="A409" t="s">
        <v>2</v>
      </c>
      <c r="B409" t="s">
        <v>3</v>
      </c>
      <c r="C409" t="s">
        <v>40</v>
      </c>
      <c r="D409" t="s">
        <v>43</v>
      </c>
      <c r="E409" t="s">
        <v>543</v>
      </c>
      <c r="F409" t="s">
        <v>369</v>
      </c>
      <c r="G409" t="s">
        <v>212</v>
      </c>
      <c r="H409">
        <v>1</v>
      </c>
      <c r="I409">
        <v>0.25</v>
      </c>
      <c r="J409">
        <v>660</v>
      </c>
      <c r="K409" t="s">
        <v>214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>
        <v>0.25</v>
      </c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>
        <v>0.25</v>
      </c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>
        <v>0.25</v>
      </c>
      <c r="CX409" s="5"/>
    </row>
    <row r="410" spans="1:102" x14ac:dyDescent="0.35">
      <c r="A410" t="s">
        <v>2</v>
      </c>
      <c r="B410" t="s">
        <v>3</v>
      </c>
      <c r="C410" t="s">
        <v>40</v>
      </c>
      <c r="D410" t="s">
        <v>43</v>
      </c>
      <c r="E410" t="s">
        <v>543</v>
      </c>
      <c r="F410" t="s">
        <v>366</v>
      </c>
      <c r="G410" t="s">
        <v>212</v>
      </c>
      <c r="H410">
        <v>1</v>
      </c>
      <c r="I410">
        <v>0.25</v>
      </c>
      <c r="J410">
        <v>660</v>
      </c>
      <c r="K410" t="s">
        <v>214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>
        <v>0.25</v>
      </c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>
        <v>0.25</v>
      </c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>
        <v>0.25</v>
      </c>
      <c r="CX410" s="5"/>
    </row>
    <row r="411" spans="1:102" x14ac:dyDescent="0.35">
      <c r="A411" t="s">
        <v>2</v>
      </c>
      <c r="B411" t="s">
        <v>3</v>
      </c>
      <c r="C411" t="s">
        <v>40</v>
      </c>
      <c r="D411" t="s">
        <v>43</v>
      </c>
      <c r="E411" t="s">
        <v>543</v>
      </c>
      <c r="F411" t="s">
        <v>365</v>
      </c>
      <c r="G411" t="s">
        <v>212</v>
      </c>
      <c r="H411">
        <v>1</v>
      </c>
      <c r="I411">
        <v>0.25</v>
      </c>
      <c r="J411">
        <v>660</v>
      </c>
      <c r="K411" t="s">
        <v>214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>
        <v>0.25</v>
      </c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>
        <v>0.25</v>
      </c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>
        <v>0.25</v>
      </c>
      <c r="CX411" s="5"/>
    </row>
    <row r="412" spans="1:102" x14ac:dyDescent="0.35">
      <c r="A412" t="s">
        <v>2</v>
      </c>
      <c r="B412" t="s">
        <v>3</v>
      </c>
      <c r="C412" t="s">
        <v>40</v>
      </c>
      <c r="D412" t="s">
        <v>43</v>
      </c>
      <c r="E412" t="s">
        <v>543</v>
      </c>
      <c r="F412" t="s">
        <v>362</v>
      </c>
      <c r="G412" t="s">
        <v>212</v>
      </c>
      <c r="H412">
        <v>1</v>
      </c>
      <c r="I412">
        <v>0.5</v>
      </c>
      <c r="J412">
        <v>660</v>
      </c>
      <c r="K412" t="s">
        <v>214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>
        <v>0.5</v>
      </c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>
        <v>0.5</v>
      </c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>
        <v>0.5</v>
      </c>
      <c r="CX412" s="5"/>
    </row>
    <row r="413" spans="1:102" x14ac:dyDescent="0.35">
      <c r="A413" t="s">
        <v>2</v>
      </c>
      <c r="B413" t="s">
        <v>3</v>
      </c>
      <c r="C413" t="s">
        <v>40</v>
      </c>
      <c r="D413" t="s">
        <v>43</v>
      </c>
      <c r="E413" t="s">
        <v>543</v>
      </c>
      <c r="F413" t="s">
        <v>367</v>
      </c>
      <c r="G413" t="s">
        <v>212</v>
      </c>
      <c r="H413">
        <v>1</v>
      </c>
      <c r="I413">
        <v>0.25</v>
      </c>
      <c r="J413">
        <v>660</v>
      </c>
      <c r="K413" t="s">
        <v>214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>
        <v>0.25</v>
      </c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>
        <v>0.25</v>
      </c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>
        <v>0.25</v>
      </c>
      <c r="CX413" s="5"/>
    </row>
    <row r="414" spans="1:102" x14ac:dyDescent="0.35">
      <c r="A414" t="s">
        <v>2</v>
      </c>
      <c r="B414" t="s">
        <v>3</v>
      </c>
      <c r="C414" t="s">
        <v>40</v>
      </c>
      <c r="D414" t="s">
        <v>43</v>
      </c>
      <c r="E414" t="s">
        <v>543</v>
      </c>
      <c r="F414" t="s">
        <v>368</v>
      </c>
      <c r="G414" t="s">
        <v>212</v>
      </c>
      <c r="H414">
        <v>1</v>
      </c>
      <c r="I414">
        <v>0.25</v>
      </c>
      <c r="J414">
        <v>660</v>
      </c>
      <c r="K414" t="s">
        <v>214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>
        <v>0.25</v>
      </c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>
        <v>0.25</v>
      </c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>
        <v>0.25</v>
      </c>
      <c r="CX414" s="5"/>
    </row>
    <row r="415" spans="1:102" x14ac:dyDescent="0.35">
      <c r="A415" t="s">
        <v>2</v>
      </c>
      <c r="B415" t="s">
        <v>3</v>
      </c>
      <c r="C415" t="s">
        <v>40</v>
      </c>
      <c r="D415" t="s">
        <v>43</v>
      </c>
      <c r="E415" t="s">
        <v>544</v>
      </c>
      <c r="F415" t="s">
        <v>540</v>
      </c>
      <c r="G415" t="s">
        <v>258</v>
      </c>
      <c r="H415">
        <v>1</v>
      </c>
      <c r="I415">
        <v>0.25</v>
      </c>
      <c r="J415">
        <v>2000</v>
      </c>
      <c r="K415" t="s">
        <v>214</v>
      </c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>
        <v>0.25</v>
      </c>
      <c r="CW415" s="5"/>
      <c r="CX415" s="5"/>
    </row>
    <row r="416" spans="1:102" x14ac:dyDescent="0.35">
      <c r="A416" t="s">
        <v>2</v>
      </c>
      <c r="B416" t="s">
        <v>3</v>
      </c>
      <c r="C416" t="s">
        <v>40</v>
      </c>
      <c r="D416" t="s">
        <v>43</v>
      </c>
      <c r="E416" t="s">
        <v>544</v>
      </c>
      <c r="F416" t="s">
        <v>541</v>
      </c>
      <c r="G416" t="s">
        <v>258</v>
      </c>
      <c r="H416">
        <v>1</v>
      </c>
      <c r="I416">
        <v>0.25</v>
      </c>
      <c r="J416">
        <v>2000</v>
      </c>
      <c r="K416" t="s">
        <v>214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>
        <v>0.25</v>
      </c>
      <c r="CW416" s="5"/>
      <c r="CX416" s="5"/>
    </row>
    <row r="417" spans="1:102" x14ac:dyDescent="0.35">
      <c r="A417" t="s">
        <v>2</v>
      </c>
      <c r="B417" t="s">
        <v>3</v>
      </c>
      <c r="C417" t="s">
        <v>40</v>
      </c>
      <c r="D417" t="s">
        <v>43</v>
      </c>
      <c r="E417" t="s">
        <v>544</v>
      </c>
      <c r="F417" t="s">
        <v>363</v>
      </c>
      <c r="G417" t="s">
        <v>258</v>
      </c>
      <c r="H417">
        <v>1</v>
      </c>
      <c r="I417">
        <v>0.25</v>
      </c>
      <c r="J417">
        <v>660</v>
      </c>
      <c r="K417" t="s">
        <v>214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>
        <v>0.25</v>
      </c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>
        <v>0.25</v>
      </c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>
        <v>0.25</v>
      </c>
      <c r="CX417" s="5"/>
    </row>
    <row r="418" spans="1:102" x14ac:dyDescent="0.35">
      <c r="A418" t="s">
        <v>2</v>
      </c>
      <c r="B418" t="s">
        <v>3</v>
      </c>
      <c r="C418" t="s">
        <v>40</v>
      </c>
      <c r="D418" t="s">
        <v>43</v>
      </c>
      <c r="E418" t="s">
        <v>544</v>
      </c>
      <c r="F418" t="s">
        <v>363</v>
      </c>
      <c r="G418" t="s">
        <v>258</v>
      </c>
      <c r="H418">
        <v>1</v>
      </c>
      <c r="I418">
        <v>0.5</v>
      </c>
      <c r="J418">
        <v>660</v>
      </c>
      <c r="K418" t="s">
        <v>214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>
        <v>0.5</v>
      </c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>
        <v>0.5</v>
      </c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>
        <v>0.5</v>
      </c>
      <c r="CX418" s="5"/>
    </row>
    <row r="419" spans="1:102" x14ac:dyDescent="0.35">
      <c r="A419" t="s">
        <v>2</v>
      </c>
      <c r="B419" t="s">
        <v>3</v>
      </c>
      <c r="C419" t="s">
        <v>40</v>
      </c>
      <c r="D419" t="s">
        <v>43</v>
      </c>
      <c r="E419" t="s">
        <v>544</v>
      </c>
      <c r="F419" t="s">
        <v>364</v>
      </c>
      <c r="G419" t="s">
        <v>212</v>
      </c>
      <c r="H419">
        <v>1</v>
      </c>
      <c r="I419">
        <v>0.25</v>
      </c>
      <c r="J419">
        <v>660</v>
      </c>
      <c r="K419" t="s">
        <v>214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>
        <v>0.25</v>
      </c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>
        <v>0.25</v>
      </c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>
        <v>0.25</v>
      </c>
      <c r="CX419" s="5"/>
    </row>
    <row r="420" spans="1:102" x14ac:dyDescent="0.35">
      <c r="A420" t="s">
        <v>2</v>
      </c>
      <c r="B420" t="s">
        <v>3</v>
      </c>
      <c r="C420" t="s">
        <v>40</v>
      </c>
      <c r="D420" t="s">
        <v>43</v>
      </c>
      <c r="E420" t="s">
        <v>544</v>
      </c>
      <c r="F420" t="s">
        <v>542</v>
      </c>
      <c r="G420" t="s">
        <v>212</v>
      </c>
      <c r="H420">
        <v>1</v>
      </c>
      <c r="I420">
        <v>0.5</v>
      </c>
      <c r="J420">
        <v>660</v>
      </c>
      <c r="K420" t="s">
        <v>214</v>
      </c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>
        <v>0.5</v>
      </c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>
        <v>0.5</v>
      </c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>
        <v>0.5</v>
      </c>
      <c r="CX420" s="5"/>
    </row>
    <row r="421" spans="1:102" x14ac:dyDescent="0.35">
      <c r="A421" t="s">
        <v>2</v>
      </c>
      <c r="B421" t="s">
        <v>3</v>
      </c>
      <c r="C421" t="s">
        <v>40</v>
      </c>
      <c r="D421" t="s">
        <v>43</v>
      </c>
      <c r="E421" t="s">
        <v>544</v>
      </c>
      <c r="F421" t="s">
        <v>218</v>
      </c>
      <c r="G421" t="s">
        <v>212</v>
      </c>
      <c r="H421">
        <v>1</v>
      </c>
      <c r="I421">
        <v>0.5</v>
      </c>
      <c r="J421">
        <v>660</v>
      </c>
      <c r="K421" t="s">
        <v>214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>
        <v>0.5</v>
      </c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>
        <v>0.5</v>
      </c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>
        <v>0.5</v>
      </c>
      <c r="CX421" s="5"/>
    </row>
    <row r="422" spans="1:102" x14ac:dyDescent="0.35">
      <c r="A422" t="s">
        <v>2</v>
      </c>
      <c r="B422" t="s">
        <v>3</v>
      </c>
      <c r="C422" t="s">
        <v>40</v>
      </c>
      <c r="D422" t="s">
        <v>43</v>
      </c>
      <c r="E422" t="s">
        <v>544</v>
      </c>
      <c r="F422" t="s">
        <v>369</v>
      </c>
      <c r="G422" t="s">
        <v>212</v>
      </c>
      <c r="H422">
        <v>1</v>
      </c>
      <c r="I422">
        <v>0.25</v>
      </c>
      <c r="J422">
        <v>660</v>
      </c>
      <c r="K422" t="s">
        <v>214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>
        <v>0.25</v>
      </c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>
        <v>0.25</v>
      </c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>
        <v>0.25</v>
      </c>
      <c r="CX422" s="5"/>
    </row>
    <row r="423" spans="1:102" x14ac:dyDescent="0.35">
      <c r="A423" t="s">
        <v>2</v>
      </c>
      <c r="B423" t="s">
        <v>3</v>
      </c>
      <c r="C423" t="s">
        <v>40</v>
      </c>
      <c r="D423" t="s">
        <v>43</v>
      </c>
      <c r="E423" t="s">
        <v>544</v>
      </c>
      <c r="F423" t="s">
        <v>366</v>
      </c>
      <c r="G423" t="s">
        <v>212</v>
      </c>
      <c r="H423">
        <v>1</v>
      </c>
      <c r="I423">
        <v>0.25</v>
      </c>
      <c r="J423">
        <v>660</v>
      </c>
      <c r="K423" t="s">
        <v>214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>
        <v>0.25</v>
      </c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>
        <v>0.25</v>
      </c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>
        <v>0.25</v>
      </c>
      <c r="CX423" s="5"/>
    </row>
    <row r="424" spans="1:102" x14ac:dyDescent="0.35">
      <c r="A424" t="s">
        <v>2</v>
      </c>
      <c r="B424" t="s">
        <v>3</v>
      </c>
      <c r="C424" t="s">
        <v>40</v>
      </c>
      <c r="D424" t="s">
        <v>43</v>
      </c>
      <c r="E424" t="s">
        <v>544</v>
      </c>
      <c r="F424" t="s">
        <v>365</v>
      </c>
      <c r="G424" t="s">
        <v>212</v>
      </c>
      <c r="H424">
        <v>1</v>
      </c>
      <c r="I424">
        <v>0.25</v>
      </c>
      <c r="J424">
        <v>660</v>
      </c>
      <c r="K424" t="s">
        <v>214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>
        <v>0.25</v>
      </c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>
        <v>0.25</v>
      </c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>
        <v>0.25</v>
      </c>
      <c r="CX424" s="5"/>
    </row>
    <row r="425" spans="1:102" x14ac:dyDescent="0.35">
      <c r="A425" t="s">
        <v>2</v>
      </c>
      <c r="B425" t="s">
        <v>3</v>
      </c>
      <c r="C425" t="s">
        <v>40</v>
      </c>
      <c r="D425" t="s">
        <v>43</v>
      </c>
      <c r="E425" t="s">
        <v>544</v>
      </c>
      <c r="F425" t="s">
        <v>362</v>
      </c>
      <c r="G425" t="s">
        <v>212</v>
      </c>
      <c r="H425">
        <v>1</v>
      </c>
      <c r="I425">
        <v>0.5</v>
      </c>
      <c r="J425">
        <v>660</v>
      </c>
      <c r="K425" t="s">
        <v>214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>
        <v>0.5</v>
      </c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>
        <v>0.5</v>
      </c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>
        <v>0.5</v>
      </c>
      <c r="CX425" s="5"/>
    </row>
    <row r="426" spans="1:102" x14ac:dyDescent="0.35">
      <c r="A426" t="s">
        <v>2</v>
      </c>
      <c r="B426" t="s">
        <v>3</v>
      </c>
      <c r="C426" t="s">
        <v>40</v>
      </c>
      <c r="D426" t="s">
        <v>43</v>
      </c>
      <c r="E426" t="s">
        <v>544</v>
      </c>
      <c r="F426" t="s">
        <v>367</v>
      </c>
      <c r="G426" t="s">
        <v>212</v>
      </c>
      <c r="H426">
        <v>1</v>
      </c>
      <c r="I426">
        <v>0.25</v>
      </c>
      <c r="J426">
        <v>660</v>
      </c>
      <c r="K426" t="s">
        <v>214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>
        <v>0.25</v>
      </c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>
        <v>0.25</v>
      </c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>
        <v>0.25</v>
      </c>
      <c r="CX426" s="5"/>
    </row>
    <row r="427" spans="1:102" x14ac:dyDescent="0.35">
      <c r="A427" t="s">
        <v>2</v>
      </c>
      <c r="B427" t="s">
        <v>3</v>
      </c>
      <c r="C427" t="s">
        <v>40</v>
      </c>
      <c r="D427" t="s">
        <v>43</v>
      </c>
      <c r="E427" t="s">
        <v>544</v>
      </c>
      <c r="F427" t="s">
        <v>368</v>
      </c>
      <c r="G427" t="s">
        <v>212</v>
      </c>
      <c r="H427">
        <v>1</v>
      </c>
      <c r="I427">
        <v>0.25</v>
      </c>
      <c r="J427">
        <v>660</v>
      </c>
      <c r="K427" t="s">
        <v>214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>
        <v>0.25</v>
      </c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>
        <v>0.25</v>
      </c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>
        <v>0.25</v>
      </c>
      <c r="CX427" s="5"/>
    </row>
    <row r="428" spans="1:102" x14ac:dyDescent="0.35">
      <c r="A428" t="s">
        <v>2</v>
      </c>
      <c r="B428" t="s">
        <v>3</v>
      </c>
      <c r="C428" t="s">
        <v>40</v>
      </c>
      <c r="D428" t="s">
        <v>43</v>
      </c>
      <c r="E428" t="s">
        <v>545</v>
      </c>
      <c r="F428" t="s">
        <v>546</v>
      </c>
      <c r="G428" t="s">
        <v>258</v>
      </c>
      <c r="H428">
        <v>1</v>
      </c>
      <c r="I428">
        <v>0.25</v>
      </c>
      <c r="J428">
        <v>2000</v>
      </c>
      <c r="K428" t="s">
        <v>214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>
        <v>0.25</v>
      </c>
      <c r="CW428" s="5"/>
      <c r="CX428" s="5"/>
    </row>
    <row r="429" spans="1:102" x14ac:dyDescent="0.35">
      <c r="A429" t="s">
        <v>2</v>
      </c>
      <c r="B429" t="s">
        <v>3</v>
      </c>
      <c r="C429" t="s">
        <v>40</v>
      </c>
      <c r="D429" t="s">
        <v>43</v>
      </c>
      <c r="E429" t="s">
        <v>545</v>
      </c>
      <c r="F429" t="s">
        <v>547</v>
      </c>
      <c r="G429" t="s">
        <v>258</v>
      </c>
      <c r="H429">
        <v>2</v>
      </c>
      <c r="I429">
        <v>1.5</v>
      </c>
      <c r="J429">
        <v>2000</v>
      </c>
      <c r="K429" t="s">
        <v>214</v>
      </c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>
        <v>3</v>
      </c>
      <c r="CW429" s="5"/>
      <c r="CX429" s="5"/>
    </row>
    <row r="430" spans="1:102" x14ac:dyDescent="0.35">
      <c r="A430" t="s">
        <v>2</v>
      </c>
      <c r="B430" t="s">
        <v>3</v>
      </c>
      <c r="C430" t="s">
        <v>40</v>
      </c>
      <c r="D430" t="s">
        <v>43</v>
      </c>
      <c r="E430" t="s">
        <v>545</v>
      </c>
      <c r="F430" t="s">
        <v>540</v>
      </c>
      <c r="G430" t="s">
        <v>258</v>
      </c>
      <c r="H430">
        <v>2</v>
      </c>
      <c r="I430">
        <v>1</v>
      </c>
      <c r="J430">
        <v>2000</v>
      </c>
      <c r="K430" t="s">
        <v>214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>
        <v>2</v>
      </c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</row>
    <row r="431" spans="1:102" x14ac:dyDescent="0.35">
      <c r="A431" t="s">
        <v>2</v>
      </c>
      <c r="B431" t="s">
        <v>3</v>
      </c>
      <c r="C431" t="s">
        <v>40</v>
      </c>
      <c r="D431" t="s">
        <v>43</v>
      </c>
      <c r="E431" t="s">
        <v>545</v>
      </c>
      <c r="F431" t="s">
        <v>541</v>
      </c>
      <c r="G431" t="s">
        <v>258</v>
      </c>
      <c r="H431">
        <v>1</v>
      </c>
      <c r="I431">
        <v>0.25</v>
      </c>
      <c r="J431">
        <v>2000</v>
      </c>
      <c r="K431" t="s">
        <v>214</v>
      </c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>
        <v>0.25</v>
      </c>
      <c r="CW431" s="5"/>
      <c r="CX431" s="5"/>
    </row>
    <row r="432" spans="1:102" x14ac:dyDescent="0.35">
      <c r="A432" t="s">
        <v>2</v>
      </c>
      <c r="B432" t="s">
        <v>3</v>
      </c>
      <c r="C432" t="s">
        <v>40</v>
      </c>
      <c r="D432" t="s">
        <v>43</v>
      </c>
      <c r="E432" t="s">
        <v>545</v>
      </c>
      <c r="F432" t="s">
        <v>548</v>
      </c>
      <c r="G432" t="s">
        <v>212</v>
      </c>
      <c r="H432">
        <v>1</v>
      </c>
      <c r="I432">
        <v>0.25</v>
      </c>
      <c r="J432">
        <v>660</v>
      </c>
      <c r="K432" t="s">
        <v>214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>
        <v>0.25</v>
      </c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>
        <v>0.25</v>
      </c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>
        <v>0.25</v>
      </c>
      <c r="CX432" s="5"/>
    </row>
    <row r="433" spans="1:102" x14ac:dyDescent="0.35">
      <c r="A433" t="s">
        <v>2</v>
      </c>
      <c r="B433" t="s">
        <v>3</v>
      </c>
      <c r="C433" t="s">
        <v>40</v>
      </c>
      <c r="D433" t="s">
        <v>43</v>
      </c>
      <c r="E433" t="s">
        <v>545</v>
      </c>
      <c r="F433" t="s">
        <v>549</v>
      </c>
      <c r="G433" t="s">
        <v>212</v>
      </c>
      <c r="H433">
        <v>1</v>
      </c>
      <c r="I433">
        <v>0.25</v>
      </c>
      <c r="J433">
        <v>660</v>
      </c>
      <c r="K433" t="s">
        <v>214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>
        <v>0.25</v>
      </c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>
        <v>0.25</v>
      </c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>
        <v>0.25</v>
      </c>
      <c r="CX433" s="5"/>
    </row>
    <row r="434" spans="1:102" x14ac:dyDescent="0.35">
      <c r="A434" t="s">
        <v>2</v>
      </c>
      <c r="B434" t="s">
        <v>3</v>
      </c>
      <c r="C434" t="s">
        <v>40</v>
      </c>
      <c r="D434" t="s">
        <v>43</v>
      </c>
      <c r="E434" t="s">
        <v>545</v>
      </c>
      <c r="F434" t="s">
        <v>550</v>
      </c>
      <c r="G434" t="s">
        <v>212</v>
      </c>
      <c r="H434">
        <v>1</v>
      </c>
      <c r="I434">
        <v>0.25</v>
      </c>
      <c r="J434">
        <v>660</v>
      </c>
      <c r="K434" t="s">
        <v>214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>
        <v>0.25</v>
      </c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>
        <v>0.25</v>
      </c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>
        <v>0.25</v>
      </c>
      <c r="CX434" s="5"/>
    </row>
    <row r="435" spans="1:102" x14ac:dyDescent="0.35">
      <c r="A435" t="s">
        <v>2</v>
      </c>
      <c r="B435" t="s">
        <v>3</v>
      </c>
      <c r="C435" t="s">
        <v>40</v>
      </c>
      <c r="D435" t="s">
        <v>43</v>
      </c>
      <c r="E435" t="s">
        <v>545</v>
      </c>
      <c r="F435" t="s">
        <v>551</v>
      </c>
      <c r="G435" t="s">
        <v>212</v>
      </c>
      <c r="H435">
        <v>1</v>
      </c>
      <c r="I435">
        <v>0.25</v>
      </c>
      <c r="J435">
        <v>660</v>
      </c>
      <c r="K435" t="s">
        <v>214</v>
      </c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>
        <v>0.25</v>
      </c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>
        <v>0.25</v>
      </c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>
        <v>0.25</v>
      </c>
      <c r="CX435" s="5"/>
    </row>
    <row r="436" spans="1:102" x14ac:dyDescent="0.35">
      <c r="A436" t="s">
        <v>2</v>
      </c>
      <c r="B436" t="s">
        <v>3</v>
      </c>
      <c r="C436" t="s">
        <v>40</v>
      </c>
      <c r="D436" t="s">
        <v>43</v>
      </c>
      <c r="E436" t="s">
        <v>545</v>
      </c>
      <c r="F436" t="s">
        <v>364</v>
      </c>
      <c r="G436" t="s">
        <v>212</v>
      </c>
      <c r="H436">
        <v>1</v>
      </c>
      <c r="I436">
        <v>0.25</v>
      </c>
      <c r="J436">
        <v>660</v>
      </c>
      <c r="K436" t="s">
        <v>214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>
        <v>0.25</v>
      </c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>
        <v>0.25</v>
      </c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>
        <v>0.25</v>
      </c>
      <c r="CX436" s="5"/>
    </row>
    <row r="437" spans="1:102" x14ac:dyDescent="0.35">
      <c r="A437" t="s">
        <v>2</v>
      </c>
      <c r="B437" t="s">
        <v>3</v>
      </c>
      <c r="C437" t="s">
        <v>40</v>
      </c>
      <c r="D437" t="s">
        <v>43</v>
      </c>
      <c r="E437" t="s">
        <v>545</v>
      </c>
      <c r="F437" t="s">
        <v>365</v>
      </c>
      <c r="G437" t="s">
        <v>212</v>
      </c>
      <c r="H437">
        <v>1</v>
      </c>
      <c r="I437">
        <v>0.25</v>
      </c>
      <c r="J437">
        <v>660</v>
      </c>
      <c r="K437" t="s">
        <v>214</v>
      </c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>
        <v>0.25</v>
      </c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>
        <v>0.25</v>
      </c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>
        <v>0.25</v>
      </c>
      <c r="CX437" s="5"/>
    </row>
    <row r="438" spans="1:102" x14ac:dyDescent="0.35">
      <c r="A438" t="s">
        <v>2</v>
      </c>
      <c r="B438" t="s">
        <v>3</v>
      </c>
      <c r="C438" t="s">
        <v>40</v>
      </c>
      <c r="D438" t="s">
        <v>43</v>
      </c>
      <c r="E438" t="s">
        <v>545</v>
      </c>
      <c r="F438" t="s">
        <v>552</v>
      </c>
      <c r="G438" t="s">
        <v>212</v>
      </c>
      <c r="H438">
        <v>1</v>
      </c>
      <c r="I438">
        <v>0.25</v>
      </c>
      <c r="J438">
        <v>660</v>
      </c>
      <c r="K438" t="s">
        <v>214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>
        <v>0.25</v>
      </c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>
        <v>0.25</v>
      </c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>
        <v>0.25</v>
      </c>
      <c r="CX438" s="5"/>
    </row>
    <row r="439" spans="1:102" x14ac:dyDescent="0.35">
      <c r="A439" t="s">
        <v>2</v>
      </c>
      <c r="B439" t="s">
        <v>3</v>
      </c>
      <c r="C439" t="s">
        <v>40</v>
      </c>
      <c r="D439" t="s">
        <v>43</v>
      </c>
      <c r="E439" t="s">
        <v>545</v>
      </c>
      <c r="F439" t="s">
        <v>553</v>
      </c>
      <c r="G439" t="s">
        <v>212</v>
      </c>
      <c r="H439">
        <v>1</v>
      </c>
      <c r="I439">
        <v>0.25</v>
      </c>
      <c r="J439">
        <v>660</v>
      </c>
      <c r="K439" t="s">
        <v>214</v>
      </c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>
        <v>0.25</v>
      </c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>
        <v>0.25</v>
      </c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>
        <v>0.25</v>
      </c>
      <c r="CX439" s="5"/>
    </row>
    <row r="440" spans="1:102" x14ac:dyDescent="0.35">
      <c r="A440" t="s">
        <v>2</v>
      </c>
      <c r="B440" t="s">
        <v>3</v>
      </c>
      <c r="C440" t="s">
        <v>40</v>
      </c>
      <c r="D440" t="s">
        <v>43</v>
      </c>
      <c r="E440" t="s">
        <v>545</v>
      </c>
      <c r="F440" t="s">
        <v>554</v>
      </c>
      <c r="G440" t="s">
        <v>212</v>
      </c>
      <c r="H440">
        <v>1</v>
      </c>
      <c r="I440">
        <v>0.25</v>
      </c>
      <c r="J440">
        <v>660</v>
      </c>
      <c r="K440" t="s">
        <v>214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>
        <v>0.25</v>
      </c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>
        <v>0.25</v>
      </c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>
        <v>0.25</v>
      </c>
      <c r="CX440" s="5"/>
    </row>
    <row r="441" spans="1:102" x14ac:dyDescent="0.35">
      <c r="A441" t="s">
        <v>2</v>
      </c>
      <c r="B441" t="s">
        <v>3</v>
      </c>
      <c r="C441" t="s">
        <v>40</v>
      </c>
      <c r="D441" t="s">
        <v>43</v>
      </c>
      <c r="E441" t="s">
        <v>184</v>
      </c>
      <c r="F441" t="s">
        <v>246</v>
      </c>
      <c r="G441" t="s">
        <v>212</v>
      </c>
      <c r="H441">
        <v>1</v>
      </c>
      <c r="I441">
        <v>0.25</v>
      </c>
      <c r="J441">
        <v>660</v>
      </c>
      <c r="K441" t="s">
        <v>214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>
        <v>0.25</v>
      </c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>
        <v>0.25</v>
      </c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>
        <v>0.25</v>
      </c>
    </row>
    <row r="442" spans="1:102" x14ac:dyDescent="0.35">
      <c r="A442" t="s">
        <v>2</v>
      </c>
      <c r="B442" t="s">
        <v>3</v>
      </c>
      <c r="C442" t="s">
        <v>40</v>
      </c>
      <c r="D442" t="s">
        <v>43</v>
      </c>
      <c r="E442" t="s">
        <v>184</v>
      </c>
      <c r="F442" t="s">
        <v>218</v>
      </c>
      <c r="G442" t="s">
        <v>212</v>
      </c>
      <c r="H442">
        <v>1</v>
      </c>
      <c r="I442">
        <v>0.25</v>
      </c>
      <c r="J442">
        <v>330</v>
      </c>
      <c r="K442" t="s">
        <v>214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>
        <v>0.25</v>
      </c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>
        <v>0.25</v>
      </c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>
        <v>0.25</v>
      </c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>
        <v>0.25</v>
      </c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>
        <v>0.25</v>
      </c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>
        <v>0.25</v>
      </c>
    </row>
    <row r="443" spans="1:102" x14ac:dyDescent="0.35">
      <c r="A443" t="s">
        <v>2</v>
      </c>
      <c r="B443" t="s">
        <v>3</v>
      </c>
      <c r="C443" t="s">
        <v>40</v>
      </c>
      <c r="D443" t="s">
        <v>43</v>
      </c>
      <c r="E443" t="s">
        <v>184</v>
      </c>
      <c r="F443" t="s">
        <v>801</v>
      </c>
      <c r="G443" t="s">
        <v>212</v>
      </c>
      <c r="H443">
        <v>2</v>
      </c>
      <c r="I443">
        <v>0.5</v>
      </c>
      <c r="J443">
        <v>1000</v>
      </c>
      <c r="K443" t="s">
        <v>214</v>
      </c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>
        <v>1</v>
      </c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>
        <v>1</v>
      </c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</row>
    <row r="444" spans="1:102" x14ac:dyDescent="0.35">
      <c r="A444" t="s">
        <v>2</v>
      </c>
      <c r="B444" t="s">
        <v>3</v>
      </c>
      <c r="C444" t="s">
        <v>40</v>
      </c>
      <c r="D444" t="s">
        <v>43</v>
      </c>
      <c r="E444" t="s">
        <v>184</v>
      </c>
      <c r="F444" t="s">
        <v>555</v>
      </c>
      <c r="G444" t="s">
        <v>212</v>
      </c>
      <c r="H444">
        <v>1</v>
      </c>
      <c r="I444">
        <v>0.25</v>
      </c>
      <c r="J444">
        <v>660</v>
      </c>
      <c r="K444" t="s">
        <v>214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>
        <v>0.25</v>
      </c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>
        <v>0.25</v>
      </c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>
        <v>0.25</v>
      </c>
    </row>
    <row r="445" spans="1:102" x14ac:dyDescent="0.35">
      <c r="A445" t="s">
        <v>2</v>
      </c>
      <c r="B445" t="s">
        <v>3</v>
      </c>
      <c r="C445" t="s">
        <v>40</v>
      </c>
      <c r="D445" t="s">
        <v>43</v>
      </c>
      <c r="E445" t="s">
        <v>184</v>
      </c>
      <c r="F445" t="s">
        <v>324</v>
      </c>
      <c r="G445" t="s">
        <v>212</v>
      </c>
      <c r="H445">
        <v>1</v>
      </c>
      <c r="I445">
        <v>0.25</v>
      </c>
      <c r="J445">
        <v>330</v>
      </c>
      <c r="K445" t="s">
        <v>214</v>
      </c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>
        <v>0.25</v>
      </c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>
        <v>0.25</v>
      </c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>
        <v>0.25</v>
      </c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>
        <v>0.25</v>
      </c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>
        <v>0.25</v>
      </c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>
        <v>0.25</v>
      </c>
    </row>
    <row r="446" spans="1:102" x14ac:dyDescent="0.35">
      <c r="A446" t="s">
        <v>2</v>
      </c>
      <c r="B446" t="s">
        <v>3</v>
      </c>
      <c r="C446" t="s">
        <v>40</v>
      </c>
      <c r="D446" t="s">
        <v>43</v>
      </c>
      <c r="E446" t="s">
        <v>556</v>
      </c>
      <c r="F446" t="s">
        <v>326</v>
      </c>
      <c r="G446" t="s">
        <v>212</v>
      </c>
      <c r="H446">
        <v>1</v>
      </c>
      <c r="I446">
        <v>0.25</v>
      </c>
      <c r="J446">
        <v>660</v>
      </c>
      <c r="K446" t="s">
        <v>214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>
        <v>0.25</v>
      </c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>
        <v>0.25</v>
      </c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>
        <v>0.25</v>
      </c>
    </row>
    <row r="447" spans="1:102" x14ac:dyDescent="0.35">
      <c r="A447" t="s">
        <v>2</v>
      </c>
      <c r="B447" t="s">
        <v>3</v>
      </c>
      <c r="C447" t="s">
        <v>40</v>
      </c>
      <c r="D447" t="s">
        <v>43</v>
      </c>
      <c r="E447" t="s">
        <v>556</v>
      </c>
      <c r="F447" t="s">
        <v>373</v>
      </c>
      <c r="G447" t="s">
        <v>212</v>
      </c>
      <c r="H447">
        <v>1</v>
      </c>
      <c r="I447">
        <v>0.25</v>
      </c>
      <c r="J447">
        <v>660</v>
      </c>
      <c r="K447" t="s">
        <v>214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>
        <v>0.25</v>
      </c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>
        <v>0.25</v>
      </c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>
        <v>0.25</v>
      </c>
    </row>
    <row r="448" spans="1:102" x14ac:dyDescent="0.35">
      <c r="A448" t="s">
        <v>2</v>
      </c>
      <c r="B448" t="s">
        <v>3</v>
      </c>
      <c r="C448" t="s">
        <v>40</v>
      </c>
      <c r="D448" t="s">
        <v>43</v>
      </c>
      <c r="E448" t="s">
        <v>556</v>
      </c>
      <c r="F448" t="s">
        <v>375</v>
      </c>
      <c r="G448" t="s">
        <v>212</v>
      </c>
      <c r="H448">
        <v>2</v>
      </c>
      <c r="I448">
        <v>2</v>
      </c>
      <c r="J448">
        <v>660</v>
      </c>
      <c r="K448" t="s">
        <v>214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>
        <v>4</v>
      </c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>
        <v>4</v>
      </c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>
        <v>4</v>
      </c>
    </row>
    <row r="449" spans="1:102" x14ac:dyDescent="0.35">
      <c r="A449" t="s">
        <v>2</v>
      </c>
      <c r="B449" t="s">
        <v>3</v>
      </c>
      <c r="C449" t="s">
        <v>40</v>
      </c>
      <c r="D449" t="s">
        <v>43</v>
      </c>
      <c r="E449" t="s">
        <v>557</v>
      </c>
      <c r="F449" t="s">
        <v>326</v>
      </c>
      <c r="G449" t="s">
        <v>212</v>
      </c>
      <c r="H449">
        <v>1</v>
      </c>
      <c r="I449">
        <v>0.25</v>
      </c>
      <c r="J449">
        <v>660</v>
      </c>
      <c r="K449" t="s">
        <v>214</v>
      </c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>
        <v>0.25</v>
      </c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>
        <v>0.25</v>
      </c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>
        <v>0.25</v>
      </c>
    </row>
    <row r="450" spans="1:102" x14ac:dyDescent="0.35">
      <c r="A450" t="s">
        <v>2</v>
      </c>
      <c r="B450" t="s">
        <v>3</v>
      </c>
      <c r="C450" t="s">
        <v>40</v>
      </c>
      <c r="D450" t="s">
        <v>43</v>
      </c>
      <c r="E450" t="s">
        <v>557</v>
      </c>
      <c r="F450" t="s">
        <v>558</v>
      </c>
      <c r="G450" t="s">
        <v>212</v>
      </c>
      <c r="H450">
        <v>1</v>
      </c>
      <c r="I450">
        <v>0.25</v>
      </c>
      <c r="J450">
        <v>660</v>
      </c>
      <c r="K450" t="s">
        <v>214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>
        <v>0.25</v>
      </c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>
        <v>0.25</v>
      </c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>
        <v>0.25</v>
      </c>
    </row>
    <row r="451" spans="1:102" x14ac:dyDescent="0.35">
      <c r="A451" t="s">
        <v>2</v>
      </c>
      <c r="B451" t="s">
        <v>3</v>
      </c>
      <c r="C451" t="s">
        <v>40</v>
      </c>
      <c r="D451" t="s">
        <v>43</v>
      </c>
      <c r="E451" t="s">
        <v>557</v>
      </c>
      <c r="F451" t="s">
        <v>559</v>
      </c>
      <c r="G451" t="s">
        <v>212</v>
      </c>
      <c r="H451">
        <v>2</v>
      </c>
      <c r="I451">
        <v>2</v>
      </c>
      <c r="J451">
        <v>660</v>
      </c>
      <c r="K451" t="s">
        <v>214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>
        <v>4</v>
      </c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>
        <v>4</v>
      </c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>
        <v>4</v>
      </c>
    </row>
    <row r="452" spans="1:102" x14ac:dyDescent="0.35">
      <c r="A452" t="s">
        <v>2</v>
      </c>
      <c r="B452" t="s">
        <v>3</v>
      </c>
      <c r="C452" t="s">
        <v>40</v>
      </c>
      <c r="D452" t="s">
        <v>43</v>
      </c>
      <c r="E452" t="s">
        <v>557</v>
      </c>
      <c r="F452" t="s">
        <v>249</v>
      </c>
      <c r="G452" t="s">
        <v>212</v>
      </c>
      <c r="H452">
        <v>2</v>
      </c>
      <c r="I452">
        <v>0.5</v>
      </c>
      <c r="J452">
        <v>660</v>
      </c>
      <c r="K452" t="s">
        <v>214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>
        <v>1</v>
      </c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>
        <v>1</v>
      </c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>
        <v>1</v>
      </c>
    </row>
    <row r="453" spans="1:102" x14ac:dyDescent="0.35">
      <c r="A453" t="s">
        <v>2</v>
      </c>
      <c r="B453" t="s">
        <v>3</v>
      </c>
      <c r="C453" t="s">
        <v>40</v>
      </c>
      <c r="D453" t="s">
        <v>43</v>
      </c>
      <c r="E453" t="s">
        <v>560</v>
      </c>
      <c r="F453" t="s">
        <v>883</v>
      </c>
      <c r="G453" t="s">
        <v>258</v>
      </c>
      <c r="H453">
        <v>2</v>
      </c>
      <c r="I453">
        <v>1</v>
      </c>
      <c r="J453">
        <v>2000</v>
      </c>
      <c r="K453" t="s">
        <v>214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>
        <v>2</v>
      </c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</row>
    <row r="454" spans="1:102" x14ac:dyDescent="0.35">
      <c r="A454" t="s">
        <v>2</v>
      </c>
      <c r="B454" t="s">
        <v>3</v>
      </c>
      <c r="C454" t="s">
        <v>40</v>
      </c>
      <c r="D454" t="s">
        <v>43</v>
      </c>
      <c r="E454" t="s">
        <v>560</v>
      </c>
      <c r="F454" t="s">
        <v>262</v>
      </c>
      <c r="G454" t="s">
        <v>212</v>
      </c>
      <c r="H454">
        <v>2</v>
      </c>
      <c r="I454">
        <v>4</v>
      </c>
      <c r="J454">
        <v>660</v>
      </c>
      <c r="K454" t="s">
        <v>214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>
        <v>8</v>
      </c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>
        <v>8</v>
      </c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>
        <v>8</v>
      </c>
    </row>
    <row r="455" spans="1:102" x14ac:dyDescent="0.35">
      <c r="A455" t="s">
        <v>2</v>
      </c>
      <c r="B455" t="s">
        <v>3</v>
      </c>
      <c r="C455" t="s">
        <v>40</v>
      </c>
      <c r="D455" t="s">
        <v>43</v>
      </c>
      <c r="E455" t="s">
        <v>560</v>
      </c>
      <c r="F455" t="s">
        <v>561</v>
      </c>
      <c r="G455" t="s">
        <v>212</v>
      </c>
      <c r="H455">
        <v>1</v>
      </c>
      <c r="I455">
        <v>0.5</v>
      </c>
      <c r="J455">
        <v>660</v>
      </c>
      <c r="K455" t="s">
        <v>214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>
        <v>0.5</v>
      </c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>
        <v>0.5</v>
      </c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>
        <v>0.5</v>
      </c>
    </row>
    <row r="456" spans="1:102" x14ac:dyDescent="0.35">
      <c r="A456" t="s">
        <v>2</v>
      </c>
      <c r="B456" t="s">
        <v>3</v>
      </c>
      <c r="C456" t="s">
        <v>40</v>
      </c>
      <c r="D456" t="s">
        <v>43</v>
      </c>
      <c r="E456" t="s">
        <v>560</v>
      </c>
      <c r="F456" t="s">
        <v>264</v>
      </c>
      <c r="G456" t="s">
        <v>215</v>
      </c>
      <c r="H456">
        <v>1</v>
      </c>
      <c r="I456">
        <v>0.5</v>
      </c>
      <c r="J456">
        <v>660</v>
      </c>
      <c r="K456" t="s">
        <v>214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>
        <v>0.5</v>
      </c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>
        <v>0.5</v>
      </c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>
        <v>0.5</v>
      </c>
    </row>
    <row r="457" spans="1:102" x14ac:dyDescent="0.35">
      <c r="A457" t="s">
        <v>2</v>
      </c>
      <c r="B457" t="s">
        <v>3</v>
      </c>
      <c r="C457" t="s">
        <v>40</v>
      </c>
      <c r="D457" t="s">
        <v>44</v>
      </c>
      <c r="E457" t="s">
        <v>185</v>
      </c>
      <c r="F457" t="s">
        <v>325</v>
      </c>
      <c r="G457" t="s">
        <v>215</v>
      </c>
      <c r="H457">
        <v>2</v>
      </c>
      <c r="I457">
        <v>2</v>
      </c>
      <c r="J457">
        <v>330</v>
      </c>
      <c r="K457" t="s">
        <v>214</v>
      </c>
      <c r="L457" s="5"/>
      <c r="M457" s="5"/>
      <c r="N457" s="5"/>
      <c r="O457" s="5"/>
      <c r="P457" s="5"/>
      <c r="Q457" s="5"/>
      <c r="R457" s="5"/>
      <c r="S457" s="5"/>
      <c r="T457" s="5"/>
      <c r="U457" s="5">
        <v>4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>
        <v>4</v>
      </c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>
        <v>4</v>
      </c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>
        <v>4</v>
      </c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>
        <v>4</v>
      </c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>
        <v>4</v>
      </c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</row>
    <row r="458" spans="1:102" x14ac:dyDescent="0.35">
      <c r="A458" t="s">
        <v>2</v>
      </c>
      <c r="B458" t="s">
        <v>3</v>
      </c>
      <c r="C458" t="s">
        <v>40</v>
      </c>
      <c r="D458" t="s">
        <v>44</v>
      </c>
      <c r="E458" t="s">
        <v>185</v>
      </c>
      <c r="F458" t="s">
        <v>519</v>
      </c>
      <c r="G458" t="s">
        <v>212</v>
      </c>
      <c r="H458">
        <v>2</v>
      </c>
      <c r="I458">
        <v>4</v>
      </c>
      <c r="J458">
        <v>660</v>
      </c>
      <c r="K458" t="s">
        <v>214</v>
      </c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>
        <v>8</v>
      </c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>
        <v>8</v>
      </c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</row>
    <row r="459" spans="1:102" x14ac:dyDescent="0.35">
      <c r="A459" t="s">
        <v>2</v>
      </c>
      <c r="B459" t="s">
        <v>3</v>
      </c>
      <c r="C459" t="s">
        <v>40</v>
      </c>
      <c r="D459" t="s">
        <v>44</v>
      </c>
      <c r="E459" t="s">
        <v>185</v>
      </c>
      <c r="F459" t="s">
        <v>562</v>
      </c>
      <c r="G459" t="s">
        <v>212</v>
      </c>
      <c r="H459">
        <v>2</v>
      </c>
      <c r="I459">
        <v>0.25</v>
      </c>
      <c r="J459">
        <v>660</v>
      </c>
      <c r="K459" t="s">
        <v>214</v>
      </c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>
        <v>0.5</v>
      </c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>
        <v>0.5</v>
      </c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</row>
    <row r="460" spans="1:102" x14ac:dyDescent="0.35">
      <c r="A460" t="s">
        <v>2</v>
      </c>
      <c r="B460" t="s">
        <v>3</v>
      </c>
      <c r="C460" t="s">
        <v>40</v>
      </c>
      <c r="D460" t="s">
        <v>44</v>
      </c>
      <c r="E460" t="s">
        <v>185</v>
      </c>
      <c r="F460" t="s">
        <v>513</v>
      </c>
      <c r="G460" t="s">
        <v>212</v>
      </c>
      <c r="H460">
        <v>1</v>
      </c>
      <c r="I460">
        <v>0.5</v>
      </c>
      <c r="J460">
        <v>660</v>
      </c>
      <c r="K460" t="s">
        <v>214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>
        <v>0.5</v>
      </c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>
        <v>0.5</v>
      </c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</row>
    <row r="461" spans="1:102" x14ac:dyDescent="0.35">
      <c r="A461" t="s">
        <v>2</v>
      </c>
      <c r="B461" t="s">
        <v>3</v>
      </c>
      <c r="C461" t="s">
        <v>40</v>
      </c>
      <c r="D461" t="s">
        <v>44</v>
      </c>
      <c r="E461" t="s">
        <v>185</v>
      </c>
      <c r="F461" t="s">
        <v>514</v>
      </c>
      <c r="G461" t="s">
        <v>212</v>
      </c>
      <c r="H461">
        <v>2</v>
      </c>
      <c r="I461">
        <v>0.25</v>
      </c>
      <c r="J461">
        <v>660</v>
      </c>
      <c r="K461" t="s">
        <v>214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>
        <v>0.5</v>
      </c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>
        <v>0.5</v>
      </c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</row>
    <row r="462" spans="1:102" x14ac:dyDescent="0.35">
      <c r="A462" t="s">
        <v>2</v>
      </c>
      <c r="B462" t="s">
        <v>3</v>
      </c>
      <c r="C462" t="s">
        <v>40</v>
      </c>
      <c r="D462" t="s">
        <v>44</v>
      </c>
      <c r="E462" t="s">
        <v>185</v>
      </c>
      <c r="F462" t="s">
        <v>515</v>
      </c>
      <c r="G462" t="s">
        <v>212</v>
      </c>
      <c r="H462">
        <v>1</v>
      </c>
      <c r="I462">
        <v>0.25</v>
      </c>
      <c r="J462">
        <v>660</v>
      </c>
      <c r="K462" t="s">
        <v>214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>
        <v>0.25</v>
      </c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>
        <v>0.25</v>
      </c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</row>
    <row r="463" spans="1:102" x14ac:dyDescent="0.35">
      <c r="A463" t="s">
        <v>2</v>
      </c>
      <c r="B463" t="s">
        <v>3</v>
      </c>
      <c r="C463" t="s">
        <v>40</v>
      </c>
      <c r="D463" t="s">
        <v>44</v>
      </c>
      <c r="E463" t="s">
        <v>185</v>
      </c>
      <c r="F463" t="s">
        <v>563</v>
      </c>
      <c r="G463" t="s">
        <v>212</v>
      </c>
      <c r="H463">
        <v>2</v>
      </c>
      <c r="I463">
        <v>0.25</v>
      </c>
      <c r="J463">
        <v>660</v>
      </c>
      <c r="K463" t="s">
        <v>214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>
        <v>0.5</v>
      </c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>
        <v>0.5</v>
      </c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</row>
    <row r="464" spans="1:102" x14ac:dyDescent="0.35">
      <c r="A464" t="s">
        <v>2</v>
      </c>
      <c r="B464" t="s">
        <v>3</v>
      </c>
      <c r="C464" t="s">
        <v>40</v>
      </c>
      <c r="D464" t="s">
        <v>44</v>
      </c>
      <c r="E464" t="s">
        <v>185</v>
      </c>
      <c r="F464" t="s">
        <v>516</v>
      </c>
      <c r="G464" t="s">
        <v>212</v>
      </c>
      <c r="H464">
        <v>1</v>
      </c>
      <c r="I464">
        <v>0.25</v>
      </c>
      <c r="J464">
        <v>660</v>
      </c>
      <c r="K464" t="s">
        <v>214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>
        <v>0.25</v>
      </c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>
        <v>0.25</v>
      </c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</row>
    <row r="465" spans="1:102" x14ac:dyDescent="0.35">
      <c r="A465" t="s">
        <v>2</v>
      </c>
      <c r="B465" t="s">
        <v>3</v>
      </c>
      <c r="C465" t="s">
        <v>40</v>
      </c>
      <c r="D465" t="s">
        <v>44</v>
      </c>
      <c r="E465" t="s">
        <v>185</v>
      </c>
      <c r="F465" t="s">
        <v>564</v>
      </c>
      <c r="G465" t="s">
        <v>212</v>
      </c>
      <c r="H465">
        <v>1</v>
      </c>
      <c r="I465">
        <v>0.25</v>
      </c>
      <c r="J465">
        <v>660</v>
      </c>
      <c r="K465" t="s">
        <v>214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>
        <v>0.25</v>
      </c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>
        <v>0.25</v>
      </c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</row>
    <row r="466" spans="1:102" x14ac:dyDescent="0.35">
      <c r="A466" t="s">
        <v>2</v>
      </c>
      <c r="B466" t="s">
        <v>3</v>
      </c>
      <c r="C466" t="s">
        <v>40</v>
      </c>
      <c r="D466" t="s">
        <v>44</v>
      </c>
      <c r="E466" t="s">
        <v>565</v>
      </c>
      <c r="F466" t="s">
        <v>325</v>
      </c>
      <c r="G466" t="s">
        <v>215</v>
      </c>
      <c r="H466">
        <v>2</v>
      </c>
      <c r="I466">
        <v>2</v>
      </c>
      <c r="J466">
        <v>330</v>
      </c>
      <c r="K466" t="s">
        <v>214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>
        <v>4</v>
      </c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>
        <v>4</v>
      </c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>
        <v>4</v>
      </c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>
        <v>4</v>
      </c>
      <c r="CQ466" s="5"/>
      <c r="CR466" s="5"/>
      <c r="CS466" s="5"/>
      <c r="CT466" s="5"/>
      <c r="CU466" s="5"/>
      <c r="CV466" s="5"/>
      <c r="CW466" s="5"/>
      <c r="CX466" s="5"/>
    </row>
    <row r="467" spans="1:102" x14ac:dyDescent="0.35">
      <c r="A467" t="s">
        <v>2</v>
      </c>
      <c r="B467" t="s">
        <v>3</v>
      </c>
      <c r="C467" t="s">
        <v>40</v>
      </c>
      <c r="D467" t="s">
        <v>44</v>
      </c>
      <c r="E467" t="s">
        <v>565</v>
      </c>
      <c r="F467" t="s">
        <v>519</v>
      </c>
      <c r="G467" t="s">
        <v>212</v>
      </c>
      <c r="H467">
        <v>2</v>
      </c>
      <c r="I467">
        <v>4</v>
      </c>
      <c r="J467">
        <v>660</v>
      </c>
      <c r="K467" t="s">
        <v>214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>
        <v>8</v>
      </c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>
        <v>8</v>
      </c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</row>
    <row r="468" spans="1:102" x14ac:dyDescent="0.35">
      <c r="A468" t="s">
        <v>2</v>
      </c>
      <c r="B468" t="s">
        <v>3</v>
      </c>
      <c r="C468" t="s">
        <v>40</v>
      </c>
      <c r="D468" t="s">
        <v>44</v>
      </c>
      <c r="E468" t="s">
        <v>565</v>
      </c>
      <c r="F468" t="s">
        <v>562</v>
      </c>
      <c r="G468" t="s">
        <v>212</v>
      </c>
      <c r="H468">
        <v>2</v>
      </c>
      <c r="I468">
        <v>0.25</v>
      </c>
      <c r="J468">
        <v>660</v>
      </c>
      <c r="K468" t="s">
        <v>214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>
        <v>0.5</v>
      </c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>
        <v>0.5</v>
      </c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</row>
    <row r="469" spans="1:102" x14ac:dyDescent="0.35">
      <c r="A469" t="s">
        <v>2</v>
      </c>
      <c r="B469" t="s">
        <v>3</v>
      </c>
      <c r="C469" t="s">
        <v>40</v>
      </c>
      <c r="D469" t="s">
        <v>44</v>
      </c>
      <c r="E469" t="s">
        <v>565</v>
      </c>
      <c r="F469" t="s">
        <v>513</v>
      </c>
      <c r="G469" t="s">
        <v>212</v>
      </c>
      <c r="H469">
        <v>1</v>
      </c>
      <c r="I469">
        <v>0.5</v>
      </c>
      <c r="J469">
        <v>660</v>
      </c>
      <c r="K469" t="s">
        <v>214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>
        <v>0.5</v>
      </c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>
        <v>0.5</v>
      </c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</row>
    <row r="470" spans="1:102" x14ac:dyDescent="0.35">
      <c r="A470" t="s">
        <v>2</v>
      </c>
      <c r="B470" t="s">
        <v>3</v>
      </c>
      <c r="C470" t="s">
        <v>40</v>
      </c>
      <c r="D470" t="s">
        <v>44</v>
      </c>
      <c r="E470" t="s">
        <v>565</v>
      </c>
      <c r="F470" t="s">
        <v>514</v>
      </c>
      <c r="G470" t="s">
        <v>212</v>
      </c>
      <c r="H470">
        <v>2</v>
      </c>
      <c r="I470">
        <v>0.25</v>
      </c>
      <c r="J470">
        <v>660</v>
      </c>
      <c r="K470" t="s">
        <v>214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>
        <v>0.5</v>
      </c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>
        <v>0.5</v>
      </c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</row>
    <row r="471" spans="1:102" x14ac:dyDescent="0.35">
      <c r="A471" t="s">
        <v>2</v>
      </c>
      <c r="B471" t="s">
        <v>3</v>
      </c>
      <c r="C471" t="s">
        <v>40</v>
      </c>
      <c r="D471" t="s">
        <v>44</v>
      </c>
      <c r="E471" t="s">
        <v>565</v>
      </c>
      <c r="F471" t="s">
        <v>515</v>
      </c>
      <c r="G471" t="s">
        <v>212</v>
      </c>
      <c r="H471">
        <v>1</v>
      </c>
      <c r="I471">
        <v>0.25</v>
      </c>
      <c r="J471">
        <v>660</v>
      </c>
      <c r="K471" t="s">
        <v>214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>
        <v>0.25</v>
      </c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>
        <v>0.25</v>
      </c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</row>
    <row r="472" spans="1:102" x14ac:dyDescent="0.35">
      <c r="A472" t="s">
        <v>2</v>
      </c>
      <c r="B472" t="s">
        <v>3</v>
      </c>
      <c r="C472" t="s">
        <v>40</v>
      </c>
      <c r="D472" t="s">
        <v>44</v>
      </c>
      <c r="E472" t="s">
        <v>565</v>
      </c>
      <c r="F472" t="s">
        <v>563</v>
      </c>
      <c r="G472" t="s">
        <v>212</v>
      </c>
      <c r="H472">
        <v>2</v>
      </c>
      <c r="I472">
        <v>0.25</v>
      </c>
      <c r="J472">
        <v>660</v>
      </c>
      <c r="K472" t="s">
        <v>214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>
        <v>0.5</v>
      </c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>
        <v>0.5</v>
      </c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</row>
    <row r="473" spans="1:102" x14ac:dyDescent="0.35">
      <c r="A473" t="s">
        <v>2</v>
      </c>
      <c r="B473" t="s">
        <v>3</v>
      </c>
      <c r="C473" t="s">
        <v>40</v>
      </c>
      <c r="D473" t="s">
        <v>44</v>
      </c>
      <c r="E473" t="s">
        <v>565</v>
      </c>
      <c r="F473" t="s">
        <v>516</v>
      </c>
      <c r="G473" t="s">
        <v>212</v>
      </c>
      <c r="H473">
        <v>1</v>
      </c>
      <c r="I473">
        <v>0.25</v>
      </c>
      <c r="J473">
        <v>660</v>
      </c>
      <c r="K473" t="s">
        <v>214</v>
      </c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>
        <v>0.25</v>
      </c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>
        <v>0.25</v>
      </c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</row>
    <row r="474" spans="1:102" x14ac:dyDescent="0.35">
      <c r="A474" t="s">
        <v>2</v>
      </c>
      <c r="B474" t="s">
        <v>3</v>
      </c>
      <c r="C474" t="s">
        <v>40</v>
      </c>
      <c r="D474" t="s">
        <v>44</v>
      </c>
      <c r="E474" t="s">
        <v>565</v>
      </c>
      <c r="F474" t="s">
        <v>564</v>
      </c>
      <c r="G474" t="s">
        <v>212</v>
      </c>
      <c r="H474">
        <v>1</v>
      </c>
      <c r="I474">
        <v>0.25</v>
      </c>
      <c r="J474">
        <v>660</v>
      </c>
      <c r="K474" t="s">
        <v>214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>
        <v>0.25</v>
      </c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>
        <v>0.25</v>
      </c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</row>
    <row r="475" spans="1:102" x14ac:dyDescent="0.35">
      <c r="A475" t="s">
        <v>2</v>
      </c>
      <c r="B475" t="s">
        <v>3</v>
      </c>
      <c r="C475" t="s">
        <v>40</v>
      </c>
      <c r="D475" t="s">
        <v>44</v>
      </c>
      <c r="E475" t="s">
        <v>566</v>
      </c>
      <c r="F475" t="s">
        <v>242</v>
      </c>
      <c r="G475" t="s">
        <v>212</v>
      </c>
      <c r="H475">
        <v>1</v>
      </c>
      <c r="I475">
        <v>0.25</v>
      </c>
      <c r="J475">
        <v>660</v>
      </c>
      <c r="K475" t="s">
        <v>214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>
        <v>0.25</v>
      </c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>
        <v>0.25</v>
      </c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</row>
    <row r="476" spans="1:102" x14ac:dyDescent="0.35">
      <c r="A476" t="s">
        <v>2</v>
      </c>
      <c r="B476" t="s">
        <v>3</v>
      </c>
      <c r="C476" t="s">
        <v>40</v>
      </c>
      <c r="D476" t="s">
        <v>44</v>
      </c>
      <c r="E476" t="s">
        <v>566</v>
      </c>
      <c r="F476" t="s">
        <v>249</v>
      </c>
      <c r="G476" t="s">
        <v>212</v>
      </c>
      <c r="H476">
        <v>2</v>
      </c>
      <c r="I476">
        <v>0.25</v>
      </c>
      <c r="J476">
        <v>660</v>
      </c>
      <c r="K476" t="s">
        <v>214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>
        <v>0.5</v>
      </c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>
        <v>0.5</v>
      </c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</row>
    <row r="477" spans="1:102" x14ac:dyDescent="0.35">
      <c r="A477" t="s">
        <v>2</v>
      </c>
      <c r="B477" t="s">
        <v>3</v>
      </c>
      <c r="C477" t="s">
        <v>40</v>
      </c>
      <c r="D477" t="s">
        <v>44</v>
      </c>
      <c r="E477" t="s">
        <v>566</v>
      </c>
      <c r="F477" t="s">
        <v>322</v>
      </c>
      <c r="G477" t="s">
        <v>212</v>
      </c>
      <c r="H477">
        <v>1</v>
      </c>
      <c r="I477">
        <v>0.25</v>
      </c>
      <c r="J477">
        <v>660</v>
      </c>
      <c r="K477" t="s">
        <v>214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>
        <v>0.25</v>
      </c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>
        <v>0.25</v>
      </c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</row>
    <row r="478" spans="1:102" x14ac:dyDescent="0.35">
      <c r="A478" t="s">
        <v>2</v>
      </c>
      <c r="B478" t="s">
        <v>3</v>
      </c>
      <c r="C478" t="s">
        <v>40</v>
      </c>
      <c r="D478" t="s">
        <v>44</v>
      </c>
      <c r="E478" t="s">
        <v>566</v>
      </c>
      <c r="F478" t="s">
        <v>260</v>
      </c>
      <c r="G478" t="s">
        <v>215</v>
      </c>
      <c r="H478">
        <v>1</v>
      </c>
      <c r="I478">
        <v>0.25</v>
      </c>
      <c r="J478">
        <v>660</v>
      </c>
      <c r="K478" t="s">
        <v>214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>
        <v>0.25</v>
      </c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>
        <v>0.25</v>
      </c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</row>
    <row r="479" spans="1:102" x14ac:dyDescent="0.35">
      <c r="A479" t="s">
        <v>2</v>
      </c>
      <c r="B479" t="s">
        <v>3</v>
      </c>
      <c r="C479" t="s">
        <v>40</v>
      </c>
      <c r="D479" t="s">
        <v>44</v>
      </c>
      <c r="E479" t="s">
        <v>567</v>
      </c>
      <c r="F479" t="s">
        <v>874</v>
      </c>
      <c r="G479" t="s">
        <v>258</v>
      </c>
      <c r="H479">
        <v>2</v>
      </c>
      <c r="I479">
        <v>1</v>
      </c>
      <c r="J479">
        <v>2000</v>
      </c>
      <c r="K479" t="s">
        <v>214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>
        <v>2</v>
      </c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</row>
    <row r="480" spans="1:102" x14ac:dyDescent="0.35">
      <c r="A480" t="s">
        <v>2</v>
      </c>
      <c r="B480" t="s">
        <v>3</v>
      </c>
      <c r="C480" t="s">
        <v>40</v>
      </c>
      <c r="D480" t="s">
        <v>44</v>
      </c>
      <c r="E480" t="s">
        <v>567</v>
      </c>
      <c r="F480" t="s">
        <v>249</v>
      </c>
      <c r="G480" t="s">
        <v>212</v>
      </c>
      <c r="H480">
        <v>2</v>
      </c>
      <c r="I480">
        <v>4</v>
      </c>
      <c r="J480">
        <v>1000</v>
      </c>
      <c r="K480" t="s">
        <v>214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>
        <v>8</v>
      </c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</row>
    <row r="481" spans="1:102" x14ac:dyDescent="0.35">
      <c r="A481" t="s">
        <v>2</v>
      </c>
      <c r="B481" t="s">
        <v>3</v>
      </c>
      <c r="C481" t="s">
        <v>40</v>
      </c>
      <c r="D481" t="s">
        <v>44</v>
      </c>
      <c r="E481" t="s">
        <v>567</v>
      </c>
      <c r="F481" t="s">
        <v>349</v>
      </c>
      <c r="G481" t="s">
        <v>212</v>
      </c>
      <c r="H481">
        <v>1</v>
      </c>
      <c r="I481">
        <v>0.5</v>
      </c>
      <c r="J481">
        <v>660</v>
      </c>
      <c r="K481" t="s">
        <v>214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>
        <v>0.5</v>
      </c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>
        <v>0.5</v>
      </c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</row>
    <row r="482" spans="1:102" x14ac:dyDescent="0.35">
      <c r="A482" t="s">
        <v>2</v>
      </c>
      <c r="B482" t="s">
        <v>3</v>
      </c>
      <c r="C482" t="s">
        <v>40</v>
      </c>
      <c r="D482" t="s">
        <v>44</v>
      </c>
      <c r="E482" t="s">
        <v>567</v>
      </c>
      <c r="F482" t="s">
        <v>260</v>
      </c>
      <c r="G482" t="s">
        <v>215</v>
      </c>
      <c r="H482">
        <v>1</v>
      </c>
      <c r="I482">
        <v>0.5</v>
      </c>
      <c r="J482">
        <v>660</v>
      </c>
      <c r="K482" t="s">
        <v>214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>
        <v>0.5</v>
      </c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>
        <v>0.5</v>
      </c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</row>
    <row r="483" spans="1:102" x14ac:dyDescent="0.35">
      <c r="A483" t="s">
        <v>2</v>
      </c>
      <c r="B483" t="s">
        <v>3</v>
      </c>
      <c r="C483" t="s">
        <v>40</v>
      </c>
      <c r="D483" t="s">
        <v>44</v>
      </c>
      <c r="E483" t="s">
        <v>186</v>
      </c>
      <c r="F483" t="s">
        <v>236</v>
      </c>
      <c r="G483" t="s">
        <v>212</v>
      </c>
      <c r="H483">
        <v>2</v>
      </c>
      <c r="I483">
        <v>0.25</v>
      </c>
      <c r="J483">
        <v>1</v>
      </c>
      <c r="K483" t="s">
        <v>152</v>
      </c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0.5</v>
      </c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>
        <v>0.5</v>
      </c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>
        <v>0.5</v>
      </c>
      <c r="CT483" s="5"/>
      <c r="CU483" s="5"/>
      <c r="CV483" s="5"/>
      <c r="CW483" s="5"/>
      <c r="CX483" s="5"/>
    </row>
    <row r="484" spans="1:102" x14ac:dyDescent="0.35">
      <c r="A484" t="s">
        <v>2</v>
      </c>
      <c r="B484" t="s">
        <v>3</v>
      </c>
      <c r="C484" t="s">
        <v>40</v>
      </c>
      <c r="D484" t="s">
        <v>44</v>
      </c>
      <c r="E484" t="s">
        <v>186</v>
      </c>
      <c r="F484" t="s">
        <v>231</v>
      </c>
      <c r="G484" t="s">
        <v>212</v>
      </c>
      <c r="H484">
        <v>2</v>
      </c>
      <c r="I484">
        <v>0.25</v>
      </c>
      <c r="J484">
        <v>1</v>
      </c>
      <c r="K484" t="s">
        <v>152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>
        <v>0.5</v>
      </c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>
        <v>0.5</v>
      </c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>
        <v>0.5</v>
      </c>
      <c r="CT484" s="5"/>
      <c r="CU484" s="5"/>
      <c r="CV484" s="5"/>
      <c r="CW484" s="5"/>
      <c r="CX484" s="5"/>
    </row>
    <row r="485" spans="1:102" x14ac:dyDescent="0.35">
      <c r="A485" t="s">
        <v>2</v>
      </c>
      <c r="B485" t="s">
        <v>3</v>
      </c>
      <c r="C485" t="s">
        <v>40</v>
      </c>
      <c r="D485" t="s">
        <v>44</v>
      </c>
      <c r="E485" t="s">
        <v>186</v>
      </c>
      <c r="F485" t="s">
        <v>237</v>
      </c>
      <c r="G485" t="s">
        <v>212</v>
      </c>
      <c r="H485">
        <v>2</v>
      </c>
      <c r="I485">
        <v>0.25</v>
      </c>
      <c r="J485">
        <v>1</v>
      </c>
      <c r="K485" t="s">
        <v>152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0.5</v>
      </c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>
        <v>0.5</v>
      </c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>
        <v>0.5</v>
      </c>
      <c r="CT485" s="5"/>
      <c r="CU485" s="5"/>
      <c r="CV485" s="5"/>
      <c r="CW485" s="5"/>
      <c r="CX485" s="5"/>
    </row>
    <row r="486" spans="1:102" x14ac:dyDescent="0.35">
      <c r="A486" t="s">
        <v>2</v>
      </c>
      <c r="B486" t="s">
        <v>3</v>
      </c>
      <c r="C486" t="s">
        <v>40</v>
      </c>
      <c r="D486" t="s">
        <v>44</v>
      </c>
      <c r="E486" t="s">
        <v>186</v>
      </c>
      <c r="F486" t="s">
        <v>232</v>
      </c>
      <c r="G486" t="s">
        <v>212</v>
      </c>
      <c r="H486">
        <v>2</v>
      </c>
      <c r="I486">
        <v>0.25</v>
      </c>
      <c r="J486">
        <v>1</v>
      </c>
      <c r="K486" t="s">
        <v>152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>
        <v>0.5</v>
      </c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>
        <v>0.5</v>
      </c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>
        <v>0.5</v>
      </c>
      <c r="CT486" s="5"/>
      <c r="CU486" s="5"/>
      <c r="CV486" s="5"/>
      <c r="CW486" s="5"/>
      <c r="CX486" s="5"/>
    </row>
    <row r="487" spans="1:102" x14ac:dyDescent="0.35">
      <c r="A487" t="s">
        <v>2</v>
      </c>
      <c r="B487" t="s">
        <v>3</v>
      </c>
      <c r="C487" t="s">
        <v>40</v>
      </c>
      <c r="D487" t="s">
        <v>44</v>
      </c>
      <c r="E487" t="s">
        <v>186</v>
      </c>
      <c r="F487" t="s">
        <v>227</v>
      </c>
      <c r="G487" t="s">
        <v>212</v>
      </c>
      <c r="H487">
        <v>2</v>
      </c>
      <c r="I487">
        <v>0.25</v>
      </c>
      <c r="J487">
        <v>1</v>
      </c>
      <c r="K487" t="s">
        <v>152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>
        <v>0.5</v>
      </c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>
        <v>0.5</v>
      </c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>
        <v>0.5</v>
      </c>
      <c r="CT487" s="5"/>
      <c r="CU487" s="5"/>
      <c r="CV487" s="5"/>
      <c r="CW487" s="5"/>
      <c r="CX487" s="5"/>
    </row>
    <row r="488" spans="1:102" x14ac:dyDescent="0.35">
      <c r="A488" t="s">
        <v>2</v>
      </c>
      <c r="B488" t="s">
        <v>3</v>
      </c>
      <c r="C488" t="s">
        <v>40</v>
      </c>
      <c r="D488" t="s">
        <v>44</v>
      </c>
      <c r="E488" t="s">
        <v>186</v>
      </c>
      <c r="F488" t="s">
        <v>233</v>
      </c>
      <c r="G488" t="s">
        <v>212</v>
      </c>
      <c r="H488">
        <v>2</v>
      </c>
      <c r="I488">
        <v>0.25</v>
      </c>
      <c r="J488">
        <v>1</v>
      </c>
      <c r="K488" t="s">
        <v>152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>
        <v>0.5</v>
      </c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>
        <v>0.5</v>
      </c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>
        <v>0.5</v>
      </c>
      <c r="CT488" s="5"/>
      <c r="CU488" s="5"/>
      <c r="CV488" s="5"/>
      <c r="CW488" s="5"/>
      <c r="CX488" s="5"/>
    </row>
    <row r="489" spans="1:102" x14ac:dyDescent="0.35">
      <c r="A489" t="s">
        <v>2</v>
      </c>
      <c r="B489" t="s">
        <v>3</v>
      </c>
      <c r="C489" t="s">
        <v>40</v>
      </c>
      <c r="D489" t="s">
        <v>44</v>
      </c>
      <c r="E489" t="s">
        <v>186</v>
      </c>
      <c r="F489" t="s">
        <v>238</v>
      </c>
      <c r="G489" t="s">
        <v>212</v>
      </c>
      <c r="H489">
        <v>2</v>
      </c>
      <c r="I489">
        <v>0.25</v>
      </c>
      <c r="J489">
        <v>1</v>
      </c>
      <c r="K489" t="s">
        <v>152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>
        <v>0.5</v>
      </c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>
        <v>0.5</v>
      </c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>
        <v>0.5</v>
      </c>
      <c r="CT489" s="5"/>
      <c r="CU489" s="5"/>
      <c r="CV489" s="5"/>
      <c r="CW489" s="5"/>
      <c r="CX489" s="5"/>
    </row>
    <row r="490" spans="1:102" x14ac:dyDescent="0.35">
      <c r="A490" t="s">
        <v>2</v>
      </c>
      <c r="B490" t="s">
        <v>3</v>
      </c>
      <c r="C490" t="s">
        <v>40</v>
      </c>
      <c r="D490" t="s">
        <v>44</v>
      </c>
      <c r="E490" t="s">
        <v>186</v>
      </c>
      <c r="F490" t="s">
        <v>239</v>
      </c>
      <c r="G490" t="s">
        <v>212</v>
      </c>
      <c r="H490">
        <v>2</v>
      </c>
      <c r="I490">
        <v>0.25</v>
      </c>
      <c r="J490">
        <v>1</v>
      </c>
      <c r="K490" t="s">
        <v>152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>
        <v>0.5</v>
      </c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>
        <v>0.5</v>
      </c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>
        <v>0.5</v>
      </c>
      <c r="CT490" s="5"/>
      <c r="CU490" s="5"/>
      <c r="CV490" s="5"/>
      <c r="CW490" s="5"/>
      <c r="CX490" s="5"/>
    </row>
    <row r="491" spans="1:102" x14ac:dyDescent="0.35">
      <c r="A491" t="s">
        <v>2</v>
      </c>
      <c r="B491" t="s">
        <v>3</v>
      </c>
      <c r="C491" t="s">
        <v>40</v>
      </c>
      <c r="D491" t="s">
        <v>44</v>
      </c>
      <c r="E491" t="s">
        <v>186</v>
      </c>
      <c r="F491" t="s">
        <v>228</v>
      </c>
      <c r="G491" t="s">
        <v>212</v>
      </c>
      <c r="H491">
        <v>2</v>
      </c>
      <c r="I491">
        <v>0.25</v>
      </c>
      <c r="J491">
        <v>1</v>
      </c>
      <c r="K491" t="s">
        <v>152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>
        <v>0.5</v>
      </c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>
        <v>0.5</v>
      </c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>
        <v>0.5</v>
      </c>
      <c r="CT491" s="5"/>
      <c r="CU491" s="5"/>
      <c r="CV491" s="5"/>
      <c r="CW491" s="5"/>
      <c r="CX491" s="5"/>
    </row>
    <row r="492" spans="1:102" x14ac:dyDescent="0.35">
      <c r="A492" t="s">
        <v>2</v>
      </c>
      <c r="B492" t="s">
        <v>3</v>
      </c>
      <c r="C492" t="s">
        <v>40</v>
      </c>
      <c r="D492" t="s">
        <v>44</v>
      </c>
      <c r="E492" t="s">
        <v>186</v>
      </c>
      <c r="F492" t="s">
        <v>229</v>
      </c>
      <c r="G492" t="s">
        <v>212</v>
      </c>
      <c r="H492">
        <v>2</v>
      </c>
      <c r="I492">
        <v>0.25</v>
      </c>
      <c r="J492">
        <v>1</v>
      </c>
      <c r="K492" t="s">
        <v>152</v>
      </c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>
        <v>0.5</v>
      </c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>
        <v>0.5</v>
      </c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>
        <v>0.5</v>
      </c>
      <c r="CT492" s="5"/>
      <c r="CU492" s="5"/>
      <c r="CV492" s="5"/>
      <c r="CW492" s="5"/>
      <c r="CX492" s="5"/>
    </row>
    <row r="493" spans="1:102" x14ac:dyDescent="0.35">
      <c r="A493" t="s">
        <v>2</v>
      </c>
      <c r="B493" t="s">
        <v>3</v>
      </c>
      <c r="C493" t="s">
        <v>40</v>
      </c>
      <c r="D493" t="s">
        <v>44</v>
      </c>
      <c r="E493" t="s">
        <v>186</v>
      </c>
      <c r="F493" t="s">
        <v>230</v>
      </c>
      <c r="G493" t="s">
        <v>212</v>
      </c>
      <c r="H493">
        <v>2</v>
      </c>
      <c r="I493">
        <v>0.25</v>
      </c>
      <c r="J493">
        <v>1</v>
      </c>
      <c r="K493" t="s">
        <v>152</v>
      </c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>
        <v>0.5</v>
      </c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>
        <v>0.5</v>
      </c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>
        <v>0.5</v>
      </c>
      <c r="CT493" s="5"/>
      <c r="CU493" s="5"/>
      <c r="CV493" s="5"/>
      <c r="CW493" s="5"/>
      <c r="CX493" s="5"/>
    </row>
    <row r="494" spans="1:102" x14ac:dyDescent="0.35">
      <c r="A494" t="s">
        <v>2</v>
      </c>
      <c r="B494" t="s">
        <v>3</v>
      </c>
      <c r="C494" t="s">
        <v>40</v>
      </c>
      <c r="D494" t="s">
        <v>44</v>
      </c>
      <c r="E494" t="s">
        <v>186</v>
      </c>
      <c r="F494" t="s">
        <v>234</v>
      </c>
      <c r="G494" t="s">
        <v>212</v>
      </c>
      <c r="H494">
        <v>2</v>
      </c>
      <c r="I494">
        <v>0.25</v>
      </c>
      <c r="J494">
        <v>1</v>
      </c>
      <c r="K494" t="s">
        <v>152</v>
      </c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>
        <v>0.5</v>
      </c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>
        <v>0.5</v>
      </c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>
        <v>0.5</v>
      </c>
      <c r="CT494" s="5"/>
      <c r="CU494" s="5"/>
      <c r="CV494" s="5"/>
      <c r="CW494" s="5"/>
      <c r="CX494" s="5"/>
    </row>
    <row r="495" spans="1:102" x14ac:dyDescent="0.35">
      <c r="A495" t="s">
        <v>2</v>
      </c>
      <c r="B495" t="s">
        <v>3</v>
      </c>
      <c r="C495" t="s">
        <v>40</v>
      </c>
      <c r="D495" t="s">
        <v>44</v>
      </c>
      <c r="E495" t="s">
        <v>186</v>
      </c>
      <c r="F495" t="s">
        <v>235</v>
      </c>
      <c r="G495" t="s">
        <v>212</v>
      </c>
      <c r="H495">
        <v>2</v>
      </c>
      <c r="I495">
        <v>0.25</v>
      </c>
      <c r="J495">
        <v>1</v>
      </c>
      <c r="K495" t="s">
        <v>152</v>
      </c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>
        <v>0.5</v>
      </c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>
        <v>0.5</v>
      </c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>
        <v>0.5</v>
      </c>
      <c r="CT495" s="5"/>
      <c r="CU495" s="5"/>
      <c r="CV495" s="5"/>
      <c r="CW495" s="5"/>
      <c r="CX495" s="5"/>
    </row>
    <row r="496" spans="1:102" x14ac:dyDescent="0.35">
      <c r="A496" t="s">
        <v>2</v>
      </c>
      <c r="B496" t="s">
        <v>3</v>
      </c>
      <c r="C496" t="s">
        <v>40</v>
      </c>
      <c r="D496" t="s">
        <v>44</v>
      </c>
      <c r="E496" t="s">
        <v>568</v>
      </c>
      <c r="F496" t="s">
        <v>569</v>
      </c>
      <c r="G496" t="s">
        <v>212</v>
      </c>
      <c r="H496">
        <v>2</v>
      </c>
      <c r="I496">
        <v>1</v>
      </c>
      <c r="J496">
        <v>660</v>
      </c>
      <c r="K496" t="s">
        <v>214</v>
      </c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>
        <v>2</v>
      </c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>
        <v>2</v>
      </c>
      <c r="CO496" s="5"/>
      <c r="CP496" s="5"/>
      <c r="CQ496" s="5"/>
      <c r="CR496" s="5"/>
      <c r="CS496" s="5"/>
      <c r="CT496" s="5"/>
      <c r="CU496" s="5"/>
      <c r="CV496" s="5"/>
      <c r="CW496" s="5"/>
      <c r="CX496" s="5"/>
    </row>
    <row r="497" spans="1:102" x14ac:dyDescent="0.35">
      <c r="A497" t="s">
        <v>2</v>
      </c>
      <c r="B497" t="s">
        <v>3</v>
      </c>
      <c r="C497" t="s">
        <v>40</v>
      </c>
      <c r="D497" t="s">
        <v>44</v>
      </c>
      <c r="E497" t="s">
        <v>568</v>
      </c>
      <c r="F497" t="s">
        <v>884</v>
      </c>
      <c r="G497" t="s">
        <v>212</v>
      </c>
      <c r="H497">
        <v>2</v>
      </c>
      <c r="I497">
        <v>1</v>
      </c>
      <c r="J497">
        <v>1000</v>
      </c>
      <c r="K497" t="s">
        <v>214</v>
      </c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>
        <v>2</v>
      </c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>
        <v>2</v>
      </c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</row>
    <row r="498" spans="1:102" x14ac:dyDescent="0.35">
      <c r="A498" t="s">
        <v>2</v>
      </c>
      <c r="B498" t="s">
        <v>3</v>
      </c>
      <c r="C498" t="s">
        <v>40</v>
      </c>
      <c r="D498" t="s">
        <v>44</v>
      </c>
      <c r="E498" t="s">
        <v>568</v>
      </c>
      <c r="F498" t="s">
        <v>885</v>
      </c>
      <c r="G498" t="s">
        <v>212</v>
      </c>
      <c r="H498">
        <v>2</v>
      </c>
      <c r="I498">
        <v>2</v>
      </c>
      <c r="J498">
        <v>2000</v>
      </c>
      <c r="K498" t="s">
        <v>214</v>
      </c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>
        <v>4</v>
      </c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</row>
    <row r="499" spans="1:102" x14ac:dyDescent="0.35">
      <c r="A499" t="s">
        <v>2</v>
      </c>
      <c r="B499" t="s">
        <v>3</v>
      </c>
      <c r="C499" t="s">
        <v>40</v>
      </c>
      <c r="D499" t="s">
        <v>44</v>
      </c>
      <c r="E499" t="s">
        <v>570</v>
      </c>
      <c r="F499" t="s">
        <v>571</v>
      </c>
      <c r="G499" t="s">
        <v>212</v>
      </c>
      <c r="H499">
        <v>1</v>
      </c>
      <c r="I499">
        <v>1</v>
      </c>
      <c r="J499">
        <v>330</v>
      </c>
      <c r="K499" t="s">
        <v>214</v>
      </c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>
        <v>1</v>
      </c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>
        <v>1</v>
      </c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>
        <v>1</v>
      </c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>
        <v>1</v>
      </c>
      <c r="CP499" s="5"/>
      <c r="CQ499" s="5"/>
      <c r="CR499" s="5"/>
      <c r="CS499" s="5"/>
      <c r="CT499" s="5"/>
      <c r="CU499" s="5"/>
      <c r="CV499" s="5"/>
      <c r="CW499" s="5"/>
      <c r="CX499" s="5"/>
    </row>
    <row r="500" spans="1:102" x14ac:dyDescent="0.35">
      <c r="A500" t="s">
        <v>2</v>
      </c>
      <c r="B500" t="s">
        <v>3</v>
      </c>
      <c r="C500" t="s">
        <v>40</v>
      </c>
      <c r="D500" t="s">
        <v>44</v>
      </c>
      <c r="E500" t="s">
        <v>570</v>
      </c>
      <c r="F500" t="s">
        <v>572</v>
      </c>
      <c r="G500" t="s">
        <v>212</v>
      </c>
      <c r="H500">
        <v>1</v>
      </c>
      <c r="I500">
        <v>1</v>
      </c>
      <c r="J500">
        <v>330</v>
      </c>
      <c r="K500" t="s">
        <v>214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>
        <v>1</v>
      </c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>
        <v>1</v>
      </c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>
        <v>1</v>
      </c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>
        <v>1</v>
      </c>
      <c r="CP500" s="5"/>
      <c r="CQ500" s="5"/>
      <c r="CR500" s="5"/>
      <c r="CS500" s="5"/>
      <c r="CT500" s="5"/>
      <c r="CU500" s="5"/>
      <c r="CV500" s="5"/>
      <c r="CW500" s="5"/>
      <c r="CX500" s="5"/>
    </row>
    <row r="501" spans="1:102" x14ac:dyDescent="0.35">
      <c r="A501" t="s">
        <v>2</v>
      </c>
      <c r="B501" t="s">
        <v>3</v>
      </c>
      <c r="C501" t="s">
        <v>40</v>
      </c>
      <c r="D501" t="s">
        <v>44</v>
      </c>
      <c r="E501" t="s">
        <v>570</v>
      </c>
      <c r="F501" t="s">
        <v>573</v>
      </c>
      <c r="G501" t="s">
        <v>212</v>
      </c>
      <c r="H501">
        <v>1</v>
      </c>
      <c r="I501">
        <v>0.5</v>
      </c>
      <c r="J501">
        <v>660</v>
      </c>
      <c r="K501" t="s">
        <v>214</v>
      </c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>
        <v>0.5</v>
      </c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>
        <v>0.5</v>
      </c>
      <c r="CP501" s="5"/>
      <c r="CQ501" s="5"/>
      <c r="CR501" s="5"/>
      <c r="CS501" s="5"/>
      <c r="CT501" s="5"/>
      <c r="CU501" s="5"/>
      <c r="CV501" s="5"/>
      <c r="CW501" s="5"/>
      <c r="CX501" s="5"/>
    </row>
    <row r="502" spans="1:102" x14ac:dyDescent="0.35">
      <c r="A502" t="s">
        <v>2</v>
      </c>
      <c r="B502" t="s">
        <v>3</v>
      </c>
      <c r="C502" t="s">
        <v>40</v>
      </c>
      <c r="D502" t="s">
        <v>44</v>
      </c>
      <c r="E502" t="s">
        <v>570</v>
      </c>
      <c r="F502" t="s">
        <v>574</v>
      </c>
      <c r="G502" t="s">
        <v>212</v>
      </c>
      <c r="H502">
        <v>1</v>
      </c>
      <c r="I502">
        <v>0.5</v>
      </c>
      <c r="J502">
        <v>660</v>
      </c>
      <c r="K502" t="s">
        <v>214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>
        <v>0.5</v>
      </c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>
        <v>0.5</v>
      </c>
      <c r="CP502" s="5"/>
      <c r="CQ502" s="5"/>
      <c r="CR502" s="5"/>
      <c r="CS502" s="5"/>
      <c r="CT502" s="5"/>
      <c r="CU502" s="5"/>
      <c r="CV502" s="5"/>
      <c r="CW502" s="5"/>
      <c r="CX502" s="5"/>
    </row>
    <row r="503" spans="1:102" x14ac:dyDescent="0.35">
      <c r="A503" t="s">
        <v>2</v>
      </c>
      <c r="B503" t="s">
        <v>3</v>
      </c>
      <c r="C503" t="s">
        <v>40</v>
      </c>
      <c r="D503" t="s">
        <v>44</v>
      </c>
      <c r="E503" t="s">
        <v>570</v>
      </c>
      <c r="F503" t="s">
        <v>575</v>
      </c>
      <c r="G503" t="s">
        <v>212</v>
      </c>
      <c r="H503">
        <v>1</v>
      </c>
      <c r="I503">
        <v>1</v>
      </c>
      <c r="J503">
        <v>660</v>
      </c>
      <c r="K503" t="s">
        <v>214</v>
      </c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>
        <v>1</v>
      </c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>
        <v>1</v>
      </c>
      <c r="CP503" s="5"/>
      <c r="CQ503" s="5"/>
      <c r="CR503" s="5"/>
      <c r="CS503" s="5"/>
      <c r="CT503" s="5"/>
      <c r="CU503" s="5"/>
      <c r="CV503" s="5"/>
      <c r="CW503" s="5"/>
      <c r="CX503" s="5"/>
    </row>
    <row r="504" spans="1:102" x14ac:dyDescent="0.35">
      <c r="A504" t="s">
        <v>2</v>
      </c>
      <c r="B504" t="s">
        <v>3</v>
      </c>
      <c r="C504" t="s">
        <v>40</v>
      </c>
      <c r="D504" t="s">
        <v>44</v>
      </c>
      <c r="E504" t="s">
        <v>570</v>
      </c>
      <c r="F504" t="s">
        <v>886</v>
      </c>
      <c r="G504" t="s">
        <v>212</v>
      </c>
      <c r="H504">
        <v>1</v>
      </c>
      <c r="I504">
        <v>1</v>
      </c>
      <c r="J504">
        <v>2000</v>
      </c>
      <c r="K504" t="s">
        <v>214</v>
      </c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>
        <v>1</v>
      </c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</row>
    <row r="505" spans="1:102" x14ac:dyDescent="0.35">
      <c r="A505" t="s">
        <v>2</v>
      </c>
      <c r="B505" t="s">
        <v>3</v>
      </c>
      <c r="C505" t="s">
        <v>45</v>
      </c>
      <c r="D505" t="s">
        <v>46</v>
      </c>
      <c r="E505" t="s">
        <v>168</v>
      </c>
      <c r="F505" t="s">
        <v>266</v>
      </c>
      <c r="G505" t="s">
        <v>212</v>
      </c>
      <c r="H505">
        <v>2</v>
      </c>
      <c r="I505">
        <v>0.5</v>
      </c>
      <c r="J505">
        <v>330</v>
      </c>
      <c r="K505" t="s">
        <v>214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>
        <v>1</v>
      </c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>
        <v>1</v>
      </c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>
        <v>1</v>
      </c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>
        <v>1</v>
      </c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>
        <v>1</v>
      </c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>
        <v>1</v>
      </c>
      <c r="CW505" s="5"/>
      <c r="CX505" s="5"/>
    </row>
    <row r="506" spans="1:102" x14ac:dyDescent="0.35">
      <c r="A506" t="s">
        <v>2</v>
      </c>
      <c r="B506" t="s">
        <v>3</v>
      </c>
      <c r="C506" t="s">
        <v>45</v>
      </c>
      <c r="D506" t="s">
        <v>46</v>
      </c>
      <c r="E506" t="s">
        <v>168</v>
      </c>
      <c r="F506" t="s">
        <v>267</v>
      </c>
      <c r="G506" t="s">
        <v>212</v>
      </c>
      <c r="H506">
        <v>2</v>
      </c>
      <c r="I506">
        <v>0.5</v>
      </c>
      <c r="J506">
        <v>330</v>
      </c>
      <c r="K506" t="s">
        <v>214</v>
      </c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>
        <v>1</v>
      </c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>
        <v>1</v>
      </c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>
        <v>1</v>
      </c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>
        <v>1</v>
      </c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>
        <v>1</v>
      </c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>
        <v>1</v>
      </c>
      <c r="CW506" s="5"/>
      <c r="CX506" s="5"/>
    </row>
    <row r="507" spans="1:102" x14ac:dyDescent="0.35">
      <c r="A507" t="s">
        <v>2</v>
      </c>
      <c r="B507" t="s">
        <v>3</v>
      </c>
      <c r="C507" t="s">
        <v>45</v>
      </c>
      <c r="D507" t="s">
        <v>46</v>
      </c>
      <c r="E507" t="s">
        <v>168</v>
      </c>
      <c r="F507" t="s">
        <v>887</v>
      </c>
      <c r="G507" t="s">
        <v>212</v>
      </c>
      <c r="H507">
        <v>2</v>
      </c>
      <c r="I507">
        <v>2</v>
      </c>
      <c r="J507">
        <v>2000</v>
      </c>
      <c r="K507" t="s">
        <v>214</v>
      </c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>
        <v>4</v>
      </c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</row>
    <row r="508" spans="1:102" x14ac:dyDescent="0.35">
      <c r="A508" t="s">
        <v>2</v>
      </c>
      <c r="B508" t="s">
        <v>3</v>
      </c>
      <c r="C508" t="s">
        <v>45</v>
      </c>
      <c r="D508" t="s">
        <v>46</v>
      </c>
      <c r="E508" t="s">
        <v>168</v>
      </c>
      <c r="F508" t="s">
        <v>888</v>
      </c>
      <c r="G508" t="s">
        <v>212</v>
      </c>
      <c r="H508">
        <v>2</v>
      </c>
      <c r="I508">
        <v>2</v>
      </c>
      <c r="J508">
        <v>2000</v>
      </c>
      <c r="K508" t="s">
        <v>214</v>
      </c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>
        <v>4</v>
      </c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</row>
    <row r="509" spans="1:102" x14ac:dyDescent="0.35">
      <c r="A509" t="s">
        <v>2</v>
      </c>
      <c r="B509" t="s">
        <v>3</v>
      </c>
      <c r="C509" t="s">
        <v>45</v>
      </c>
      <c r="D509" t="s">
        <v>46</v>
      </c>
      <c r="E509" t="s">
        <v>168</v>
      </c>
      <c r="F509" t="s">
        <v>298</v>
      </c>
      <c r="G509" t="s">
        <v>215</v>
      </c>
      <c r="H509">
        <v>2</v>
      </c>
      <c r="I509">
        <v>3</v>
      </c>
      <c r="J509">
        <v>660</v>
      </c>
      <c r="K509" t="s">
        <v>214</v>
      </c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>
        <v>6</v>
      </c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>
        <v>6</v>
      </c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>
        <v>6</v>
      </c>
      <c r="CW509" s="5"/>
      <c r="CX509" s="5"/>
    </row>
    <row r="510" spans="1:102" x14ac:dyDescent="0.35">
      <c r="A510" t="s">
        <v>2</v>
      </c>
      <c r="B510" t="s">
        <v>3</v>
      </c>
      <c r="C510" t="s">
        <v>45</v>
      </c>
      <c r="D510" t="s">
        <v>46</v>
      </c>
      <c r="E510" t="s">
        <v>168</v>
      </c>
      <c r="F510" t="s">
        <v>505</v>
      </c>
      <c r="G510" t="s">
        <v>212</v>
      </c>
      <c r="H510">
        <v>1</v>
      </c>
      <c r="I510">
        <v>2</v>
      </c>
      <c r="J510">
        <v>660</v>
      </c>
      <c r="K510" t="s">
        <v>214</v>
      </c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>
        <v>2</v>
      </c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>
        <v>2</v>
      </c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>
        <v>2</v>
      </c>
      <c r="CW510" s="5"/>
      <c r="CX510" s="5"/>
    </row>
    <row r="511" spans="1:102" x14ac:dyDescent="0.35">
      <c r="A511" t="s">
        <v>2</v>
      </c>
      <c r="B511" t="s">
        <v>3</v>
      </c>
      <c r="C511" t="s">
        <v>45</v>
      </c>
      <c r="D511" t="s">
        <v>46</v>
      </c>
      <c r="E511" t="s">
        <v>168</v>
      </c>
      <c r="F511" t="s">
        <v>268</v>
      </c>
      <c r="G511" t="s">
        <v>212</v>
      </c>
      <c r="H511">
        <v>1</v>
      </c>
      <c r="I511">
        <v>2</v>
      </c>
      <c r="J511">
        <v>330</v>
      </c>
      <c r="K511" t="s">
        <v>214</v>
      </c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>
        <v>2</v>
      </c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>
        <v>2</v>
      </c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>
        <v>2</v>
      </c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>
        <v>2</v>
      </c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>
        <v>2</v>
      </c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>
        <v>2</v>
      </c>
      <c r="CW511" s="5"/>
      <c r="CX511" s="5"/>
    </row>
    <row r="512" spans="1:102" x14ac:dyDescent="0.35">
      <c r="A512" t="s">
        <v>2</v>
      </c>
      <c r="B512" t="s">
        <v>3</v>
      </c>
      <c r="C512" t="s">
        <v>45</v>
      </c>
      <c r="D512" t="s">
        <v>46</v>
      </c>
      <c r="E512" t="s">
        <v>168</v>
      </c>
      <c r="F512" t="s">
        <v>265</v>
      </c>
      <c r="G512" t="s">
        <v>212</v>
      </c>
      <c r="H512">
        <v>1</v>
      </c>
      <c r="I512">
        <v>1</v>
      </c>
      <c r="J512">
        <v>330</v>
      </c>
      <c r="K512" t="s">
        <v>214</v>
      </c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>
        <v>1</v>
      </c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>
        <v>1</v>
      </c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>
        <v>1</v>
      </c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>
        <v>1</v>
      </c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>
        <v>1</v>
      </c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>
        <v>1</v>
      </c>
      <c r="CW512" s="5"/>
      <c r="CX512" s="5"/>
    </row>
    <row r="513" spans="1:102" x14ac:dyDescent="0.35">
      <c r="A513" t="s">
        <v>2</v>
      </c>
      <c r="B513" t="s">
        <v>3</v>
      </c>
      <c r="C513" t="s">
        <v>45</v>
      </c>
      <c r="D513" t="s">
        <v>46</v>
      </c>
      <c r="E513" t="s">
        <v>168</v>
      </c>
      <c r="F513" t="s">
        <v>269</v>
      </c>
      <c r="G513" t="s">
        <v>212</v>
      </c>
      <c r="H513">
        <v>2</v>
      </c>
      <c r="I513">
        <v>2</v>
      </c>
      <c r="J513">
        <v>330</v>
      </c>
      <c r="K513" t="s">
        <v>214</v>
      </c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>
        <v>4</v>
      </c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>
        <v>4</v>
      </c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>
        <v>4</v>
      </c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>
        <v>4</v>
      </c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>
        <v>4</v>
      </c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>
        <v>4</v>
      </c>
      <c r="CW513" s="5"/>
      <c r="CX513" s="5"/>
    </row>
    <row r="514" spans="1:102" x14ac:dyDescent="0.35">
      <c r="A514" t="s">
        <v>2</v>
      </c>
      <c r="B514" t="s">
        <v>3</v>
      </c>
      <c r="C514" t="s">
        <v>45</v>
      </c>
      <c r="D514" t="s">
        <v>46</v>
      </c>
      <c r="E514" t="s">
        <v>169</v>
      </c>
      <c r="F514" t="s">
        <v>266</v>
      </c>
      <c r="G514" t="s">
        <v>212</v>
      </c>
      <c r="H514">
        <v>2</v>
      </c>
      <c r="I514">
        <v>0.5</v>
      </c>
      <c r="J514">
        <v>330</v>
      </c>
      <c r="K514" t="s">
        <v>214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>
        <v>1</v>
      </c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>
        <v>1</v>
      </c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>
        <v>1</v>
      </c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>
        <v>1</v>
      </c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>
        <v>1</v>
      </c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>
        <v>1</v>
      </c>
      <c r="CX514" s="5"/>
    </row>
    <row r="515" spans="1:102" x14ac:dyDescent="0.35">
      <c r="A515" t="s">
        <v>2</v>
      </c>
      <c r="B515" t="s">
        <v>3</v>
      </c>
      <c r="C515" t="s">
        <v>45</v>
      </c>
      <c r="D515" t="s">
        <v>46</v>
      </c>
      <c r="E515" t="s">
        <v>169</v>
      </c>
      <c r="F515" t="s">
        <v>267</v>
      </c>
      <c r="G515" t="s">
        <v>212</v>
      </c>
      <c r="H515">
        <v>2</v>
      </c>
      <c r="I515">
        <v>0.5</v>
      </c>
      <c r="J515">
        <v>330</v>
      </c>
      <c r="K515" t="s">
        <v>214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>
        <v>1</v>
      </c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>
        <v>1</v>
      </c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>
        <v>1</v>
      </c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>
        <v>1</v>
      </c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>
        <v>1</v>
      </c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>
        <v>1</v>
      </c>
      <c r="CX515" s="5"/>
    </row>
    <row r="516" spans="1:102" x14ac:dyDescent="0.35">
      <c r="A516" t="s">
        <v>2</v>
      </c>
      <c r="B516" t="s">
        <v>3</v>
      </c>
      <c r="C516" t="s">
        <v>45</v>
      </c>
      <c r="D516" t="s">
        <v>46</v>
      </c>
      <c r="E516" t="s">
        <v>169</v>
      </c>
      <c r="F516" t="s">
        <v>887</v>
      </c>
      <c r="G516" t="s">
        <v>212</v>
      </c>
      <c r="H516">
        <v>2</v>
      </c>
      <c r="I516">
        <v>2</v>
      </c>
      <c r="J516">
        <v>2000</v>
      </c>
      <c r="K516" t="s">
        <v>214</v>
      </c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>
        <v>4</v>
      </c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</row>
    <row r="517" spans="1:102" x14ac:dyDescent="0.35">
      <c r="A517" t="s">
        <v>2</v>
      </c>
      <c r="B517" t="s">
        <v>3</v>
      </c>
      <c r="C517" t="s">
        <v>45</v>
      </c>
      <c r="D517" t="s">
        <v>46</v>
      </c>
      <c r="E517" t="s">
        <v>169</v>
      </c>
      <c r="F517" t="s">
        <v>888</v>
      </c>
      <c r="G517" t="s">
        <v>212</v>
      </c>
      <c r="H517">
        <v>2</v>
      </c>
      <c r="I517">
        <v>2</v>
      </c>
      <c r="J517">
        <v>2000</v>
      </c>
      <c r="K517" t="s">
        <v>214</v>
      </c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>
        <v>4</v>
      </c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</row>
    <row r="518" spans="1:102" x14ac:dyDescent="0.35">
      <c r="A518" t="s">
        <v>2</v>
      </c>
      <c r="B518" t="s">
        <v>3</v>
      </c>
      <c r="C518" t="s">
        <v>45</v>
      </c>
      <c r="D518" t="s">
        <v>46</v>
      </c>
      <c r="E518" t="s">
        <v>169</v>
      </c>
      <c r="F518" t="s">
        <v>298</v>
      </c>
      <c r="G518" t="s">
        <v>215</v>
      </c>
      <c r="H518">
        <v>2</v>
      </c>
      <c r="I518">
        <v>3</v>
      </c>
      <c r="J518">
        <v>660</v>
      </c>
      <c r="K518" t="s">
        <v>214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>
        <v>6</v>
      </c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>
        <v>6</v>
      </c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>
        <v>6</v>
      </c>
      <c r="CX518" s="5"/>
    </row>
    <row r="519" spans="1:102" x14ac:dyDescent="0.35">
      <c r="A519" t="s">
        <v>2</v>
      </c>
      <c r="B519" t="s">
        <v>3</v>
      </c>
      <c r="C519" t="s">
        <v>45</v>
      </c>
      <c r="D519" t="s">
        <v>46</v>
      </c>
      <c r="E519" t="s">
        <v>169</v>
      </c>
      <c r="F519" t="s">
        <v>505</v>
      </c>
      <c r="G519" t="s">
        <v>212</v>
      </c>
      <c r="H519">
        <v>1</v>
      </c>
      <c r="I519">
        <v>2</v>
      </c>
      <c r="J519">
        <v>660</v>
      </c>
      <c r="K519" t="s">
        <v>214</v>
      </c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>
        <v>2</v>
      </c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>
        <v>2</v>
      </c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>
        <v>2</v>
      </c>
      <c r="CX519" s="5"/>
    </row>
    <row r="520" spans="1:102" x14ac:dyDescent="0.35">
      <c r="A520" t="s">
        <v>2</v>
      </c>
      <c r="B520" t="s">
        <v>3</v>
      </c>
      <c r="C520" t="s">
        <v>45</v>
      </c>
      <c r="D520" t="s">
        <v>46</v>
      </c>
      <c r="E520" t="s">
        <v>169</v>
      </c>
      <c r="F520" t="s">
        <v>268</v>
      </c>
      <c r="G520" t="s">
        <v>212</v>
      </c>
      <c r="H520">
        <v>1</v>
      </c>
      <c r="I520">
        <v>2</v>
      </c>
      <c r="J520">
        <v>330</v>
      </c>
      <c r="K520" t="s">
        <v>214</v>
      </c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>
        <v>2</v>
      </c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>
        <v>2</v>
      </c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>
        <v>2</v>
      </c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>
        <v>2</v>
      </c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>
        <v>2</v>
      </c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>
        <v>2</v>
      </c>
      <c r="CX520" s="5"/>
    </row>
    <row r="521" spans="1:102" x14ac:dyDescent="0.35">
      <c r="A521" t="s">
        <v>2</v>
      </c>
      <c r="B521" t="s">
        <v>3</v>
      </c>
      <c r="C521" t="s">
        <v>45</v>
      </c>
      <c r="D521" t="s">
        <v>46</v>
      </c>
      <c r="E521" t="s">
        <v>169</v>
      </c>
      <c r="F521" t="s">
        <v>265</v>
      </c>
      <c r="G521" t="s">
        <v>212</v>
      </c>
      <c r="H521">
        <v>1</v>
      </c>
      <c r="I521">
        <v>1</v>
      </c>
      <c r="J521">
        <v>330</v>
      </c>
      <c r="K521" t="s">
        <v>214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>
        <v>1</v>
      </c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>
        <v>1</v>
      </c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>
        <v>1</v>
      </c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>
        <v>1</v>
      </c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>
        <v>1</v>
      </c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>
        <v>1</v>
      </c>
      <c r="CX521" s="5"/>
    </row>
    <row r="522" spans="1:102" x14ac:dyDescent="0.35">
      <c r="A522" t="s">
        <v>2</v>
      </c>
      <c r="B522" t="s">
        <v>3</v>
      </c>
      <c r="C522" t="s">
        <v>45</v>
      </c>
      <c r="D522" t="s">
        <v>46</v>
      </c>
      <c r="E522" t="s">
        <v>169</v>
      </c>
      <c r="F522" t="s">
        <v>269</v>
      </c>
      <c r="G522" t="s">
        <v>212</v>
      </c>
      <c r="H522">
        <v>2</v>
      </c>
      <c r="I522">
        <v>2</v>
      </c>
      <c r="J522">
        <v>330</v>
      </c>
      <c r="K522" t="s">
        <v>214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>
        <v>4</v>
      </c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>
        <v>4</v>
      </c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>
        <v>4</v>
      </c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>
        <v>4</v>
      </c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>
        <v>4</v>
      </c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>
        <v>4</v>
      </c>
      <c r="CX522" s="5"/>
    </row>
    <row r="523" spans="1:102" x14ac:dyDescent="0.35">
      <c r="A523" t="s">
        <v>2</v>
      </c>
      <c r="B523" t="s">
        <v>3</v>
      </c>
      <c r="C523" t="s">
        <v>45</v>
      </c>
      <c r="D523" t="s">
        <v>46</v>
      </c>
      <c r="E523" t="s">
        <v>170</v>
      </c>
      <c r="F523" t="s">
        <v>266</v>
      </c>
      <c r="G523" t="s">
        <v>212</v>
      </c>
      <c r="H523">
        <v>2</v>
      </c>
      <c r="I523">
        <v>0.5</v>
      </c>
      <c r="J523">
        <v>330</v>
      </c>
      <c r="K523" t="s">
        <v>214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>
        <v>1</v>
      </c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>
        <v>1</v>
      </c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>
        <v>1</v>
      </c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>
        <v>1</v>
      </c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>
        <v>1</v>
      </c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>
        <v>1</v>
      </c>
    </row>
    <row r="524" spans="1:102" x14ac:dyDescent="0.35">
      <c r="A524" t="s">
        <v>2</v>
      </c>
      <c r="B524" t="s">
        <v>3</v>
      </c>
      <c r="C524" t="s">
        <v>45</v>
      </c>
      <c r="D524" t="s">
        <v>46</v>
      </c>
      <c r="E524" t="s">
        <v>170</v>
      </c>
      <c r="F524" t="s">
        <v>267</v>
      </c>
      <c r="G524" t="s">
        <v>212</v>
      </c>
      <c r="H524">
        <v>2</v>
      </c>
      <c r="I524">
        <v>0.5</v>
      </c>
      <c r="J524">
        <v>330</v>
      </c>
      <c r="K524" t="s">
        <v>214</v>
      </c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>
        <v>1</v>
      </c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>
        <v>1</v>
      </c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>
        <v>1</v>
      </c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>
        <v>1</v>
      </c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>
        <v>1</v>
      </c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>
        <v>1</v>
      </c>
    </row>
    <row r="525" spans="1:102" x14ac:dyDescent="0.35">
      <c r="A525" t="s">
        <v>2</v>
      </c>
      <c r="B525" t="s">
        <v>3</v>
      </c>
      <c r="C525" t="s">
        <v>45</v>
      </c>
      <c r="D525" t="s">
        <v>46</v>
      </c>
      <c r="E525" t="s">
        <v>170</v>
      </c>
      <c r="F525" t="s">
        <v>887</v>
      </c>
      <c r="G525" t="s">
        <v>212</v>
      </c>
      <c r="H525">
        <v>2</v>
      </c>
      <c r="I525">
        <v>2</v>
      </c>
      <c r="J525">
        <v>2000</v>
      </c>
      <c r="K525" t="s">
        <v>214</v>
      </c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>
        <v>4</v>
      </c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</row>
    <row r="526" spans="1:102" x14ac:dyDescent="0.35">
      <c r="A526" t="s">
        <v>2</v>
      </c>
      <c r="B526" t="s">
        <v>3</v>
      </c>
      <c r="C526" t="s">
        <v>45</v>
      </c>
      <c r="D526" t="s">
        <v>46</v>
      </c>
      <c r="E526" t="s">
        <v>170</v>
      </c>
      <c r="F526" t="s">
        <v>888</v>
      </c>
      <c r="G526" t="s">
        <v>212</v>
      </c>
      <c r="H526">
        <v>2</v>
      </c>
      <c r="I526">
        <v>2</v>
      </c>
      <c r="J526">
        <v>2000</v>
      </c>
      <c r="K526" t="s">
        <v>214</v>
      </c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>
        <v>4</v>
      </c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</row>
    <row r="527" spans="1:102" x14ac:dyDescent="0.35">
      <c r="A527" t="s">
        <v>2</v>
      </c>
      <c r="B527" t="s">
        <v>3</v>
      </c>
      <c r="C527" t="s">
        <v>45</v>
      </c>
      <c r="D527" t="s">
        <v>46</v>
      </c>
      <c r="E527" t="s">
        <v>170</v>
      </c>
      <c r="F527" t="s">
        <v>298</v>
      </c>
      <c r="G527" t="s">
        <v>215</v>
      </c>
      <c r="H527">
        <v>2</v>
      </c>
      <c r="I527">
        <v>3</v>
      </c>
      <c r="J527">
        <v>660</v>
      </c>
      <c r="K527" t="s">
        <v>214</v>
      </c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>
        <v>6</v>
      </c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>
        <v>6</v>
      </c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>
        <v>6</v>
      </c>
    </row>
    <row r="528" spans="1:102" x14ac:dyDescent="0.35">
      <c r="A528" t="s">
        <v>2</v>
      </c>
      <c r="B528" t="s">
        <v>3</v>
      </c>
      <c r="C528" t="s">
        <v>45</v>
      </c>
      <c r="D528" t="s">
        <v>46</v>
      </c>
      <c r="E528" t="s">
        <v>170</v>
      </c>
      <c r="F528" t="s">
        <v>505</v>
      </c>
      <c r="G528" t="s">
        <v>212</v>
      </c>
      <c r="H528">
        <v>1</v>
      </c>
      <c r="I528">
        <v>2</v>
      </c>
      <c r="J528">
        <v>660</v>
      </c>
      <c r="K528" t="s">
        <v>214</v>
      </c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>
        <v>2</v>
      </c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>
        <v>2</v>
      </c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>
        <v>2</v>
      </c>
    </row>
    <row r="529" spans="1:102" x14ac:dyDescent="0.35">
      <c r="A529" t="s">
        <v>2</v>
      </c>
      <c r="B529" t="s">
        <v>3</v>
      </c>
      <c r="C529" t="s">
        <v>45</v>
      </c>
      <c r="D529" t="s">
        <v>46</v>
      </c>
      <c r="E529" t="s">
        <v>170</v>
      </c>
      <c r="F529" t="s">
        <v>268</v>
      </c>
      <c r="G529" t="s">
        <v>212</v>
      </c>
      <c r="H529">
        <v>1</v>
      </c>
      <c r="I529">
        <v>2</v>
      </c>
      <c r="J529">
        <v>330</v>
      </c>
      <c r="K529" t="s">
        <v>214</v>
      </c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>
        <v>2</v>
      </c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>
        <v>2</v>
      </c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>
        <v>2</v>
      </c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>
        <v>2</v>
      </c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>
        <v>2</v>
      </c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>
        <v>2</v>
      </c>
    </row>
    <row r="530" spans="1:102" x14ac:dyDescent="0.35">
      <c r="A530" t="s">
        <v>2</v>
      </c>
      <c r="B530" t="s">
        <v>3</v>
      </c>
      <c r="C530" t="s">
        <v>45</v>
      </c>
      <c r="D530" t="s">
        <v>46</v>
      </c>
      <c r="E530" t="s">
        <v>170</v>
      </c>
      <c r="F530" t="s">
        <v>265</v>
      </c>
      <c r="G530" t="s">
        <v>212</v>
      </c>
      <c r="H530">
        <v>1</v>
      </c>
      <c r="I530">
        <v>1</v>
      </c>
      <c r="J530">
        <v>330</v>
      </c>
      <c r="K530" t="s">
        <v>214</v>
      </c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>
        <v>1</v>
      </c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>
        <v>1</v>
      </c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>
        <v>1</v>
      </c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>
        <v>1</v>
      </c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>
        <v>1</v>
      </c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>
        <v>1</v>
      </c>
    </row>
    <row r="531" spans="1:102" x14ac:dyDescent="0.35">
      <c r="A531" t="s">
        <v>2</v>
      </c>
      <c r="B531" t="s">
        <v>3</v>
      </c>
      <c r="C531" t="s">
        <v>45</v>
      </c>
      <c r="D531" t="s">
        <v>46</v>
      </c>
      <c r="E531" t="s">
        <v>170</v>
      </c>
      <c r="F531" t="s">
        <v>269</v>
      </c>
      <c r="G531" t="s">
        <v>212</v>
      </c>
      <c r="H531">
        <v>2</v>
      </c>
      <c r="I531">
        <v>2</v>
      </c>
      <c r="J531">
        <v>330</v>
      </c>
      <c r="K531" t="s">
        <v>214</v>
      </c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>
        <v>4</v>
      </c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>
        <v>4</v>
      </c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>
        <v>4</v>
      </c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>
        <v>4</v>
      </c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>
        <v>4</v>
      </c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>
        <v>4</v>
      </c>
    </row>
    <row r="532" spans="1:102" x14ac:dyDescent="0.35">
      <c r="A532" t="s">
        <v>2</v>
      </c>
      <c r="B532" t="s">
        <v>3</v>
      </c>
      <c r="C532" t="s">
        <v>45</v>
      </c>
      <c r="D532" t="s">
        <v>46</v>
      </c>
      <c r="E532" t="s">
        <v>506</v>
      </c>
      <c r="F532" t="s">
        <v>874</v>
      </c>
      <c r="G532" t="s">
        <v>258</v>
      </c>
      <c r="H532">
        <v>2</v>
      </c>
      <c r="I532">
        <v>1</v>
      </c>
      <c r="J532">
        <v>2000</v>
      </c>
      <c r="K532" t="s">
        <v>214</v>
      </c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>
        <v>2</v>
      </c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</row>
    <row r="533" spans="1:102" x14ac:dyDescent="0.35">
      <c r="A533" t="s">
        <v>2</v>
      </c>
      <c r="B533" t="s">
        <v>3</v>
      </c>
      <c r="C533" t="s">
        <v>45</v>
      </c>
      <c r="D533" t="s">
        <v>46</v>
      </c>
      <c r="E533" t="s">
        <v>506</v>
      </c>
      <c r="F533" t="s">
        <v>249</v>
      </c>
      <c r="G533" t="s">
        <v>212</v>
      </c>
      <c r="H533">
        <v>2</v>
      </c>
      <c r="I533">
        <v>4</v>
      </c>
      <c r="J533">
        <v>1000</v>
      </c>
      <c r="K533" t="s">
        <v>214</v>
      </c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>
        <v>8</v>
      </c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</row>
    <row r="534" spans="1:102" x14ac:dyDescent="0.35">
      <c r="A534" t="s">
        <v>2</v>
      </c>
      <c r="B534" t="s">
        <v>3</v>
      </c>
      <c r="C534" t="s">
        <v>45</v>
      </c>
      <c r="D534" t="s">
        <v>46</v>
      </c>
      <c r="E534" t="s">
        <v>506</v>
      </c>
      <c r="F534" t="s">
        <v>349</v>
      </c>
      <c r="G534" t="s">
        <v>212</v>
      </c>
      <c r="H534">
        <v>1</v>
      </c>
      <c r="I534">
        <v>0.5</v>
      </c>
      <c r="J534">
        <v>660</v>
      </c>
      <c r="K534" t="s">
        <v>214</v>
      </c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>
        <v>0.5</v>
      </c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>
        <v>0.5</v>
      </c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</row>
    <row r="535" spans="1:102" x14ac:dyDescent="0.35">
      <c r="A535" t="s">
        <v>2</v>
      </c>
      <c r="B535" t="s">
        <v>3</v>
      </c>
      <c r="C535" t="s">
        <v>45</v>
      </c>
      <c r="D535" t="s">
        <v>46</v>
      </c>
      <c r="E535" t="s">
        <v>506</v>
      </c>
      <c r="F535" t="s">
        <v>507</v>
      </c>
      <c r="G535" t="s">
        <v>215</v>
      </c>
      <c r="H535">
        <v>1</v>
      </c>
      <c r="I535">
        <v>0.5</v>
      </c>
      <c r="J535">
        <v>660</v>
      </c>
      <c r="K535" t="s">
        <v>214</v>
      </c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>
        <v>0.5</v>
      </c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>
        <v>0.5</v>
      </c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</row>
    <row r="536" spans="1:102" x14ac:dyDescent="0.35">
      <c r="A536" t="s">
        <v>2</v>
      </c>
      <c r="B536" t="s">
        <v>3</v>
      </c>
      <c r="C536" t="s">
        <v>45</v>
      </c>
      <c r="D536" t="s">
        <v>47</v>
      </c>
      <c r="E536" t="s">
        <v>171</v>
      </c>
      <c r="F536" t="s">
        <v>271</v>
      </c>
      <c r="G536" t="s">
        <v>212</v>
      </c>
      <c r="H536">
        <v>2</v>
      </c>
      <c r="I536">
        <v>1</v>
      </c>
      <c r="J536">
        <v>330</v>
      </c>
      <c r="K536" t="s">
        <v>214</v>
      </c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>
        <v>2</v>
      </c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>
        <v>2</v>
      </c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>
        <v>2</v>
      </c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>
        <v>2</v>
      </c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>
        <v>2</v>
      </c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</row>
    <row r="537" spans="1:102" x14ac:dyDescent="0.35">
      <c r="A537" t="s">
        <v>2</v>
      </c>
      <c r="B537" t="s">
        <v>3</v>
      </c>
      <c r="C537" t="s">
        <v>45</v>
      </c>
      <c r="D537" t="s">
        <v>47</v>
      </c>
      <c r="E537" t="s">
        <v>171</v>
      </c>
      <c r="F537" t="s">
        <v>272</v>
      </c>
      <c r="G537" t="s">
        <v>258</v>
      </c>
      <c r="H537">
        <v>2</v>
      </c>
      <c r="I537">
        <v>0.5</v>
      </c>
      <c r="J537">
        <v>330</v>
      </c>
      <c r="K537" t="s">
        <v>214</v>
      </c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>
        <v>1</v>
      </c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>
        <v>1</v>
      </c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>
        <v>1</v>
      </c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>
        <v>1</v>
      </c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>
        <v>1</v>
      </c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</row>
    <row r="538" spans="1:102" x14ac:dyDescent="0.35">
      <c r="A538" t="s">
        <v>2</v>
      </c>
      <c r="B538" t="s">
        <v>3</v>
      </c>
      <c r="C538" t="s">
        <v>45</v>
      </c>
      <c r="D538" t="s">
        <v>47</v>
      </c>
      <c r="E538" t="s">
        <v>171</v>
      </c>
      <c r="F538" t="s">
        <v>889</v>
      </c>
      <c r="G538" t="s">
        <v>212</v>
      </c>
      <c r="H538">
        <v>2</v>
      </c>
      <c r="I538">
        <v>1</v>
      </c>
      <c r="J538">
        <v>2000</v>
      </c>
      <c r="K538" t="s">
        <v>214</v>
      </c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>
        <v>2</v>
      </c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</row>
    <row r="539" spans="1:102" x14ac:dyDescent="0.35">
      <c r="A539" t="s">
        <v>2</v>
      </c>
      <c r="B539" t="s">
        <v>3</v>
      </c>
      <c r="C539" t="s">
        <v>45</v>
      </c>
      <c r="D539" t="s">
        <v>47</v>
      </c>
      <c r="E539" t="s">
        <v>171</v>
      </c>
      <c r="F539" t="s">
        <v>508</v>
      </c>
      <c r="G539" t="s">
        <v>258</v>
      </c>
      <c r="H539">
        <v>2</v>
      </c>
      <c r="I539">
        <v>3</v>
      </c>
      <c r="J539">
        <v>660</v>
      </c>
      <c r="K539" t="s">
        <v>214</v>
      </c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>
        <v>6</v>
      </c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>
        <v>6</v>
      </c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</row>
    <row r="540" spans="1:102" x14ac:dyDescent="0.35">
      <c r="A540" t="s">
        <v>2</v>
      </c>
      <c r="B540" t="s">
        <v>3</v>
      </c>
      <c r="C540" t="s">
        <v>45</v>
      </c>
      <c r="D540" t="s">
        <v>47</v>
      </c>
      <c r="E540" t="s">
        <v>171</v>
      </c>
      <c r="F540" t="s">
        <v>509</v>
      </c>
      <c r="G540" t="s">
        <v>258</v>
      </c>
      <c r="H540">
        <v>1</v>
      </c>
      <c r="I540">
        <v>2</v>
      </c>
      <c r="J540">
        <v>660</v>
      </c>
      <c r="K540" t="s">
        <v>214</v>
      </c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>
        <v>2</v>
      </c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>
        <v>2</v>
      </c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</row>
    <row r="541" spans="1:102" x14ac:dyDescent="0.35">
      <c r="A541" t="s">
        <v>2</v>
      </c>
      <c r="B541" t="s">
        <v>3</v>
      </c>
      <c r="C541" t="s">
        <v>45</v>
      </c>
      <c r="D541" t="s">
        <v>47</v>
      </c>
      <c r="E541" t="s">
        <v>171</v>
      </c>
      <c r="F541" t="s">
        <v>890</v>
      </c>
      <c r="G541" t="s">
        <v>258</v>
      </c>
      <c r="H541">
        <v>2</v>
      </c>
      <c r="I541">
        <v>2</v>
      </c>
      <c r="J541">
        <v>2000</v>
      </c>
      <c r="K541" t="s">
        <v>214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>
        <v>4</v>
      </c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</row>
    <row r="542" spans="1:102" x14ac:dyDescent="0.35">
      <c r="A542" t="s">
        <v>2</v>
      </c>
      <c r="B542" t="s">
        <v>3</v>
      </c>
      <c r="C542" t="s">
        <v>45</v>
      </c>
      <c r="D542" t="s">
        <v>47</v>
      </c>
      <c r="E542" t="s">
        <v>171</v>
      </c>
      <c r="F542" t="s">
        <v>270</v>
      </c>
      <c r="G542" t="s">
        <v>212</v>
      </c>
      <c r="H542">
        <v>1</v>
      </c>
      <c r="I542">
        <v>1</v>
      </c>
      <c r="J542">
        <v>330</v>
      </c>
      <c r="K542" t="s">
        <v>214</v>
      </c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>
        <v>1</v>
      </c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>
        <v>1</v>
      </c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>
        <v>1</v>
      </c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>
        <v>1</v>
      </c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>
        <v>1</v>
      </c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</row>
    <row r="543" spans="1:102" x14ac:dyDescent="0.35">
      <c r="A543" t="s">
        <v>2</v>
      </c>
      <c r="B543" t="s">
        <v>3</v>
      </c>
      <c r="C543" t="s">
        <v>45</v>
      </c>
      <c r="D543" t="s">
        <v>47</v>
      </c>
      <c r="E543" t="s">
        <v>171</v>
      </c>
      <c r="F543" t="s">
        <v>510</v>
      </c>
      <c r="G543" t="s">
        <v>212</v>
      </c>
      <c r="H543">
        <v>1</v>
      </c>
      <c r="I543">
        <v>2</v>
      </c>
      <c r="J543">
        <v>2000</v>
      </c>
      <c r="K543" t="s">
        <v>214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>
        <v>2</v>
      </c>
    </row>
    <row r="544" spans="1:102" x14ac:dyDescent="0.35">
      <c r="A544" t="s">
        <v>2</v>
      </c>
      <c r="B544" t="s">
        <v>3</v>
      </c>
      <c r="C544" t="s">
        <v>45</v>
      </c>
      <c r="D544" t="s">
        <v>47</v>
      </c>
      <c r="E544" t="s">
        <v>171</v>
      </c>
      <c r="F544" t="s">
        <v>273</v>
      </c>
      <c r="G544" t="s">
        <v>258</v>
      </c>
      <c r="H544">
        <v>2</v>
      </c>
      <c r="I544">
        <v>2</v>
      </c>
      <c r="J544">
        <v>330</v>
      </c>
      <c r="K544" t="s">
        <v>214</v>
      </c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>
        <v>4</v>
      </c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>
        <v>4</v>
      </c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>
        <v>4</v>
      </c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>
        <v>4</v>
      </c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>
        <v>4</v>
      </c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</row>
    <row r="545" spans="1:102" x14ac:dyDescent="0.35">
      <c r="A545" t="s">
        <v>2</v>
      </c>
      <c r="B545" t="s">
        <v>3</v>
      </c>
      <c r="C545" t="s">
        <v>45</v>
      </c>
      <c r="D545" t="s">
        <v>47</v>
      </c>
      <c r="E545" t="s">
        <v>172</v>
      </c>
      <c r="F545" t="s">
        <v>271</v>
      </c>
      <c r="G545" t="s">
        <v>212</v>
      </c>
      <c r="H545">
        <v>2</v>
      </c>
      <c r="I545">
        <v>1</v>
      </c>
      <c r="J545">
        <v>330</v>
      </c>
      <c r="K545" t="s">
        <v>214</v>
      </c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>
        <v>2</v>
      </c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>
        <v>2</v>
      </c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>
        <v>2</v>
      </c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>
        <v>2</v>
      </c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>
        <v>2</v>
      </c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</row>
    <row r="546" spans="1:102" x14ac:dyDescent="0.35">
      <c r="A546" t="s">
        <v>2</v>
      </c>
      <c r="B546" t="s">
        <v>3</v>
      </c>
      <c r="C546" t="s">
        <v>45</v>
      </c>
      <c r="D546" t="s">
        <v>47</v>
      </c>
      <c r="E546" t="s">
        <v>172</v>
      </c>
      <c r="F546" t="s">
        <v>272</v>
      </c>
      <c r="G546" t="s">
        <v>258</v>
      </c>
      <c r="H546">
        <v>2</v>
      </c>
      <c r="I546">
        <v>0.5</v>
      </c>
      <c r="J546">
        <v>330</v>
      </c>
      <c r="K546" t="s">
        <v>214</v>
      </c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>
        <v>1</v>
      </c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>
        <v>1</v>
      </c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>
        <v>1</v>
      </c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>
        <v>1</v>
      </c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>
        <v>1</v>
      </c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</row>
    <row r="547" spans="1:102" x14ac:dyDescent="0.35">
      <c r="A547" t="s">
        <v>2</v>
      </c>
      <c r="B547" t="s">
        <v>3</v>
      </c>
      <c r="C547" t="s">
        <v>45</v>
      </c>
      <c r="D547" t="s">
        <v>47</v>
      </c>
      <c r="E547" t="s">
        <v>172</v>
      </c>
      <c r="F547" t="s">
        <v>889</v>
      </c>
      <c r="G547" t="s">
        <v>212</v>
      </c>
      <c r="H547">
        <v>2</v>
      </c>
      <c r="I547">
        <v>1</v>
      </c>
      <c r="J547">
        <v>2000</v>
      </c>
      <c r="K547" t="s">
        <v>214</v>
      </c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>
        <v>2</v>
      </c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</row>
    <row r="548" spans="1:102" x14ac:dyDescent="0.35">
      <c r="A548" t="s">
        <v>2</v>
      </c>
      <c r="B548" t="s">
        <v>3</v>
      </c>
      <c r="C548" t="s">
        <v>45</v>
      </c>
      <c r="D548" t="s">
        <v>47</v>
      </c>
      <c r="E548" t="s">
        <v>172</v>
      </c>
      <c r="F548" t="s">
        <v>508</v>
      </c>
      <c r="G548" t="s">
        <v>258</v>
      </c>
      <c r="H548">
        <v>2</v>
      </c>
      <c r="I548">
        <v>3</v>
      </c>
      <c r="J548">
        <v>660</v>
      </c>
      <c r="K548" t="s">
        <v>214</v>
      </c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>
        <v>6</v>
      </c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>
        <v>6</v>
      </c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</row>
    <row r="549" spans="1:102" x14ac:dyDescent="0.35">
      <c r="A549" t="s">
        <v>2</v>
      </c>
      <c r="B549" t="s">
        <v>3</v>
      </c>
      <c r="C549" t="s">
        <v>45</v>
      </c>
      <c r="D549" t="s">
        <v>47</v>
      </c>
      <c r="E549" t="s">
        <v>172</v>
      </c>
      <c r="F549" t="s">
        <v>509</v>
      </c>
      <c r="G549" t="s">
        <v>258</v>
      </c>
      <c r="H549">
        <v>1</v>
      </c>
      <c r="I549">
        <v>2</v>
      </c>
      <c r="J549">
        <v>660</v>
      </c>
      <c r="K549" t="s">
        <v>214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>
        <v>2</v>
      </c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>
        <v>2</v>
      </c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</row>
    <row r="550" spans="1:102" x14ac:dyDescent="0.35">
      <c r="A550" t="s">
        <v>2</v>
      </c>
      <c r="B550" t="s">
        <v>3</v>
      </c>
      <c r="C550" t="s">
        <v>45</v>
      </c>
      <c r="D550" t="s">
        <v>47</v>
      </c>
      <c r="E550" t="s">
        <v>172</v>
      </c>
      <c r="F550" t="s">
        <v>890</v>
      </c>
      <c r="G550" t="s">
        <v>258</v>
      </c>
      <c r="H550">
        <v>2</v>
      </c>
      <c r="I550">
        <v>2</v>
      </c>
      <c r="J550">
        <v>2000</v>
      </c>
      <c r="K550" t="s">
        <v>214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>
        <v>4</v>
      </c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</row>
    <row r="551" spans="1:102" x14ac:dyDescent="0.35">
      <c r="A551" t="s">
        <v>2</v>
      </c>
      <c r="B551" t="s">
        <v>3</v>
      </c>
      <c r="C551" t="s">
        <v>45</v>
      </c>
      <c r="D551" t="s">
        <v>47</v>
      </c>
      <c r="E551" t="s">
        <v>172</v>
      </c>
      <c r="F551" t="s">
        <v>270</v>
      </c>
      <c r="G551" t="s">
        <v>212</v>
      </c>
      <c r="H551">
        <v>1</v>
      </c>
      <c r="I551">
        <v>1</v>
      </c>
      <c r="J551">
        <v>330</v>
      </c>
      <c r="K551" t="s">
        <v>214</v>
      </c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>
        <v>1</v>
      </c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>
        <v>1</v>
      </c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>
        <v>1</v>
      </c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>
        <v>1</v>
      </c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>
        <v>1</v>
      </c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</row>
    <row r="552" spans="1:102" x14ac:dyDescent="0.35">
      <c r="A552" t="s">
        <v>2</v>
      </c>
      <c r="B552" t="s">
        <v>3</v>
      </c>
      <c r="C552" t="s">
        <v>45</v>
      </c>
      <c r="D552" t="s">
        <v>47</v>
      </c>
      <c r="E552" t="s">
        <v>172</v>
      </c>
      <c r="F552" t="s">
        <v>273</v>
      </c>
      <c r="G552" t="s">
        <v>258</v>
      </c>
      <c r="H552">
        <v>2</v>
      </c>
      <c r="I552">
        <v>2</v>
      </c>
      <c r="J552">
        <v>330</v>
      </c>
      <c r="K552" t="s">
        <v>214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>
        <v>4</v>
      </c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>
        <v>4</v>
      </c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>
        <v>4</v>
      </c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>
        <v>4</v>
      </c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>
        <v>4</v>
      </c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</row>
    <row r="553" spans="1:102" x14ac:dyDescent="0.35">
      <c r="A553" t="s">
        <v>2</v>
      </c>
      <c r="B553" t="s">
        <v>3</v>
      </c>
      <c r="C553" t="s">
        <v>45</v>
      </c>
      <c r="D553" t="s">
        <v>47</v>
      </c>
      <c r="E553" t="s">
        <v>173</v>
      </c>
      <c r="F553" t="s">
        <v>271</v>
      </c>
      <c r="G553" t="s">
        <v>212</v>
      </c>
      <c r="H553">
        <v>2</v>
      </c>
      <c r="I553">
        <v>1</v>
      </c>
      <c r="J553">
        <v>330</v>
      </c>
      <c r="K553" t="s">
        <v>214</v>
      </c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>
        <v>2</v>
      </c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>
        <v>2</v>
      </c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>
        <v>2</v>
      </c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>
        <v>2</v>
      </c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>
        <v>2</v>
      </c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</row>
    <row r="554" spans="1:102" x14ac:dyDescent="0.35">
      <c r="A554" t="s">
        <v>2</v>
      </c>
      <c r="B554" t="s">
        <v>3</v>
      </c>
      <c r="C554" t="s">
        <v>45</v>
      </c>
      <c r="D554" t="s">
        <v>47</v>
      </c>
      <c r="E554" t="s">
        <v>173</v>
      </c>
      <c r="F554" t="s">
        <v>272</v>
      </c>
      <c r="G554" t="s">
        <v>258</v>
      </c>
      <c r="H554">
        <v>2</v>
      </c>
      <c r="I554">
        <v>0.5</v>
      </c>
      <c r="J554">
        <v>330</v>
      </c>
      <c r="K554" t="s">
        <v>214</v>
      </c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>
        <v>1</v>
      </c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>
        <v>1</v>
      </c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>
        <v>1</v>
      </c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>
        <v>1</v>
      </c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>
        <v>1</v>
      </c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</row>
    <row r="555" spans="1:102" x14ac:dyDescent="0.35">
      <c r="A555" t="s">
        <v>2</v>
      </c>
      <c r="B555" t="s">
        <v>3</v>
      </c>
      <c r="C555" t="s">
        <v>45</v>
      </c>
      <c r="D555" t="s">
        <v>47</v>
      </c>
      <c r="E555" t="s">
        <v>173</v>
      </c>
      <c r="F555" t="s">
        <v>889</v>
      </c>
      <c r="G555" t="s">
        <v>212</v>
      </c>
      <c r="H555">
        <v>2</v>
      </c>
      <c r="I555">
        <v>1</v>
      </c>
      <c r="J555">
        <v>2000</v>
      </c>
      <c r="K555" t="s">
        <v>214</v>
      </c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>
        <v>2</v>
      </c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</row>
    <row r="556" spans="1:102" x14ac:dyDescent="0.35">
      <c r="A556" t="s">
        <v>2</v>
      </c>
      <c r="B556" t="s">
        <v>3</v>
      </c>
      <c r="C556" t="s">
        <v>45</v>
      </c>
      <c r="D556" t="s">
        <v>47</v>
      </c>
      <c r="E556" t="s">
        <v>173</v>
      </c>
      <c r="F556" t="s">
        <v>508</v>
      </c>
      <c r="G556" t="s">
        <v>258</v>
      </c>
      <c r="H556">
        <v>2</v>
      </c>
      <c r="I556">
        <v>3</v>
      </c>
      <c r="J556">
        <v>660</v>
      </c>
      <c r="K556" t="s">
        <v>214</v>
      </c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>
        <v>6</v>
      </c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>
        <v>6</v>
      </c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</row>
    <row r="557" spans="1:102" x14ac:dyDescent="0.35">
      <c r="A557" t="s">
        <v>2</v>
      </c>
      <c r="B557" t="s">
        <v>3</v>
      </c>
      <c r="C557" t="s">
        <v>45</v>
      </c>
      <c r="D557" t="s">
        <v>47</v>
      </c>
      <c r="E557" t="s">
        <v>173</v>
      </c>
      <c r="F557" t="s">
        <v>509</v>
      </c>
      <c r="G557" t="s">
        <v>258</v>
      </c>
      <c r="H557">
        <v>1</v>
      </c>
      <c r="I557">
        <v>2</v>
      </c>
      <c r="J557">
        <v>660</v>
      </c>
      <c r="K557" t="s">
        <v>214</v>
      </c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>
        <v>2</v>
      </c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>
        <v>2</v>
      </c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</row>
    <row r="558" spans="1:102" x14ac:dyDescent="0.35">
      <c r="A558" t="s">
        <v>2</v>
      </c>
      <c r="B558" t="s">
        <v>3</v>
      </c>
      <c r="C558" t="s">
        <v>45</v>
      </c>
      <c r="D558" t="s">
        <v>47</v>
      </c>
      <c r="E558" t="s">
        <v>173</v>
      </c>
      <c r="F558" t="s">
        <v>890</v>
      </c>
      <c r="G558" t="s">
        <v>258</v>
      </c>
      <c r="H558">
        <v>2</v>
      </c>
      <c r="I558">
        <v>2</v>
      </c>
      <c r="J558">
        <v>2000</v>
      </c>
      <c r="K558" t="s">
        <v>214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>
        <v>4</v>
      </c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</row>
    <row r="559" spans="1:102" x14ac:dyDescent="0.35">
      <c r="A559" t="s">
        <v>2</v>
      </c>
      <c r="B559" t="s">
        <v>3</v>
      </c>
      <c r="C559" t="s">
        <v>45</v>
      </c>
      <c r="D559" t="s">
        <v>47</v>
      </c>
      <c r="E559" t="s">
        <v>173</v>
      </c>
      <c r="F559" t="s">
        <v>270</v>
      </c>
      <c r="G559" t="s">
        <v>212</v>
      </c>
      <c r="H559">
        <v>1</v>
      </c>
      <c r="I559">
        <v>1</v>
      </c>
      <c r="J559">
        <v>330</v>
      </c>
      <c r="K559" t="s">
        <v>214</v>
      </c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>
        <v>1</v>
      </c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>
        <v>1</v>
      </c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>
        <v>1</v>
      </c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>
        <v>1</v>
      </c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>
        <v>1</v>
      </c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</row>
    <row r="560" spans="1:102" x14ac:dyDescent="0.35">
      <c r="A560" t="s">
        <v>2</v>
      </c>
      <c r="B560" t="s">
        <v>3</v>
      </c>
      <c r="C560" t="s">
        <v>45</v>
      </c>
      <c r="D560" t="s">
        <v>47</v>
      </c>
      <c r="E560" t="s">
        <v>173</v>
      </c>
      <c r="F560" t="s">
        <v>273</v>
      </c>
      <c r="G560" t="s">
        <v>258</v>
      </c>
      <c r="H560">
        <v>2</v>
      </c>
      <c r="I560">
        <v>2</v>
      </c>
      <c r="J560">
        <v>330</v>
      </c>
      <c r="K560" t="s">
        <v>214</v>
      </c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>
        <v>4</v>
      </c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>
        <v>4</v>
      </c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>
        <v>4</v>
      </c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>
        <v>4</v>
      </c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>
        <v>4</v>
      </c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</row>
    <row r="561" spans="1:102" x14ac:dyDescent="0.35">
      <c r="A561" t="s">
        <v>2</v>
      </c>
      <c r="B561" t="s">
        <v>3</v>
      </c>
      <c r="C561" t="s">
        <v>45</v>
      </c>
      <c r="D561" t="s">
        <v>47</v>
      </c>
      <c r="E561" t="s">
        <v>174</v>
      </c>
      <c r="F561" t="s">
        <v>271</v>
      </c>
      <c r="G561" t="s">
        <v>212</v>
      </c>
      <c r="H561">
        <v>2</v>
      </c>
      <c r="I561">
        <v>1</v>
      </c>
      <c r="J561">
        <v>330</v>
      </c>
      <c r="K561" t="s">
        <v>214</v>
      </c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>
        <v>2</v>
      </c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>
        <v>2</v>
      </c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>
        <v>2</v>
      </c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>
        <v>2</v>
      </c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>
        <v>2</v>
      </c>
      <c r="CO561" s="5"/>
      <c r="CP561" s="5"/>
      <c r="CQ561" s="5"/>
      <c r="CR561" s="5"/>
      <c r="CS561" s="5"/>
      <c r="CT561" s="5"/>
      <c r="CU561" s="5"/>
      <c r="CV561" s="5"/>
      <c r="CW561" s="5"/>
      <c r="CX561" s="5"/>
    </row>
    <row r="562" spans="1:102" x14ac:dyDescent="0.35">
      <c r="A562" t="s">
        <v>2</v>
      </c>
      <c r="B562" t="s">
        <v>3</v>
      </c>
      <c r="C562" t="s">
        <v>45</v>
      </c>
      <c r="D562" t="s">
        <v>47</v>
      </c>
      <c r="E562" t="s">
        <v>174</v>
      </c>
      <c r="F562" t="s">
        <v>272</v>
      </c>
      <c r="G562" t="s">
        <v>258</v>
      </c>
      <c r="H562">
        <v>2</v>
      </c>
      <c r="I562">
        <v>0.5</v>
      </c>
      <c r="J562">
        <v>330</v>
      </c>
      <c r="K562" t="s">
        <v>214</v>
      </c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>
        <v>1</v>
      </c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>
        <v>1</v>
      </c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>
        <v>1</v>
      </c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>
        <v>1</v>
      </c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>
        <v>1</v>
      </c>
      <c r="CO562" s="5"/>
      <c r="CP562" s="5"/>
      <c r="CQ562" s="5"/>
      <c r="CR562" s="5"/>
      <c r="CS562" s="5"/>
      <c r="CT562" s="5"/>
      <c r="CU562" s="5"/>
      <c r="CV562" s="5"/>
      <c r="CW562" s="5"/>
      <c r="CX562" s="5"/>
    </row>
    <row r="563" spans="1:102" x14ac:dyDescent="0.35">
      <c r="A563" t="s">
        <v>2</v>
      </c>
      <c r="B563" t="s">
        <v>3</v>
      </c>
      <c r="C563" t="s">
        <v>45</v>
      </c>
      <c r="D563" t="s">
        <v>47</v>
      </c>
      <c r="E563" t="s">
        <v>174</v>
      </c>
      <c r="F563" t="s">
        <v>889</v>
      </c>
      <c r="G563" t="s">
        <v>212</v>
      </c>
      <c r="H563">
        <v>2</v>
      </c>
      <c r="I563">
        <v>1</v>
      </c>
      <c r="J563">
        <v>2000</v>
      </c>
      <c r="K563" t="s">
        <v>214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>
        <v>2</v>
      </c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</row>
    <row r="564" spans="1:102" x14ac:dyDescent="0.35">
      <c r="A564" t="s">
        <v>2</v>
      </c>
      <c r="B564" t="s">
        <v>3</v>
      </c>
      <c r="C564" t="s">
        <v>45</v>
      </c>
      <c r="D564" t="s">
        <v>47</v>
      </c>
      <c r="E564" t="s">
        <v>174</v>
      </c>
      <c r="F564" t="s">
        <v>508</v>
      </c>
      <c r="G564" t="s">
        <v>258</v>
      </c>
      <c r="H564">
        <v>2</v>
      </c>
      <c r="I564">
        <v>3</v>
      </c>
      <c r="J564">
        <v>660</v>
      </c>
      <c r="K564" t="s">
        <v>214</v>
      </c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>
        <v>6</v>
      </c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>
        <v>6</v>
      </c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</row>
    <row r="565" spans="1:102" x14ac:dyDescent="0.35">
      <c r="A565" t="s">
        <v>2</v>
      </c>
      <c r="B565" t="s">
        <v>3</v>
      </c>
      <c r="C565" t="s">
        <v>45</v>
      </c>
      <c r="D565" t="s">
        <v>47</v>
      </c>
      <c r="E565" t="s">
        <v>174</v>
      </c>
      <c r="F565" t="s">
        <v>509</v>
      </c>
      <c r="G565" t="s">
        <v>258</v>
      </c>
      <c r="H565">
        <v>1</v>
      </c>
      <c r="I565">
        <v>2</v>
      </c>
      <c r="J565">
        <v>660</v>
      </c>
      <c r="K565" t="s">
        <v>214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>
        <v>2</v>
      </c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>
        <v>2</v>
      </c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</row>
    <row r="566" spans="1:102" x14ac:dyDescent="0.35">
      <c r="A566" t="s">
        <v>2</v>
      </c>
      <c r="B566" t="s">
        <v>3</v>
      </c>
      <c r="C566" t="s">
        <v>45</v>
      </c>
      <c r="D566" t="s">
        <v>47</v>
      </c>
      <c r="E566" t="s">
        <v>174</v>
      </c>
      <c r="F566" t="s">
        <v>890</v>
      </c>
      <c r="G566" t="s">
        <v>258</v>
      </c>
      <c r="H566">
        <v>2</v>
      </c>
      <c r="I566">
        <v>2</v>
      </c>
      <c r="J566">
        <v>2000</v>
      </c>
      <c r="K566" t="s">
        <v>214</v>
      </c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>
        <v>4</v>
      </c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</row>
    <row r="567" spans="1:102" x14ac:dyDescent="0.35">
      <c r="A567" t="s">
        <v>2</v>
      </c>
      <c r="B567" t="s">
        <v>3</v>
      </c>
      <c r="C567" t="s">
        <v>45</v>
      </c>
      <c r="D567" t="s">
        <v>47</v>
      </c>
      <c r="E567" t="s">
        <v>174</v>
      </c>
      <c r="F567" t="s">
        <v>270</v>
      </c>
      <c r="G567" t="s">
        <v>212</v>
      </c>
      <c r="H567">
        <v>1</v>
      </c>
      <c r="I567">
        <v>1</v>
      </c>
      <c r="J567">
        <v>330</v>
      </c>
      <c r="K567" t="s">
        <v>214</v>
      </c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>
        <v>1</v>
      </c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>
        <v>1</v>
      </c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>
        <v>1</v>
      </c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>
        <v>1</v>
      </c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>
        <v>1</v>
      </c>
      <c r="CO567" s="5"/>
      <c r="CP567" s="5"/>
      <c r="CQ567" s="5"/>
      <c r="CR567" s="5"/>
      <c r="CS567" s="5"/>
      <c r="CT567" s="5"/>
      <c r="CU567" s="5"/>
      <c r="CV567" s="5"/>
      <c r="CW567" s="5"/>
      <c r="CX567" s="5"/>
    </row>
    <row r="568" spans="1:102" x14ac:dyDescent="0.35">
      <c r="A568" t="s">
        <v>2</v>
      </c>
      <c r="B568" t="s">
        <v>3</v>
      </c>
      <c r="C568" t="s">
        <v>45</v>
      </c>
      <c r="D568" t="s">
        <v>47</v>
      </c>
      <c r="E568" t="s">
        <v>174</v>
      </c>
      <c r="F568" t="s">
        <v>273</v>
      </c>
      <c r="G568" t="s">
        <v>258</v>
      </c>
      <c r="H568">
        <v>2</v>
      </c>
      <c r="I568">
        <v>2</v>
      </c>
      <c r="J568">
        <v>330</v>
      </c>
      <c r="K568" t="s">
        <v>214</v>
      </c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>
        <v>4</v>
      </c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>
        <v>4</v>
      </c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>
        <v>4</v>
      </c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>
        <v>4</v>
      </c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>
        <v>4</v>
      </c>
      <c r="CO568" s="5"/>
      <c r="CP568" s="5"/>
      <c r="CQ568" s="5"/>
      <c r="CR568" s="5"/>
      <c r="CS568" s="5"/>
      <c r="CT568" s="5"/>
      <c r="CU568" s="5"/>
      <c r="CV568" s="5"/>
      <c r="CW568" s="5"/>
      <c r="CX568" s="5"/>
    </row>
    <row r="569" spans="1:102" x14ac:dyDescent="0.35">
      <c r="A569" t="s">
        <v>2</v>
      </c>
      <c r="B569" t="s">
        <v>3</v>
      </c>
      <c r="C569" t="s">
        <v>45</v>
      </c>
      <c r="D569" t="s">
        <v>47</v>
      </c>
      <c r="E569" t="s">
        <v>511</v>
      </c>
      <c r="F569" t="s">
        <v>874</v>
      </c>
      <c r="G569" t="s">
        <v>258</v>
      </c>
      <c r="H569">
        <v>2</v>
      </c>
      <c r="I569">
        <v>1</v>
      </c>
      <c r="J569">
        <v>2000</v>
      </c>
      <c r="K569" t="s">
        <v>214</v>
      </c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>
        <v>2</v>
      </c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</row>
    <row r="570" spans="1:102" x14ac:dyDescent="0.35">
      <c r="A570" t="s">
        <v>2</v>
      </c>
      <c r="B570" t="s">
        <v>3</v>
      </c>
      <c r="C570" t="s">
        <v>45</v>
      </c>
      <c r="D570" t="s">
        <v>47</v>
      </c>
      <c r="E570" t="s">
        <v>511</v>
      </c>
      <c r="F570" t="s">
        <v>249</v>
      </c>
      <c r="G570" t="s">
        <v>212</v>
      </c>
      <c r="H570">
        <v>2</v>
      </c>
      <c r="I570">
        <v>4</v>
      </c>
      <c r="J570">
        <v>1000</v>
      </c>
      <c r="K570" t="s">
        <v>214</v>
      </c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>
        <v>8</v>
      </c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</row>
    <row r="571" spans="1:102" x14ac:dyDescent="0.35">
      <c r="A571" t="s">
        <v>2</v>
      </c>
      <c r="B571" t="s">
        <v>3</v>
      </c>
      <c r="C571" t="s">
        <v>45</v>
      </c>
      <c r="D571" t="s">
        <v>47</v>
      </c>
      <c r="E571" t="s">
        <v>511</v>
      </c>
      <c r="F571" t="s">
        <v>349</v>
      </c>
      <c r="G571" t="s">
        <v>212</v>
      </c>
      <c r="H571">
        <v>1</v>
      </c>
      <c r="I571">
        <v>0.5</v>
      </c>
      <c r="J571">
        <v>660</v>
      </c>
      <c r="K571" t="s">
        <v>214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>
        <v>0.5</v>
      </c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>
        <v>0.5</v>
      </c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</row>
    <row r="572" spans="1:102" x14ac:dyDescent="0.35">
      <c r="A572" t="s">
        <v>2</v>
      </c>
      <c r="B572" t="s">
        <v>3</v>
      </c>
      <c r="C572" t="s">
        <v>45</v>
      </c>
      <c r="D572" t="s">
        <v>47</v>
      </c>
      <c r="E572" t="s">
        <v>511</v>
      </c>
      <c r="F572" t="s">
        <v>260</v>
      </c>
      <c r="G572" t="s">
        <v>215</v>
      </c>
      <c r="H572">
        <v>1</v>
      </c>
      <c r="I572">
        <v>0.5</v>
      </c>
      <c r="J572">
        <v>660</v>
      </c>
      <c r="K572" t="s">
        <v>214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>
        <v>0.5</v>
      </c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>
        <v>0.5</v>
      </c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</row>
    <row r="573" spans="1:102" x14ac:dyDescent="0.35">
      <c r="A573" t="s">
        <v>2</v>
      </c>
      <c r="B573" t="s">
        <v>3</v>
      </c>
      <c r="C573" t="s">
        <v>45</v>
      </c>
      <c r="D573" t="s">
        <v>47</v>
      </c>
      <c r="E573" t="s">
        <v>512</v>
      </c>
      <c r="F573" t="s">
        <v>513</v>
      </c>
      <c r="G573" t="s">
        <v>212</v>
      </c>
      <c r="H573">
        <v>1</v>
      </c>
      <c r="I573">
        <v>0.5</v>
      </c>
      <c r="J573">
        <v>660</v>
      </c>
      <c r="K573" t="s">
        <v>214</v>
      </c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>
        <v>0.5</v>
      </c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>
        <v>0.5</v>
      </c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</row>
    <row r="574" spans="1:102" x14ac:dyDescent="0.35">
      <c r="A574" t="s">
        <v>2</v>
      </c>
      <c r="B574" t="s">
        <v>3</v>
      </c>
      <c r="C574" t="s">
        <v>45</v>
      </c>
      <c r="D574" t="s">
        <v>47</v>
      </c>
      <c r="E574" t="s">
        <v>512</v>
      </c>
      <c r="F574" t="s">
        <v>514</v>
      </c>
      <c r="G574" t="s">
        <v>212</v>
      </c>
      <c r="H574">
        <v>2</v>
      </c>
      <c r="I574">
        <v>0.25</v>
      </c>
      <c r="J574">
        <v>660</v>
      </c>
      <c r="K574" t="s">
        <v>214</v>
      </c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>
        <v>0.5</v>
      </c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>
        <v>0.5</v>
      </c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</row>
    <row r="575" spans="1:102" x14ac:dyDescent="0.35">
      <c r="A575" t="s">
        <v>2</v>
      </c>
      <c r="B575" t="s">
        <v>3</v>
      </c>
      <c r="C575" t="s">
        <v>45</v>
      </c>
      <c r="D575" t="s">
        <v>47</v>
      </c>
      <c r="E575" t="s">
        <v>512</v>
      </c>
      <c r="F575" t="s">
        <v>515</v>
      </c>
      <c r="G575" t="s">
        <v>212</v>
      </c>
      <c r="H575">
        <v>1</v>
      </c>
      <c r="I575">
        <v>0.25</v>
      </c>
      <c r="J575">
        <v>660</v>
      </c>
      <c r="K575" t="s">
        <v>214</v>
      </c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>
        <v>0.25</v>
      </c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>
        <v>0.25</v>
      </c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</row>
    <row r="576" spans="1:102" x14ac:dyDescent="0.35">
      <c r="A576" t="s">
        <v>2</v>
      </c>
      <c r="B576" t="s">
        <v>3</v>
      </c>
      <c r="C576" t="s">
        <v>45</v>
      </c>
      <c r="D576" t="s">
        <v>47</v>
      </c>
      <c r="E576" t="s">
        <v>512</v>
      </c>
      <c r="F576" t="s">
        <v>516</v>
      </c>
      <c r="G576" t="s">
        <v>212</v>
      </c>
      <c r="H576">
        <v>1</v>
      </c>
      <c r="I576">
        <v>0.25</v>
      </c>
      <c r="J576">
        <v>660</v>
      </c>
      <c r="K576" t="s">
        <v>214</v>
      </c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>
        <v>0.25</v>
      </c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>
        <v>0.25</v>
      </c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</row>
    <row r="577" spans="1:102" x14ac:dyDescent="0.35">
      <c r="A577" t="s">
        <v>2</v>
      </c>
      <c r="B577" t="s">
        <v>3</v>
      </c>
      <c r="C577" t="s">
        <v>45</v>
      </c>
      <c r="D577" t="s">
        <v>47</v>
      </c>
      <c r="E577" t="s">
        <v>175</v>
      </c>
      <c r="F577" t="s">
        <v>236</v>
      </c>
      <c r="G577" t="s">
        <v>212</v>
      </c>
      <c r="H577">
        <v>2</v>
      </c>
      <c r="I577">
        <v>0.25</v>
      </c>
      <c r="J577">
        <v>1</v>
      </c>
      <c r="K577" t="s">
        <v>152</v>
      </c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>
        <v>0.5</v>
      </c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>
        <v>0.5</v>
      </c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>
        <v>0.5</v>
      </c>
      <c r="CU577" s="5"/>
      <c r="CV577" s="5"/>
      <c r="CW577" s="5"/>
      <c r="CX577" s="5"/>
    </row>
    <row r="578" spans="1:102" x14ac:dyDescent="0.35">
      <c r="A578" t="s">
        <v>2</v>
      </c>
      <c r="B578" t="s">
        <v>3</v>
      </c>
      <c r="C578" t="s">
        <v>45</v>
      </c>
      <c r="D578" t="s">
        <v>47</v>
      </c>
      <c r="E578" t="s">
        <v>175</v>
      </c>
      <c r="F578" t="s">
        <v>231</v>
      </c>
      <c r="G578" t="s">
        <v>212</v>
      </c>
      <c r="H578">
        <v>2</v>
      </c>
      <c r="I578">
        <v>0.25</v>
      </c>
      <c r="J578">
        <v>1</v>
      </c>
      <c r="K578" t="s">
        <v>152</v>
      </c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>
        <v>0.5</v>
      </c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>
        <v>0.5</v>
      </c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>
        <v>0.5</v>
      </c>
      <c r="CU578" s="5"/>
      <c r="CV578" s="5"/>
      <c r="CW578" s="5"/>
      <c r="CX578" s="5"/>
    </row>
    <row r="579" spans="1:102" x14ac:dyDescent="0.35">
      <c r="A579" t="s">
        <v>2</v>
      </c>
      <c r="B579" t="s">
        <v>3</v>
      </c>
      <c r="C579" t="s">
        <v>45</v>
      </c>
      <c r="D579" t="s">
        <v>47</v>
      </c>
      <c r="E579" t="s">
        <v>175</v>
      </c>
      <c r="F579" t="s">
        <v>237</v>
      </c>
      <c r="G579" t="s">
        <v>212</v>
      </c>
      <c r="H579">
        <v>2</v>
      </c>
      <c r="I579">
        <v>0.25</v>
      </c>
      <c r="J579">
        <v>1</v>
      </c>
      <c r="K579" t="s">
        <v>152</v>
      </c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>
        <v>0.5</v>
      </c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>
        <v>0.5</v>
      </c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>
        <v>0.5</v>
      </c>
      <c r="CU579" s="5"/>
      <c r="CV579" s="5"/>
      <c r="CW579" s="5"/>
      <c r="CX579" s="5"/>
    </row>
    <row r="580" spans="1:102" x14ac:dyDescent="0.35">
      <c r="A580" t="s">
        <v>2</v>
      </c>
      <c r="B580" t="s">
        <v>3</v>
      </c>
      <c r="C580" t="s">
        <v>45</v>
      </c>
      <c r="D580" t="s">
        <v>47</v>
      </c>
      <c r="E580" t="s">
        <v>175</v>
      </c>
      <c r="F580" t="s">
        <v>232</v>
      </c>
      <c r="G580" t="s">
        <v>212</v>
      </c>
      <c r="H580">
        <v>2</v>
      </c>
      <c r="I580">
        <v>0.25</v>
      </c>
      <c r="J580">
        <v>1</v>
      </c>
      <c r="K580" t="s">
        <v>152</v>
      </c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>
        <v>0.5</v>
      </c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>
        <v>0.5</v>
      </c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>
        <v>0.5</v>
      </c>
      <c r="CU580" s="5"/>
      <c r="CV580" s="5"/>
      <c r="CW580" s="5"/>
      <c r="CX580" s="5"/>
    </row>
    <row r="581" spans="1:102" x14ac:dyDescent="0.35">
      <c r="A581" t="s">
        <v>2</v>
      </c>
      <c r="B581" t="s">
        <v>3</v>
      </c>
      <c r="C581" t="s">
        <v>45</v>
      </c>
      <c r="D581" t="s">
        <v>47</v>
      </c>
      <c r="E581" t="s">
        <v>175</v>
      </c>
      <c r="F581" t="s">
        <v>227</v>
      </c>
      <c r="G581" t="s">
        <v>212</v>
      </c>
      <c r="H581">
        <v>2</v>
      </c>
      <c r="I581">
        <v>0.25</v>
      </c>
      <c r="J581">
        <v>1</v>
      </c>
      <c r="K581" t="s">
        <v>152</v>
      </c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>
        <v>0.5</v>
      </c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>
        <v>0.5</v>
      </c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>
        <v>0.5</v>
      </c>
      <c r="CU581" s="5"/>
      <c r="CV581" s="5"/>
      <c r="CW581" s="5"/>
      <c r="CX581" s="5"/>
    </row>
    <row r="582" spans="1:102" x14ac:dyDescent="0.35">
      <c r="A582" t="s">
        <v>2</v>
      </c>
      <c r="B582" t="s">
        <v>3</v>
      </c>
      <c r="C582" t="s">
        <v>45</v>
      </c>
      <c r="D582" t="s">
        <v>47</v>
      </c>
      <c r="E582" t="s">
        <v>175</v>
      </c>
      <c r="F582" t="s">
        <v>233</v>
      </c>
      <c r="G582" t="s">
        <v>212</v>
      </c>
      <c r="H582">
        <v>2</v>
      </c>
      <c r="I582">
        <v>0.25</v>
      </c>
      <c r="J582">
        <v>1</v>
      </c>
      <c r="K582" t="s">
        <v>152</v>
      </c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>
        <v>0.5</v>
      </c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>
        <v>0.5</v>
      </c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>
        <v>0.5</v>
      </c>
      <c r="CU582" s="5"/>
      <c r="CV582" s="5"/>
      <c r="CW582" s="5"/>
      <c r="CX582" s="5"/>
    </row>
    <row r="583" spans="1:102" x14ac:dyDescent="0.35">
      <c r="A583" t="s">
        <v>2</v>
      </c>
      <c r="B583" t="s">
        <v>3</v>
      </c>
      <c r="C583" t="s">
        <v>45</v>
      </c>
      <c r="D583" t="s">
        <v>47</v>
      </c>
      <c r="E583" t="s">
        <v>175</v>
      </c>
      <c r="F583" t="s">
        <v>238</v>
      </c>
      <c r="G583" t="s">
        <v>212</v>
      </c>
      <c r="H583">
        <v>2</v>
      </c>
      <c r="I583">
        <v>0.25</v>
      </c>
      <c r="J583">
        <v>1</v>
      </c>
      <c r="K583" t="s">
        <v>152</v>
      </c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>
        <v>0.5</v>
      </c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>
        <v>0.5</v>
      </c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>
        <v>0.5</v>
      </c>
      <c r="CU583" s="5"/>
      <c r="CV583" s="5"/>
      <c r="CW583" s="5"/>
      <c r="CX583" s="5"/>
    </row>
    <row r="584" spans="1:102" x14ac:dyDescent="0.35">
      <c r="A584" t="s">
        <v>2</v>
      </c>
      <c r="B584" t="s">
        <v>3</v>
      </c>
      <c r="C584" t="s">
        <v>45</v>
      </c>
      <c r="D584" t="s">
        <v>47</v>
      </c>
      <c r="E584" t="s">
        <v>175</v>
      </c>
      <c r="F584" t="s">
        <v>239</v>
      </c>
      <c r="G584" t="s">
        <v>212</v>
      </c>
      <c r="H584">
        <v>2</v>
      </c>
      <c r="I584">
        <v>0.25</v>
      </c>
      <c r="J584">
        <v>1</v>
      </c>
      <c r="K584" t="s">
        <v>152</v>
      </c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>
        <v>0.5</v>
      </c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>
        <v>0.5</v>
      </c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>
        <v>0.5</v>
      </c>
      <c r="CU584" s="5"/>
      <c r="CV584" s="5"/>
      <c r="CW584" s="5"/>
      <c r="CX584" s="5"/>
    </row>
    <row r="585" spans="1:102" x14ac:dyDescent="0.35">
      <c r="A585" t="s">
        <v>2</v>
      </c>
      <c r="B585" t="s">
        <v>3</v>
      </c>
      <c r="C585" t="s">
        <v>45</v>
      </c>
      <c r="D585" t="s">
        <v>47</v>
      </c>
      <c r="E585" t="s">
        <v>175</v>
      </c>
      <c r="F585" t="s">
        <v>228</v>
      </c>
      <c r="G585" t="s">
        <v>212</v>
      </c>
      <c r="H585">
        <v>2</v>
      </c>
      <c r="I585">
        <v>0.25</v>
      </c>
      <c r="J585">
        <v>1</v>
      </c>
      <c r="K585" t="s">
        <v>152</v>
      </c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>
        <v>0.5</v>
      </c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>
        <v>0.5</v>
      </c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>
        <v>0.5</v>
      </c>
      <c r="CU585" s="5"/>
      <c r="CV585" s="5"/>
      <c r="CW585" s="5"/>
      <c r="CX585" s="5"/>
    </row>
    <row r="586" spans="1:102" x14ac:dyDescent="0.35">
      <c r="A586" t="s">
        <v>2</v>
      </c>
      <c r="B586" t="s">
        <v>3</v>
      </c>
      <c r="C586" t="s">
        <v>45</v>
      </c>
      <c r="D586" t="s">
        <v>47</v>
      </c>
      <c r="E586" t="s">
        <v>175</v>
      </c>
      <c r="F586" t="s">
        <v>229</v>
      </c>
      <c r="G586" t="s">
        <v>212</v>
      </c>
      <c r="H586">
        <v>2</v>
      </c>
      <c r="I586">
        <v>0.25</v>
      </c>
      <c r="J586">
        <v>1</v>
      </c>
      <c r="K586" t="s">
        <v>152</v>
      </c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>
        <v>0.5</v>
      </c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>
        <v>0.5</v>
      </c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>
        <v>0.5</v>
      </c>
      <c r="CU586" s="5"/>
      <c r="CV586" s="5"/>
      <c r="CW586" s="5"/>
      <c r="CX586" s="5"/>
    </row>
    <row r="587" spans="1:102" x14ac:dyDescent="0.35">
      <c r="A587" t="s">
        <v>2</v>
      </c>
      <c r="B587" t="s">
        <v>3</v>
      </c>
      <c r="C587" t="s">
        <v>45</v>
      </c>
      <c r="D587" t="s">
        <v>47</v>
      </c>
      <c r="E587" t="s">
        <v>175</v>
      </c>
      <c r="F587" t="s">
        <v>230</v>
      </c>
      <c r="G587" t="s">
        <v>212</v>
      </c>
      <c r="H587">
        <v>2</v>
      </c>
      <c r="I587">
        <v>0.25</v>
      </c>
      <c r="J587">
        <v>1</v>
      </c>
      <c r="K587" t="s">
        <v>152</v>
      </c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>
        <v>0.5</v>
      </c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>
        <v>0.5</v>
      </c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>
        <v>0.5</v>
      </c>
      <c r="CU587" s="5"/>
      <c r="CV587" s="5"/>
      <c r="CW587" s="5"/>
      <c r="CX587" s="5"/>
    </row>
    <row r="588" spans="1:102" x14ac:dyDescent="0.35">
      <c r="A588" t="s">
        <v>2</v>
      </c>
      <c r="B588" t="s">
        <v>3</v>
      </c>
      <c r="C588" t="s">
        <v>45</v>
      </c>
      <c r="D588" t="s">
        <v>47</v>
      </c>
      <c r="E588" t="s">
        <v>175</v>
      </c>
      <c r="F588" t="s">
        <v>234</v>
      </c>
      <c r="G588" t="s">
        <v>212</v>
      </c>
      <c r="H588">
        <v>2</v>
      </c>
      <c r="I588">
        <v>0.25</v>
      </c>
      <c r="J588">
        <v>1</v>
      </c>
      <c r="K588" t="s">
        <v>152</v>
      </c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>
        <v>0.5</v>
      </c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>
        <v>0.5</v>
      </c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>
        <v>0.5</v>
      </c>
      <c r="CU588" s="5"/>
      <c r="CV588" s="5"/>
      <c r="CW588" s="5"/>
      <c r="CX588" s="5"/>
    </row>
    <row r="589" spans="1:102" x14ac:dyDescent="0.35">
      <c r="A589" t="s">
        <v>2</v>
      </c>
      <c r="B589" t="s">
        <v>3</v>
      </c>
      <c r="C589" t="s">
        <v>45</v>
      </c>
      <c r="D589" t="s">
        <v>47</v>
      </c>
      <c r="E589" t="s">
        <v>175</v>
      </c>
      <c r="F589" t="s">
        <v>235</v>
      </c>
      <c r="G589" t="s">
        <v>212</v>
      </c>
      <c r="H589">
        <v>2</v>
      </c>
      <c r="I589">
        <v>0.25</v>
      </c>
      <c r="J589">
        <v>1</v>
      </c>
      <c r="K589" t="s">
        <v>152</v>
      </c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>
        <v>0.5</v>
      </c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>
        <v>0.5</v>
      </c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>
        <v>0.5</v>
      </c>
      <c r="CU589" s="5"/>
      <c r="CV589" s="5"/>
      <c r="CW589" s="5"/>
      <c r="CX589" s="5"/>
    </row>
    <row r="590" spans="1:102" x14ac:dyDescent="0.35">
      <c r="A590" t="s">
        <v>2</v>
      </c>
      <c r="B590" t="s">
        <v>3</v>
      </c>
      <c r="C590" t="s">
        <v>45</v>
      </c>
      <c r="D590" t="s">
        <v>48</v>
      </c>
      <c r="E590" t="s">
        <v>176</v>
      </c>
      <c r="F590" t="s">
        <v>276</v>
      </c>
      <c r="G590" t="s">
        <v>212</v>
      </c>
      <c r="H590">
        <v>2</v>
      </c>
      <c r="I590">
        <v>1</v>
      </c>
      <c r="J590">
        <v>330</v>
      </c>
      <c r="K590" t="s">
        <v>214</v>
      </c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>
        <v>2</v>
      </c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>
        <v>2</v>
      </c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>
        <v>2</v>
      </c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>
        <v>2</v>
      </c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>
        <v>2</v>
      </c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>
        <v>2</v>
      </c>
      <c r="CQ590" s="5"/>
      <c r="CR590" s="5"/>
      <c r="CS590" s="5"/>
      <c r="CT590" s="5"/>
      <c r="CU590" s="5"/>
      <c r="CV590" s="5"/>
      <c r="CW590" s="5"/>
      <c r="CX590" s="5"/>
    </row>
    <row r="591" spans="1:102" x14ac:dyDescent="0.35">
      <c r="A591" t="s">
        <v>2</v>
      </c>
      <c r="B591" t="s">
        <v>3</v>
      </c>
      <c r="C591" t="s">
        <v>45</v>
      </c>
      <c r="D591" t="s">
        <v>48</v>
      </c>
      <c r="E591" t="s">
        <v>176</v>
      </c>
      <c r="F591" t="s">
        <v>891</v>
      </c>
      <c r="G591" t="s">
        <v>212</v>
      </c>
      <c r="H591">
        <v>2</v>
      </c>
      <c r="I591">
        <v>1</v>
      </c>
      <c r="J591">
        <v>2000</v>
      </c>
      <c r="K591" t="s">
        <v>214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>
        <v>2</v>
      </c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</row>
    <row r="592" spans="1:102" x14ac:dyDescent="0.35">
      <c r="A592" t="s">
        <v>2</v>
      </c>
      <c r="B592" t="s">
        <v>3</v>
      </c>
      <c r="C592" t="s">
        <v>45</v>
      </c>
      <c r="D592" t="s">
        <v>48</v>
      </c>
      <c r="E592" t="s">
        <v>176</v>
      </c>
      <c r="F592" t="s">
        <v>275</v>
      </c>
      <c r="G592" t="s">
        <v>212</v>
      </c>
      <c r="H592">
        <v>1</v>
      </c>
      <c r="I592">
        <v>2</v>
      </c>
      <c r="J592">
        <v>660</v>
      </c>
      <c r="K592" t="s">
        <v>214</v>
      </c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>
        <v>2</v>
      </c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>
        <v>2</v>
      </c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>
        <v>2</v>
      </c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</row>
    <row r="593" spans="1:102" x14ac:dyDescent="0.35">
      <c r="A593" t="s">
        <v>2</v>
      </c>
      <c r="B593" t="s">
        <v>3</v>
      </c>
      <c r="C593" t="s">
        <v>45</v>
      </c>
      <c r="D593" t="s">
        <v>48</v>
      </c>
      <c r="E593" t="s">
        <v>176</v>
      </c>
      <c r="F593" t="s">
        <v>277</v>
      </c>
      <c r="G593" t="s">
        <v>212</v>
      </c>
      <c r="H593">
        <v>2</v>
      </c>
      <c r="I593">
        <v>0.5</v>
      </c>
      <c r="J593">
        <v>330</v>
      </c>
      <c r="K593" t="s">
        <v>214</v>
      </c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>
        <v>1</v>
      </c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>
        <v>1</v>
      </c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>
        <v>1</v>
      </c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>
        <v>1</v>
      </c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>
        <v>1</v>
      </c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>
        <v>1</v>
      </c>
      <c r="CQ593" s="5"/>
      <c r="CR593" s="5"/>
      <c r="CS593" s="5"/>
      <c r="CT593" s="5"/>
      <c r="CU593" s="5"/>
      <c r="CV593" s="5"/>
      <c r="CW593" s="5"/>
      <c r="CX593" s="5"/>
    </row>
    <row r="594" spans="1:102" x14ac:dyDescent="0.35">
      <c r="A594" t="s">
        <v>2</v>
      </c>
      <c r="B594" t="s">
        <v>3</v>
      </c>
      <c r="C594" t="s">
        <v>45</v>
      </c>
      <c r="D594" t="s">
        <v>48</v>
      </c>
      <c r="E594" t="s">
        <v>176</v>
      </c>
      <c r="F594" t="s">
        <v>279</v>
      </c>
      <c r="G594" t="s">
        <v>258</v>
      </c>
      <c r="H594">
        <v>2</v>
      </c>
      <c r="I594">
        <v>0.5</v>
      </c>
      <c r="J594">
        <v>330</v>
      </c>
      <c r="K594" t="s">
        <v>214</v>
      </c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>
        <v>1</v>
      </c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>
        <v>1</v>
      </c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>
        <v>1</v>
      </c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>
        <v>1</v>
      </c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>
        <v>1</v>
      </c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>
        <v>1</v>
      </c>
      <c r="CQ594" s="5"/>
      <c r="CR594" s="5"/>
      <c r="CS594" s="5"/>
      <c r="CT594" s="5"/>
      <c r="CU594" s="5"/>
      <c r="CV594" s="5"/>
      <c r="CW594" s="5"/>
      <c r="CX594" s="5"/>
    </row>
    <row r="595" spans="1:102" x14ac:dyDescent="0.35">
      <c r="A595" t="s">
        <v>2</v>
      </c>
      <c r="B595" t="s">
        <v>3</v>
      </c>
      <c r="C595" t="s">
        <v>45</v>
      </c>
      <c r="D595" t="s">
        <v>48</v>
      </c>
      <c r="E595" t="s">
        <v>176</v>
      </c>
      <c r="F595" t="s">
        <v>892</v>
      </c>
      <c r="G595" t="s">
        <v>212</v>
      </c>
      <c r="H595">
        <v>1</v>
      </c>
      <c r="I595">
        <v>1.5</v>
      </c>
      <c r="J595">
        <v>1000</v>
      </c>
      <c r="K595" t="s">
        <v>214</v>
      </c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>
        <v>1.5</v>
      </c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>
        <v>1.5</v>
      </c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</row>
    <row r="596" spans="1:102" x14ac:dyDescent="0.35">
      <c r="A596" t="s">
        <v>2</v>
      </c>
      <c r="B596" t="s">
        <v>3</v>
      </c>
      <c r="C596" t="s">
        <v>45</v>
      </c>
      <c r="D596" t="s">
        <v>48</v>
      </c>
      <c r="E596" t="s">
        <v>176</v>
      </c>
      <c r="F596" t="s">
        <v>893</v>
      </c>
      <c r="G596" t="s">
        <v>212</v>
      </c>
      <c r="H596">
        <v>1</v>
      </c>
      <c r="I596">
        <v>1.5</v>
      </c>
      <c r="J596">
        <v>1000</v>
      </c>
      <c r="K596" t="s">
        <v>214</v>
      </c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>
        <v>1.5</v>
      </c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>
        <v>1.5</v>
      </c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</row>
    <row r="597" spans="1:102" x14ac:dyDescent="0.35">
      <c r="A597" t="s">
        <v>2</v>
      </c>
      <c r="B597" t="s">
        <v>3</v>
      </c>
      <c r="C597" t="s">
        <v>45</v>
      </c>
      <c r="D597" t="s">
        <v>48</v>
      </c>
      <c r="E597" t="s">
        <v>176</v>
      </c>
      <c r="F597" t="s">
        <v>274</v>
      </c>
      <c r="G597" t="s">
        <v>212</v>
      </c>
      <c r="H597">
        <v>1</v>
      </c>
      <c r="I597">
        <v>1.5</v>
      </c>
      <c r="J597">
        <v>660</v>
      </c>
      <c r="K597" t="s">
        <v>214</v>
      </c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>
        <v>1.5</v>
      </c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>
        <v>1.5</v>
      </c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>
        <v>1.5</v>
      </c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</row>
    <row r="598" spans="1:102" x14ac:dyDescent="0.35">
      <c r="A598" t="s">
        <v>2</v>
      </c>
      <c r="B598" t="s">
        <v>3</v>
      </c>
      <c r="C598" t="s">
        <v>45</v>
      </c>
      <c r="D598" t="s">
        <v>48</v>
      </c>
      <c r="E598" t="s">
        <v>176</v>
      </c>
      <c r="F598" t="s">
        <v>894</v>
      </c>
      <c r="G598" t="s">
        <v>212</v>
      </c>
      <c r="H598">
        <v>2</v>
      </c>
      <c r="I598">
        <v>2</v>
      </c>
      <c r="J598">
        <v>1000</v>
      </c>
      <c r="K598" t="s">
        <v>214</v>
      </c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>
        <v>4</v>
      </c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>
        <v>4</v>
      </c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</row>
    <row r="599" spans="1:102" x14ac:dyDescent="0.35">
      <c r="A599" t="s">
        <v>2</v>
      </c>
      <c r="B599" t="s">
        <v>3</v>
      </c>
      <c r="C599" t="s">
        <v>45</v>
      </c>
      <c r="D599" t="s">
        <v>48</v>
      </c>
      <c r="E599" t="s">
        <v>176</v>
      </c>
      <c r="F599" t="s">
        <v>278</v>
      </c>
      <c r="G599" t="s">
        <v>212</v>
      </c>
      <c r="H599">
        <v>1</v>
      </c>
      <c r="I599">
        <v>2</v>
      </c>
      <c r="J599">
        <v>330</v>
      </c>
      <c r="K599" t="s">
        <v>214</v>
      </c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>
        <v>2</v>
      </c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>
        <v>2</v>
      </c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>
        <v>2</v>
      </c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>
        <v>2</v>
      </c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>
        <v>2</v>
      </c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>
        <v>2</v>
      </c>
      <c r="CQ599" s="5"/>
      <c r="CR599" s="5"/>
      <c r="CS599" s="5"/>
      <c r="CT599" s="5"/>
      <c r="CU599" s="5"/>
      <c r="CV599" s="5"/>
      <c r="CW599" s="5"/>
      <c r="CX599" s="5"/>
    </row>
    <row r="600" spans="1:102" x14ac:dyDescent="0.35">
      <c r="A600" t="s">
        <v>2</v>
      </c>
      <c r="B600" t="s">
        <v>3</v>
      </c>
      <c r="C600" t="s">
        <v>45</v>
      </c>
      <c r="D600" t="s">
        <v>48</v>
      </c>
      <c r="E600" t="s">
        <v>176</v>
      </c>
      <c r="F600" t="s">
        <v>280</v>
      </c>
      <c r="G600" t="s">
        <v>258</v>
      </c>
      <c r="H600">
        <v>1</v>
      </c>
      <c r="I600">
        <v>2</v>
      </c>
      <c r="J600">
        <v>660</v>
      </c>
      <c r="K600" t="s">
        <v>214</v>
      </c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>
        <v>2</v>
      </c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>
        <v>2</v>
      </c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>
        <v>2</v>
      </c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</row>
    <row r="601" spans="1:102" x14ac:dyDescent="0.35">
      <c r="A601" t="s">
        <v>2</v>
      </c>
      <c r="B601" t="s">
        <v>3</v>
      </c>
      <c r="C601" t="s">
        <v>45</v>
      </c>
      <c r="D601" t="s">
        <v>48</v>
      </c>
      <c r="E601" t="s">
        <v>176</v>
      </c>
      <c r="F601" t="s">
        <v>281</v>
      </c>
      <c r="G601" t="s">
        <v>258</v>
      </c>
      <c r="H601">
        <v>2</v>
      </c>
      <c r="I601">
        <v>2</v>
      </c>
      <c r="J601">
        <v>330</v>
      </c>
      <c r="K601" t="s">
        <v>214</v>
      </c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>
        <v>4</v>
      </c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>
        <v>4</v>
      </c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>
        <v>4</v>
      </c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>
        <v>4</v>
      </c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>
        <v>4</v>
      </c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>
        <v>4</v>
      </c>
      <c r="CQ601" s="5"/>
      <c r="CR601" s="5"/>
      <c r="CS601" s="5"/>
      <c r="CT601" s="5"/>
      <c r="CU601" s="5"/>
      <c r="CV601" s="5"/>
      <c r="CW601" s="5"/>
      <c r="CX601" s="5"/>
    </row>
    <row r="602" spans="1:102" x14ac:dyDescent="0.35">
      <c r="A602" t="s">
        <v>2</v>
      </c>
      <c r="B602" t="s">
        <v>3</v>
      </c>
      <c r="C602" t="s">
        <v>45</v>
      </c>
      <c r="D602" t="s">
        <v>48</v>
      </c>
      <c r="E602" t="s">
        <v>176</v>
      </c>
      <c r="F602" t="s">
        <v>895</v>
      </c>
      <c r="G602" t="s">
        <v>258</v>
      </c>
      <c r="H602">
        <v>2</v>
      </c>
      <c r="I602">
        <v>2</v>
      </c>
      <c r="J602">
        <v>2000</v>
      </c>
      <c r="K602" t="s">
        <v>214</v>
      </c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>
        <v>4</v>
      </c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</row>
    <row r="603" spans="1:102" x14ac:dyDescent="0.35">
      <c r="A603" t="s">
        <v>2</v>
      </c>
      <c r="B603" t="s">
        <v>3</v>
      </c>
      <c r="C603" t="s">
        <v>45</v>
      </c>
      <c r="D603" t="s">
        <v>48</v>
      </c>
      <c r="E603" t="s">
        <v>517</v>
      </c>
      <c r="F603" t="s">
        <v>874</v>
      </c>
      <c r="G603" t="s">
        <v>258</v>
      </c>
      <c r="H603">
        <v>2</v>
      </c>
      <c r="I603">
        <v>1</v>
      </c>
      <c r="J603">
        <v>2000</v>
      </c>
      <c r="K603" t="s">
        <v>214</v>
      </c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>
        <v>2</v>
      </c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</row>
    <row r="604" spans="1:102" x14ac:dyDescent="0.35">
      <c r="A604" t="s">
        <v>2</v>
      </c>
      <c r="B604" t="s">
        <v>3</v>
      </c>
      <c r="C604" t="s">
        <v>45</v>
      </c>
      <c r="D604" t="s">
        <v>48</v>
      </c>
      <c r="E604" t="s">
        <v>517</v>
      </c>
      <c r="F604" t="s">
        <v>249</v>
      </c>
      <c r="G604" t="s">
        <v>212</v>
      </c>
      <c r="H604">
        <v>2</v>
      </c>
      <c r="I604">
        <v>3</v>
      </c>
      <c r="J604">
        <v>1000</v>
      </c>
      <c r="K604" t="s">
        <v>214</v>
      </c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>
        <v>6</v>
      </c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</row>
    <row r="605" spans="1:102" x14ac:dyDescent="0.35">
      <c r="A605" t="s">
        <v>2</v>
      </c>
      <c r="B605" t="s">
        <v>3</v>
      </c>
      <c r="C605" t="s">
        <v>45</v>
      </c>
      <c r="D605" t="s">
        <v>48</v>
      </c>
      <c r="E605" t="s">
        <v>517</v>
      </c>
      <c r="F605" t="s">
        <v>349</v>
      </c>
      <c r="G605" t="s">
        <v>212</v>
      </c>
      <c r="H605">
        <v>1</v>
      </c>
      <c r="I605">
        <v>0.5</v>
      </c>
      <c r="J605">
        <v>660</v>
      </c>
      <c r="K605" t="s">
        <v>214</v>
      </c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>
        <v>0.5</v>
      </c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>
        <v>0.5</v>
      </c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</row>
    <row r="606" spans="1:102" x14ac:dyDescent="0.35">
      <c r="A606" t="s">
        <v>2</v>
      </c>
      <c r="B606" t="s">
        <v>3</v>
      </c>
      <c r="C606" t="s">
        <v>45</v>
      </c>
      <c r="D606" t="s">
        <v>48</v>
      </c>
      <c r="E606" t="s">
        <v>517</v>
      </c>
      <c r="F606" t="s">
        <v>260</v>
      </c>
      <c r="G606" t="s">
        <v>215</v>
      </c>
      <c r="H606">
        <v>1</v>
      </c>
      <c r="I606">
        <v>0.5</v>
      </c>
      <c r="J606">
        <v>660</v>
      </c>
      <c r="K606" t="s">
        <v>214</v>
      </c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>
        <v>0.5</v>
      </c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>
        <v>0.5</v>
      </c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</row>
    <row r="607" spans="1:102" x14ac:dyDescent="0.35">
      <c r="A607" t="s">
        <v>2</v>
      </c>
      <c r="B607" t="s">
        <v>3</v>
      </c>
      <c r="C607" t="s">
        <v>45</v>
      </c>
      <c r="D607" t="s">
        <v>48</v>
      </c>
      <c r="E607" t="s">
        <v>518</v>
      </c>
      <c r="F607" t="s">
        <v>519</v>
      </c>
      <c r="G607" t="s">
        <v>212</v>
      </c>
      <c r="H607">
        <v>2</v>
      </c>
      <c r="I607">
        <v>4</v>
      </c>
      <c r="J607">
        <v>660</v>
      </c>
      <c r="K607" t="s">
        <v>214</v>
      </c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>
        <v>8</v>
      </c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>
        <v>8</v>
      </c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</row>
    <row r="608" spans="1:102" x14ac:dyDescent="0.35">
      <c r="A608" t="s">
        <v>2</v>
      </c>
      <c r="B608" t="s">
        <v>3</v>
      </c>
      <c r="C608" t="s">
        <v>45</v>
      </c>
      <c r="D608" t="s">
        <v>48</v>
      </c>
      <c r="E608" t="s">
        <v>518</v>
      </c>
      <c r="F608" t="s">
        <v>513</v>
      </c>
      <c r="G608" t="s">
        <v>212</v>
      </c>
      <c r="H608">
        <v>1</v>
      </c>
      <c r="I608">
        <v>0.5</v>
      </c>
      <c r="J608">
        <v>660</v>
      </c>
      <c r="K608" t="s">
        <v>214</v>
      </c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>
        <v>0.5</v>
      </c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>
        <v>0.5</v>
      </c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</row>
    <row r="609" spans="1:102" x14ac:dyDescent="0.35">
      <c r="A609" t="s">
        <v>2</v>
      </c>
      <c r="B609" t="s">
        <v>3</v>
      </c>
      <c r="C609" t="s">
        <v>45</v>
      </c>
      <c r="D609" t="s">
        <v>48</v>
      </c>
      <c r="E609" t="s">
        <v>518</v>
      </c>
      <c r="F609" t="s">
        <v>514</v>
      </c>
      <c r="G609" t="s">
        <v>212</v>
      </c>
      <c r="H609">
        <v>2</v>
      </c>
      <c r="I609">
        <v>0.25</v>
      </c>
      <c r="J609">
        <v>660</v>
      </c>
      <c r="K609" t="s">
        <v>214</v>
      </c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>
        <v>0.5</v>
      </c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>
        <v>0.5</v>
      </c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</row>
    <row r="610" spans="1:102" x14ac:dyDescent="0.35">
      <c r="A610" t="s">
        <v>2</v>
      </c>
      <c r="B610" t="s">
        <v>3</v>
      </c>
      <c r="C610" t="s">
        <v>45</v>
      </c>
      <c r="D610" t="s">
        <v>48</v>
      </c>
      <c r="E610" t="s">
        <v>518</v>
      </c>
      <c r="F610" t="s">
        <v>515</v>
      </c>
      <c r="G610" t="s">
        <v>212</v>
      </c>
      <c r="H610">
        <v>1</v>
      </c>
      <c r="I610">
        <v>0.25</v>
      </c>
      <c r="J610">
        <v>660</v>
      </c>
      <c r="K610" t="s">
        <v>214</v>
      </c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>
        <v>0.25</v>
      </c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>
        <v>0.25</v>
      </c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</row>
    <row r="611" spans="1:102" x14ac:dyDescent="0.35">
      <c r="A611" t="s">
        <v>2</v>
      </c>
      <c r="B611" t="s">
        <v>3</v>
      </c>
      <c r="C611" t="s">
        <v>45</v>
      </c>
      <c r="D611" t="s">
        <v>48</v>
      </c>
      <c r="E611" t="s">
        <v>518</v>
      </c>
      <c r="F611" t="s">
        <v>516</v>
      </c>
      <c r="G611" t="s">
        <v>212</v>
      </c>
      <c r="H611">
        <v>1</v>
      </c>
      <c r="I611">
        <v>0.25</v>
      </c>
      <c r="J611">
        <v>660</v>
      </c>
      <c r="K611" t="s">
        <v>214</v>
      </c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>
        <v>0.25</v>
      </c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>
        <v>0.25</v>
      </c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</row>
    <row r="612" spans="1:102" x14ac:dyDescent="0.35">
      <c r="A612" t="s">
        <v>2</v>
      </c>
      <c r="B612" t="s">
        <v>3</v>
      </c>
      <c r="C612" t="s">
        <v>45</v>
      </c>
      <c r="D612" t="s">
        <v>48</v>
      </c>
      <c r="E612" t="s">
        <v>177</v>
      </c>
      <c r="F612" t="s">
        <v>236</v>
      </c>
      <c r="G612" t="s">
        <v>212</v>
      </c>
      <c r="H612">
        <v>2</v>
      </c>
      <c r="I612">
        <v>0.25</v>
      </c>
      <c r="J612">
        <v>1</v>
      </c>
      <c r="K612" t="s">
        <v>152</v>
      </c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>
        <v>0.5</v>
      </c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>
        <v>0.5</v>
      </c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>
        <v>0.5</v>
      </c>
      <c r="CT612" s="5"/>
      <c r="CU612" s="5"/>
      <c r="CV612" s="5"/>
      <c r="CW612" s="5"/>
      <c r="CX612" s="5"/>
    </row>
    <row r="613" spans="1:102" x14ac:dyDescent="0.35">
      <c r="A613" t="s">
        <v>2</v>
      </c>
      <c r="B613" t="s">
        <v>3</v>
      </c>
      <c r="C613" t="s">
        <v>45</v>
      </c>
      <c r="D613" t="s">
        <v>48</v>
      </c>
      <c r="E613" t="s">
        <v>177</v>
      </c>
      <c r="F613" t="s">
        <v>231</v>
      </c>
      <c r="G613" t="s">
        <v>212</v>
      </c>
      <c r="H613">
        <v>2</v>
      </c>
      <c r="I613">
        <v>0.25</v>
      </c>
      <c r="J613">
        <v>1</v>
      </c>
      <c r="K613" t="s">
        <v>152</v>
      </c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>
        <v>0.5</v>
      </c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>
        <v>0.5</v>
      </c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>
        <v>0.5</v>
      </c>
      <c r="CT613" s="5"/>
      <c r="CU613" s="5"/>
      <c r="CV613" s="5"/>
      <c r="CW613" s="5"/>
      <c r="CX613" s="5"/>
    </row>
    <row r="614" spans="1:102" x14ac:dyDescent="0.35">
      <c r="A614" t="s">
        <v>2</v>
      </c>
      <c r="B614" t="s">
        <v>3</v>
      </c>
      <c r="C614" t="s">
        <v>45</v>
      </c>
      <c r="D614" t="s">
        <v>48</v>
      </c>
      <c r="E614" t="s">
        <v>177</v>
      </c>
      <c r="F614" t="s">
        <v>283</v>
      </c>
      <c r="G614" t="s">
        <v>212</v>
      </c>
      <c r="H614">
        <v>2</v>
      </c>
      <c r="I614">
        <v>0.25</v>
      </c>
      <c r="J614">
        <v>1</v>
      </c>
      <c r="K614" t="s">
        <v>152</v>
      </c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>
        <v>0.5</v>
      </c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>
        <v>0.5</v>
      </c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>
        <v>0.5</v>
      </c>
      <c r="CT614" s="5"/>
      <c r="CU614" s="5"/>
      <c r="CV614" s="5"/>
      <c r="CW614" s="5"/>
      <c r="CX614" s="5"/>
    </row>
    <row r="615" spans="1:102" x14ac:dyDescent="0.35">
      <c r="A615" t="s">
        <v>2</v>
      </c>
      <c r="B615" t="s">
        <v>3</v>
      </c>
      <c r="C615" t="s">
        <v>45</v>
      </c>
      <c r="D615" t="s">
        <v>48</v>
      </c>
      <c r="E615" t="s">
        <v>177</v>
      </c>
      <c r="F615" t="s">
        <v>282</v>
      </c>
      <c r="G615" t="s">
        <v>212</v>
      </c>
      <c r="H615">
        <v>2</v>
      </c>
      <c r="I615">
        <v>0.25</v>
      </c>
      <c r="J615">
        <v>1</v>
      </c>
      <c r="K615" t="s">
        <v>152</v>
      </c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>
        <v>0.5</v>
      </c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>
        <v>0.5</v>
      </c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>
        <v>0.5</v>
      </c>
      <c r="CT615" s="5"/>
      <c r="CU615" s="5"/>
      <c r="CV615" s="5"/>
      <c r="CW615" s="5"/>
      <c r="CX615" s="5"/>
    </row>
    <row r="616" spans="1:102" x14ac:dyDescent="0.35">
      <c r="A616" t="s">
        <v>2</v>
      </c>
      <c r="B616" t="s">
        <v>3</v>
      </c>
      <c r="C616" t="s">
        <v>45</v>
      </c>
      <c r="D616" t="s">
        <v>48</v>
      </c>
      <c r="E616" t="s">
        <v>177</v>
      </c>
      <c r="F616" t="s">
        <v>237</v>
      </c>
      <c r="G616" t="s">
        <v>212</v>
      </c>
      <c r="H616">
        <v>2</v>
      </c>
      <c r="I616">
        <v>0.25</v>
      </c>
      <c r="J616">
        <v>1</v>
      </c>
      <c r="K616" t="s">
        <v>152</v>
      </c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>
        <v>0.5</v>
      </c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>
        <v>0.5</v>
      </c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>
        <v>0.5</v>
      </c>
      <c r="CT616" s="5"/>
      <c r="CU616" s="5"/>
      <c r="CV616" s="5"/>
      <c r="CW616" s="5"/>
      <c r="CX616" s="5"/>
    </row>
    <row r="617" spans="1:102" x14ac:dyDescent="0.35">
      <c r="A617" t="s">
        <v>2</v>
      </c>
      <c r="B617" t="s">
        <v>3</v>
      </c>
      <c r="C617" t="s">
        <v>45</v>
      </c>
      <c r="D617" t="s">
        <v>48</v>
      </c>
      <c r="E617" t="s">
        <v>177</v>
      </c>
      <c r="F617" t="s">
        <v>233</v>
      </c>
      <c r="G617" t="s">
        <v>212</v>
      </c>
      <c r="H617">
        <v>2</v>
      </c>
      <c r="I617">
        <v>0.25</v>
      </c>
      <c r="J617">
        <v>1</v>
      </c>
      <c r="K617" t="s">
        <v>152</v>
      </c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>
        <v>0.5</v>
      </c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>
        <v>0.5</v>
      </c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>
        <v>0.5</v>
      </c>
      <c r="CT617" s="5"/>
      <c r="CU617" s="5"/>
      <c r="CV617" s="5"/>
      <c r="CW617" s="5"/>
      <c r="CX617" s="5"/>
    </row>
    <row r="618" spans="1:102" x14ac:dyDescent="0.35">
      <c r="A618" t="s">
        <v>2</v>
      </c>
      <c r="B618" t="s">
        <v>3</v>
      </c>
      <c r="C618" t="s">
        <v>45</v>
      </c>
      <c r="D618" t="s">
        <v>48</v>
      </c>
      <c r="E618" t="s">
        <v>177</v>
      </c>
      <c r="F618" t="s">
        <v>238</v>
      </c>
      <c r="G618" t="s">
        <v>212</v>
      </c>
      <c r="H618">
        <v>2</v>
      </c>
      <c r="I618">
        <v>0.25</v>
      </c>
      <c r="J618">
        <v>1</v>
      </c>
      <c r="K618" t="s">
        <v>152</v>
      </c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>
        <v>0.5</v>
      </c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>
        <v>0.5</v>
      </c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>
        <v>0.5</v>
      </c>
      <c r="CT618" s="5"/>
      <c r="CU618" s="5"/>
      <c r="CV618" s="5"/>
      <c r="CW618" s="5"/>
      <c r="CX618" s="5"/>
    </row>
    <row r="619" spans="1:102" x14ac:dyDescent="0.35">
      <c r="A619" t="s">
        <v>2</v>
      </c>
      <c r="B619" t="s">
        <v>3</v>
      </c>
      <c r="C619" t="s">
        <v>45</v>
      </c>
      <c r="D619" t="s">
        <v>48</v>
      </c>
      <c r="E619" t="s">
        <v>177</v>
      </c>
      <c r="F619" t="s">
        <v>239</v>
      </c>
      <c r="G619" t="s">
        <v>212</v>
      </c>
      <c r="H619">
        <v>2</v>
      </c>
      <c r="I619">
        <v>0.25</v>
      </c>
      <c r="J619">
        <v>1</v>
      </c>
      <c r="K619" t="s">
        <v>152</v>
      </c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>
        <v>0.5</v>
      </c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>
        <v>0.5</v>
      </c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>
        <v>0.5</v>
      </c>
      <c r="CT619" s="5"/>
      <c r="CU619" s="5"/>
      <c r="CV619" s="5"/>
      <c r="CW619" s="5"/>
      <c r="CX619" s="5"/>
    </row>
    <row r="620" spans="1:102" x14ac:dyDescent="0.35">
      <c r="A620" t="s">
        <v>2</v>
      </c>
      <c r="B620" t="s">
        <v>3</v>
      </c>
      <c r="C620" t="s">
        <v>45</v>
      </c>
      <c r="D620" t="s">
        <v>48</v>
      </c>
      <c r="E620" t="s">
        <v>177</v>
      </c>
      <c r="F620" t="s">
        <v>228</v>
      </c>
      <c r="G620" t="s">
        <v>212</v>
      </c>
      <c r="H620">
        <v>2</v>
      </c>
      <c r="I620">
        <v>0.25</v>
      </c>
      <c r="J620">
        <v>1</v>
      </c>
      <c r="K620" t="s">
        <v>152</v>
      </c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>
        <v>0.5</v>
      </c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>
        <v>0.5</v>
      </c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>
        <v>0.5</v>
      </c>
      <c r="CT620" s="5"/>
      <c r="CU620" s="5"/>
      <c r="CV620" s="5"/>
      <c r="CW620" s="5"/>
      <c r="CX620" s="5"/>
    </row>
    <row r="621" spans="1:102" x14ac:dyDescent="0.35">
      <c r="A621" t="s">
        <v>2</v>
      </c>
      <c r="B621" t="s">
        <v>3</v>
      </c>
      <c r="C621" t="s">
        <v>45</v>
      </c>
      <c r="D621" t="s">
        <v>48</v>
      </c>
      <c r="E621" t="s">
        <v>177</v>
      </c>
      <c r="F621" t="s">
        <v>229</v>
      </c>
      <c r="G621" t="s">
        <v>212</v>
      </c>
      <c r="H621">
        <v>2</v>
      </c>
      <c r="I621">
        <v>0.25</v>
      </c>
      <c r="J621">
        <v>1</v>
      </c>
      <c r="K621" t="s">
        <v>152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>
        <v>0.5</v>
      </c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>
        <v>0.5</v>
      </c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>
        <v>0.5</v>
      </c>
      <c r="CT621" s="5"/>
      <c r="CU621" s="5"/>
      <c r="CV621" s="5"/>
      <c r="CW621" s="5"/>
      <c r="CX621" s="5"/>
    </row>
    <row r="622" spans="1:102" x14ac:dyDescent="0.35">
      <c r="A622" t="s">
        <v>2</v>
      </c>
      <c r="B622" t="s">
        <v>3</v>
      </c>
      <c r="C622" t="s">
        <v>45</v>
      </c>
      <c r="D622" t="s">
        <v>48</v>
      </c>
      <c r="E622" t="s">
        <v>177</v>
      </c>
      <c r="F622" t="s">
        <v>230</v>
      </c>
      <c r="G622" t="s">
        <v>212</v>
      </c>
      <c r="H622">
        <v>2</v>
      </c>
      <c r="I622">
        <v>0.25</v>
      </c>
      <c r="J622">
        <v>1</v>
      </c>
      <c r="K622" t="s">
        <v>152</v>
      </c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>
        <v>0.5</v>
      </c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>
        <v>0.5</v>
      </c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>
        <v>0.5</v>
      </c>
      <c r="CT622" s="5"/>
      <c r="CU622" s="5"/>
      <c r="CV622" s="5"/>
      <c r="CW622" s="5"/>
      <c r="CX622" s="5"/>
    </row>
    <row r="623" spans="1:102" x14ac:dyDescent="0.35">
      <c r="A623" t="s">
        <v>2</v>
      </c>
      <c r="B623" t="s">
        <v>3</v>
      </c>
      <c r="C623" t="s">
        <v>45</v>
      </c>
      <c r="D623" t="s">
        <v>48</v>
      </c>
      <c r="E623" t="s">
        <v>177</v>
      </c>
      <c r="F623" t="s">
        <v>234</v>
      </c>
      <c r="G623" t="s">
        <v>212</v>
      </c>
      <c r="H623">
        <v>2</v>
      </c>
      <c r="I623">
        <v>0.25</v>
      </c>
      <c r="J623">
        <v>1</v>
      </c>
      <c r="K623" t="s">
        <v>152</v>
      </c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>
        <v>0.5</v>
      </c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>
        <v>0.5</v>
      </c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>
        <v>0.5</v>
      </c>
      <c r="CT623" s="5"/>
      <c r="CU623" s="5"/>
      <c r="CV623" s="5"/>
      <c r="CW623" s="5"/>
      <c r="CX623" s="5"/>
    </row>
    <row r="624" spans="1:102" x14ac:dyDescent="0.35">
      <c r="A624" t="s">
        <v>2</v>
      </c>
      <c r="B624" t="s">
        <v>3</v>
      </c>
      <c r="C624" t="s">
        <v>45</v>
      </c>
      <c r="D624" t="s">
        <v>48</v>
      </c>
      <c r="E624" t="s">
        <v>177</v>
      </c>
      <c r="F624" t="s">
        <v>235</v>
      </c>
      <c r="G624" t="s">
        <v>212</v>
      </c>
      <c r="H624">
        <v>2</v>
      </c>
      <c r="I624">
        <v>0.25</v>
      </c>
      <c r="J624">
        <v>1</v>
      </c>
      <c r="K624" t="s">
        <v>152</v>
      </c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>
        <v>0.5</v>
      </c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>
        <v>0.5</v>
      </c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>
        <v>0.5</v>
      </c>
      <c r="CT624" s="5"/>
      <c r="CU624" s="5"/>
      <c r="CV624" s="5"/>
      <c r="CW624" s="5"/>
      <c r="CX624" s="5"/>
    </row>
    <row r="625" spans="1:102" x14ac:dyDescent="0.35">
      <c r="A625" t="s">
        <v>2</v>
      </c>
      <c r="B625" t="s">
        <v>3</v>
      </c>
      <c r="C625" t="s">
        <v>45</v>
      </c>
      <c r="D625" t="s">
        <v>520</v>
      </c>
      <c r="E625" t="s">
        <v>521</v>
      </c>
      <c r="F625" t="s">
        <v>266</v>
      </c>
      <c r="G625" t="s">
        <v>212</v>
      </c>
      <c r="H625">
        <v>2</v>
      </c>
      <c r="I625">
        <v>0.5</v>
      </c>
      <c r="J625">
        <v>330</v>
      </c>
      <c r="K625" t="s">
        <v>214</v>
      </c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>
        <v>1</v>
      </c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>
        <v>1</v>
      </c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>
        <v>1</v>
      </c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>
        <v>1</v>
      </c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>
        <v>1</v>
      </c>
      <c r="CV625" s="5"/>
      <c r="CW625" s="5"/>
      <c r="CX625" s="5"/>
    </row>
    <row r="626" spans="1:102" x14ac:dyDescent="0.35">
      <c r="A626" t="s">
        <v>2</v>
      </c>
      <c r="B626" t="s">
        <v>3</v>
      </c>
      <c r="C626" t="s">
        <v>45</v>
      </c>
      <c r="D626" t="s">
        <v>520</v>
      </c>
      <c r="E626" t="s">
        <v>521</v>
      </c>
      <c r="F626" t="s">
        <v>267</v>
      </c>
      <c r="G626" t="s">
        <v>212</v>
      </c>
      <c r="H626">
        <v>2</v>
      </c>
      <c r="I626">
        <v>0.5</v>
      </c>
      <c r="J626">
        <v>330</v>
      </c>
      <c r="K626" t="s">
        <v>214</v>
      </c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>
        <v>1</v>
      </c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>
        <v>1</v>
      </c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>
        <v>1</v>
      </c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>
        <v>1</v>
      </c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>
        <v>1</v>
      </c>
      <c r="CV626" s="5"/>
      <c r="CW626" s="5"/>
      <c r="CX626" s="5"/>
    </row>
    <row r="627" spans="1:102" x14ac:dyDescent="0.35">
      <c r="A627" t="s">
        <v>2</v>
      </c>
      <c r="B627" t="s">
        <v>3</v>
      </c>
      <c r="C627" t="s">
        <v>45</v>
      </c>
      <c r="D627" t="s">
        <v>520</v>
      </c>
      <c r="E627" t="s">
        <v>521</v>
      </c>
      <c r="F627" t="s">
        <v>887</v>
      </c>
      <c r="G627" t="s">
        <v>212</v>
      </c>
      <c r="H627">
        <v>2</v>
      </c>
      <c r="I627">
        <v>2</v>
      </c>
      <c r="J627">
        <v>2000</v>
      </c>
      <c r="K627" t="s">
        <v>214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>
        <v>4</v>
      </c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</row>
    <row r="628" spans="1:102" x14ac:dyDescent="0.35">
      <c r="A628" t="s">
        <v>2</v>
      </c>
      <c r="B628" t="s">
        <v>3</v>
      </c>
      <c r="C628" t="s">
        <v>45</v>
      </c>
      <c r="D628" t="s">
        <v>520</v>
      </c>
      <c r="E628" t="s">
        <v>521</v>
      </c>
      <c r="F628" t="s">
        <v>888</v>
      </c>
      <c r="G628" t="s">
        <v>212</v>
      </c>
      <c r="H628">
        <v>2</v>
      </c>
      <c r="I628">
        <v>2</v>
      </c>
      <c r="J628">
        <v>2000</v>
      </c>
      <c r="K628" t="s">
        <v>214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>
        <v>4</v>
      </c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</row>
    <row r="629" spans="1:102" x14ac:dyDescent="0.35">
      <c r="A629" t="s">
        <v>2</v>
      </c>
      <c r="B629" t="s">
        <v>3</v>
      </c>
      <c r="C629" t="s">
        <v>45</v>
      </c>
      <c r="D629" t="s">
        <v>520</v>
      </c>
      <c r="E629" t="s">
        <v>521</v>
      </c>
      <c r="F629" t="s">
        <v>298</v>
      </c>
      <c r="G629" t="s">
        <v>215</v>
      </c>
      <c r="H629">
        <v>2</v>
      </c>
      <c r="I629">
        <v>3</v>
      </c>
      <c r="J629">
        <v>660</v>
      </c>
      <c r="K629" t="s">
        <v>214</v>
      </c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>
        <v>6</v>
      </c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>
        <v>6</v>
      </c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</row>
    <row r="630" spans="1:102" x14ac:dyDescent="0.35">
      <c r="A630" t="s">
        <v>2</v>
      </c>
      <c r="B630" t="s">
        <v>3</v>
      </c>
      <c r="C630" t="s">
        <v>45</v>
      </c>
      <c r="D630" t="s">
        <v>520</v>
      </c>
      <c r="E630" t="s">
        <v>521</v>
      </c>
      <c r="F630" t="s">
        <v>505</v>
      </c>
      <c r="G630" t="s">
        <v>212</v>
      </c>
      <c r="H630">
        <v>1</v>
      </c>
      <c r="I630">
        <v>2</v>
      </c>
      <c r="J630">
        <v>660</v>
      </c>
      <c r="K630" t="s">
        <v>214</v>
      </c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>
        <v>2</v>
      </c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>
        <v>2</v>
      </c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</row>
    <row r="631" spans="1:102" x14ac:dyDescent="0.35">
      <c r="A631" t="s">
        <v>2</v>
      </c>
      <c r="B631" t="s">
        <v>3</v>
      </c>
      <c r="C631" t="s">
        <v>45</v>
      </c>
      <c r="D631" t="s">
        <v>520</v>
      </c>
      <c r="E631" t="s">
        <v>521</v>
      </c>
      <c r="F631" t="s">
        <v>268</v>
      </c>
      <c r="G631" t="s">
        <v>212</v>
      </c>
      <c r="H631">
        <v>1</v>
      </c>
      <c r="I631">
        <v>2</v>
      </c>
      <c r="J631">
        <v>330</v>
      </c>
      <c r="K631" t="s">
        <v>214</v>
      </c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>
        <v>2</v>
      </c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>
        <v>2</v>
      </c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>
        <v>2</v>
      </c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>
        <v>2</v>
      </c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>
        <v>2</v>
      </c>
      <c r="CV631" s="5"/>
      <c r="CW631" s="5"/>
      <c r="CX631" s="5"/>
    </row>
    <row r="632" spans="1:102" x14ac:dyDescent="0.35">
      <c r="A632" t="s">
        <v>2</v>
      </c>
      <c r="B632" t="s">
        <v>3</v>
      </c>
      <c r="C632" t="s">
        <v>45</v>
      </c>
      <c r="D632" t="s">
        <v>520</v>
      </c>
      <c r="E632" t="s">
        <v>521</v>
      </c>
      <c r="F632" t="s">
        <v>265</v>
      </c>
      <c r="G632" t="s">
        <v>212</v>
      </c>
      <c r="H632">
        <v>1</v>
      </c>
      <c r="I632">
        <v>1</v>
      </c>
      <c r="J632">
        <v>330</v>
      </c>
      <c r="K632" t="s">
        <v>214</v>
      </c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>
        <v>1</v>
      </c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>
        <v>1</v>
      </c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>
        <v>1</v>
      </c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>
        <v>1</v>
      </c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>
        <v>1</v>
      </c>
      <c r="CV632" s="5"/>
      <c r="CW632" s="5"/>
      <c r="CX632" s="5"/>
    </row>
    <row r="633" spans="1:102" x14ac:dyDescent="0.35">
      <c r="A633" t="s">
        <v>2</v>
      </c>
      <c r="B633" t="s">
        <v>3</v>
      </c>
      <c r="C633" t="s">
        <v>45</v>
      </c>
      <c r="D633" t="s">
        <v>520</v>
      </c>
      <c r="E633" t="s">
        <v>521</v>
      </c>
      <c r="F633" t="s">
        <v>269</v>
      </c>
      <c r="G633" t="s">
        <v>212</v>
      </c>
      <c r="H633">
        <v>2</v>
      </c>
      <c r="I633">
        <v>2</v>
      </c>
      <c r="J633">
        <v>330</v>
      </c>
      <c r="K633" t="s">
        <v>214</v>
      </c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>
        <v>4</v>
      </c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>
        <v>4</v>
      </c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>
        <v>4</v>
      </c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>
        <v>4</v>
      </c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>
        <v>4</v>
      </c>
      <c r="CV633" s="5"/>
      <c r="CW633" s="5"/>
      <c r="CX633" s="5"/>
    </row>
    <row r="634" spans="1:102" x14ac:dyDescent="0.35">
      <c r="A634" t="s">
        <v>2</v>
      </c>
      <c r="B634" t="s">
        <v>3</v>
      </c>
      <c r="C634" t="s">
        <v>45</v>
      </c>
      <c r="D634" t="s">
        <v>520</v>
      </c>
      <c r="E634" t="s">
        <v>522</v>
      </c>
      <c r="F634" t="s">
        <v>266</v>
      </c>
      <c r="G634" t="s">
        <v>212</v>
      </c>
      <c r="H634">
        <v>2</v>
      </c>
      <c r="I634">
        <v>0.5</v>
      </c>
      <c r="J634">
        <v>330</v>
      </c>
      <c r="K634" t="s">
        <v>214</v>
      </c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>
        <v>1</v>
      </c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>
        <v>1</v>
      </c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>
        <v>1</v>
      </c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>
        <v>1</v>
      </c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>
        <v>1</v>
      </c>
      <c r="CW634" s="5"/>
      <c r="CX634" s="5"/>
    </row>
    <row r="635" spans="1:102" x14ac:dyDescent="0.35">
      <c r="A635" t="s">
        <v>2</v>
      </c>
      <c r="B635" t="s">
        <v>3</v>
      </c>
      <c r="C635" t="s">
        <v>45</v>
      </c>
      <c r="D635" t="s">
        <v>520</v>
      </c>
      <c r="E635" t="s">
        <v>522</v>
      </c>
      <c r="F635" t="s">
        <v>267</v>
      </c>
      <c r="G635" t="s">
        <v>212</v>
      </c>
      <c r="H635">
        <v>2</v>
      </c>
      <c r="I635">
        <v>0.5</v>
      </c>
      <c r="J635">
        <v>330</v>
      </c>
      <c r="K635" t="s">
        <v>214</v>
      </c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>
        <v>1</v>
      </c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>
        <v>1</v>
      </c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>
        <v>1</v>
      </c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>
        <v>1</v>
      </c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>
        <v>1</v>
      </c>
      <c r="CW635" s="5"/>
      <c r="CX635" s="5"/>
    </row>
    <row r="636" spans="1:102" x14ac:dyDescent="0.35">
      <c r="A636" t="s">
        <v>2</v>
      </c>
      <c r="B636" t="s">
        <v>3</v>
      </c>
      <c r="C636" t="s">
        <v>45</v>
      </c>
      <c r="D636" t="s">
        <v>520</v>
      </c>
      <c r="E636" t="s">
        <v>522</v>
      </c>
      <c r="F636" t="s">
        <v>887</v>
      </c>
      <c r="G636" t="s">
        <v>212</v>
      </c>
      <c r="H636">
        <v>2</v>
      </c>
      <c r="I636">
        <v>2</v>
      </c>
      <c r="J636">
        <v>2000</v>
      </c>
      <c r="K636" t="s">
        <v>214</v>
      </c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>
        <v>4</v>
      </c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</row>
    <row r="637" spans="1:102" x14ac:dyDescent="0.35">
      <c r="A637" t="s">
        <v>2</v>
      </c>
      <c r="B637" t="s">
        <v>3</v>
      </c>
      <c r="C637" t="s">
        <v>45</v>
      </c>
      <c r="D637" t="s">
        <v>520</v>
      </c>
      <c r="E637" t="s">
        <v>522</v>
      </c>
      <c r="F637" t="s">
        <v>888</v>
      </c>
      <c r="G637" t="s">
        <v>212</v>
      </c>
      <c r="H637">
        <v>2</v>
      </c>
      <c r="I637">
        <v>2</v>
      </c>
      <c r="J637">
        <v>2000</v>
      </c>
      <c r="K637" t="s">
        <v>214</v>
      </c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>
        <v>4</v>
      </c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</row>
    <row r="638" spans="1:102" x14ac:dyDescent="0.35">
      <c r="A638" t="s">
        <v>2</v>
      </c>
      <c r="B638" t="s">
        <v>3</v>
      </c>
      <c r="C638" t="s">
        <v>45</v>
      </c>
      <c r="D638" t="s">
        <v>520</v>
      </c>
      <c r="E638" t="s">
        <v>522</v>
      </c>
      <c r="F638" t="s">
        <v>298</v>
      </c>
      <c r="G638" t="s">
        <v>215</v>
      </c>
      <c r="H638">
        <v>2</v>
      </c>
      <c r="I638">
        <v>3</v>
      </c>
      <c r="J638">
        <v>660</v>
      </c>
      <c r="K638" t="s">
        <v>214</v>
      </c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>
        <v>6</v>
      </c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>
        <v>6</v>
      </c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</row>
    <row r="639" spans="1:102" x14ac:dyDescent="0.35">
      <c r="A639" t="s">
        <v>2</v>
      </c>
      <c r="B639" t="s">
        <v>3</v>
      </c>
      <c r="C639" t="s">
        <v>45</v>
      </c>
      <c r="D639" t="s">
        <v>520</v>
      </c>
      <c r="E639" t="s">
        <v>522</v>
      </c>
      <c r="F639" t="s">
        <v>505</v>
      </c>
      <c r="G639" t="s">
        <v>212</v>
      </c>
      <c r="H639">
        <v>1</v>
      </c>
      <c r="I639">
        <v>2</v>
      </c>
      <c r="J639">
        <v>660</v>
      </c>
      <c r="K639" t="s">
        <v>214</v>
      </c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>
        <v>2</v>
      </c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>
        <v>2</v>
      </c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</row>
    <row r="640" spans="1:102" x14ac:dyDescent="0.35">
      <c r="A640" t="s">
        <v>2</v>
      </c>
      <c r="B640" t="s">
        <v>3</v>
      </c>
      <c r="C640" t="s">
        <v>45</v>
      </c>
      <c r="D640" t="s">
        <v>520</v>
      </c>
      <c r="E640" t="s">
        <v>522</v>
      </c>
      <c r="F640" t="s">
        <v>268</v>
      </c>
      <c r="G640" t="s">
        <v>212</v>
      </c>
      <c r="H640">
        <v>1</v>
      </c>
      <c r="I640">
        <v>2</v>
      </c>
      <c r="J640">
        <v>330</v>
      </c>
      <c r="K640" t="s">
        <v>214</v>
      </c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>
        <v>2</v>
      </c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>
        <v>2</v>
      </c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>
        <v>2</v>
      </c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>
        <v>2</v>
      </c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>
        <v>2</v>
      </c>
      <c r="CW640" s="5"/>
      <c r="CX640" s="5"/>
    </row>
    <row r="641" spans="1:102" x14ac:dyDescent="0.35">
      <c r="A641" t="s">
        <v>2</v>
      </c>
      <c r="B641" t="s">
        <v>3</v>
      </c>
      <c r="C641" t="s">
        <v>45</v>
      </c>
      <c r="D641" t="s">
        <v>520</v>
      </c>
      <c r="E641" t="s">
        <v>522</v>
      </c>
      <c r="F641" t="s">
        <v>265</v>
      </c>
      <c r="G641" t="s">
        <v>212</v>
      </c>
      <c r="H641">
        <v>1</v>
      </c>
      <c r="I641">
        <v>1</v>
      </c>
      <c r="J641">
        <v>330</v>
      </c>
      <c r="K641" t="s">
        <v>214</v>
      </c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>
        <v>1</v>
      </c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>
        <v>1</v>
      </c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>
        <v>1</v>
      </c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>
        <v>1</v>
      </c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>
        <v>1</v>
      </c>
      <c r="CW641" s="5"/>
      <c r="CX641" s="5"/>
    </row>
    <row r="642" spans="1:102" x14ac:dyDescent="0.35">
      <c r="A642" t="s">
        <v>2</v>
      </c>
      <c r="B642" t="s">
        <v>3</v>
      </c>
      <c r="C642" t="s">
        <v>45</v>
      </c>
      <c r="D642" t="s">
        <v>520</v>
      </c>
      <c r="E642" t="s">
        <v>522</v>
      </c>
      <c r="F642" t="s">
        <v>269</v>
      </c>
      <c r="G642" t="s">
        <v>212</v>
      </c>
      <c r="H642">
        <v>2</v>
      </c>
      <c r="I642">
        <v>2</v>
      </c>
      <c r="J642">
        <v>330</v>
      </c>
      <c r="K642" t="s">
        <v>214</v>
      </c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>
        <v>4</v>
      </c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>
        <v>4</v>
      </c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>
        <v>4</v>
      </c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>
        <v>4</v>
      </c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>
        <v>4</v>
      </c>
      <c r="CW642" s="5"/>
      <c r="CX642" s="5"/>
    </row>
    <row r="643" spans="1:102" x14ac:dyDescent="0.35">
      <c r="A643" t="s">
        <v>2</v>
      </c>
      <c r="B643" t="s">
        <v>3</v>
      </c>
      <c r="C643" t="s">
        <v>45</v>
      </c>
      <c r="D643" t="s">
        <v>520</v>
      </c>
      <c r="E643" t="s">
        <v>523</v>
      </c>
      <c r="F643" t="s">
        <v>266</v>
      </c>
      <c r="G643" t="s">
        <v>212</v>
      </c>
      <c r="H643">
        <v>2</v>
      </c>
      <c r="I643">
        <v>0.5</v>
      </c>
      <c r="J643">
        <v>330</v>
      </c>
      <c r="K643" t="s">
        <v>214</v>
      </c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>
        <v>1</v>
      </c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>
        <v>1</v>
      </c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>
        <v>1</v>
      </c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>
        <v>1</v>
      </c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>
        <v>1</v>
      </c>
      <c r="CX643" s="5"/>
    </row>
    <row r="644" spans="1:102" x14ac:dyDescent="0.35">
      <c r="A644" t="s">
        <v>2</v>
      </c>
      <c r="B644" t="s">
        <v>3</v>
      </c>
      <c r="C644" t="s">
        <v>45</v>
      </c>
      <c r="D644" t="s">
        <v>520</v>
      </c>
      <c r="E644" t="s">
        <v>523</v>
      </c>
      <c r="F644" t="s">
        <v>267</v>
      </c>
      <c r="G644" t="s">
        <v>212</v>
      </c>
      <c r="H644">
        <v>2</v>
      </c>
      <c r="I644">
        <v>0.5</v>
      </c>
      <c r="J644">
        <v>330</v>
      </c>
      <c r="K644" t="s">
        <v>214</v>
      </c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>
        <v>1</v>
      </c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>
        <v>1</v>
      </c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>
        <v>1</v>
      </c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>
        <v>1</v>
      </c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>
        <v>1</v>
      </c>
      <c r="CX644" s="5"/>
    </row>
    <row r="645" spans="1:102" x14ac:dyDescent="0.35">
      <c r="A645" t="s">
        <v>2</v>
      </c>
      <c r="B645" t="s">
        <v>3</v>
      </c>
      <c r="C645" t="s">
        <v>45</v>
      </c>
      <c r="D645" t="s">
        <v>520</v>
      </c>
      <c r="E645" t="s">
        <v>523</v>
      </c>
      <c r="F645" t="s">
        <v>887</v>
      </c>
      <c r="G645" t="s">
        <v>212</v>
      </c>
      <c r="H645">
        <v>2</v>
      </c>
      <c r="I645">
        <v>2</v>
      </c>
      <c r="J645">
        <v>2000</v>
      </c>
      <c r="K645" t="s">
        <v>214</v>
      </c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>
        <v>4</v>
      </c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</row>
    <row r="646" spans="1:102" x14ac:dyDescent="0.35">
      <c r="A646" t="s">
        <v>2</v>
      </c>
      <c r="B646" t="s">
        <v>3</v>
      </c>
      <c r="C646" t="s">
        <v>45</v>
      </c>
      <c r="D646" t="s">
        <v>520</v>
      </c>
      <c r="E646" t="s">
        <v>523</v>
      </c>
      <c r="F646" t="s">
        <v>888</v>
      </c>
      <c r="G646" t="s">
        <v>212</v>
      </c>
      <c r="H646">
        <v>2</v>
      </c>
      <c r="I646">
        <v>2</v>
      </c>
      <c r="J646">
        <v>2000</v>
      </c>
      <c r="K646" t="s">
        <v>214</v>
      </c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>
        <v>4</v>
      </c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</row>
    <row r="647" spans="1:102" x14ac:dyDescent="0.35">
      <c r="A647" t="s">
        <v>2</v>
      </c>
      <c r="B647" t="s">
        <v>3</v>
      </c>
      <c r="C647" t="s">
        <v>45</v>
      </c>
      <c r="D647" t="s">
        <v>520</v>
      </c>
      <c r="E647" t="s">
        <v>523</v>
      </c>
      <c r="F647" t="s">
        <v>298</v>
      </c>
      <c r="G647" t="s">
        <v>215</v>
      </c>
      <c r="H647">
        <v>2</v>
      </c>
      <c r="I647">
        <v>3</v>
      </c>
      <c r="J647">
        <v>660</v>
      </c>
      <c r="K647" t="s">
        <v>214</v>
      </c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>
        <v>6</v>
      </c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>
        <v>6</v>
      </c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</row>
    <row r="648" spans="1:102" x14ac:dyDescent="0.35">
      <c r="A648" t="s">
        <v>2</v>
      </c>
      <c r="B648" t="s">
        <v>3</v>
      </c>
      <c r="C648" t="s">
        <v>45</v>
      </c>
      <c r="D648" t="s">
        <v>520</v>
      </c>
      <c r="E648" t="s">
        <v>523</v>
      </c>
      <c r="F648" t="s">
        <v>505</v>
      </c>
      <c r="G648" t="s">
        <v>212</v>
      </c>
      <c r="H648">
        <v>1</v>
      </c>
      <c r="I648">
        <v>2</v>
      </c>
      <c r="J648">
        <v>660</v>
      </c>
      <c r="K648" t="s">
        <v>214</v>
      </c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>
        <v>2</v>
      </c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>
        <v>2</v>
      </c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</row>
    <row r="649" spans="1:102" x14ac:dyDescent="0.35">
      <c r="A649" t="s">
        <v>2</v>
      </c>
      <c r="B649" t="s">
        <v>3</v>
      </c>
      <c r="C649" t="s">
        <v>45</v>
      </c>
      <c r="D649" t="s">
        <v>520</v>
      </c>
      <c r="E649" t="s">
        <v>523</v>
      </c>
      <c r="F649" t="s">
        <v>268</v>
      </c>
      <c r="G649" t="s">
        <v>212</v>
      </c>
      <c r="H649">
        <v>1</v>
      </c>
      <c r="I649">
        <v>2</v>
      </c>
      <c r="J649">
        <v>330</v>
      </c>
      <c r="K649" t="s">
        <v>214</v>
      </c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>
        <v>2</v>
      </c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>
        <v>2</v>
      </c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>
        <v>2</v>
      </c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>
        <v>2</v>
      </c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>
        <v>2</v>
      </c>
      <c r="CX649" s="5"/>
    </row>
    <row r="650" spans="1:102" x14ac:dyDescent="0.35">
      <c r="A650" t="s">
        <v>2</v>
      </c>
      <c r="B650" t="s">
        <v>3</v>
      </c>
      <c r="C650" t="s">
        <v>45</v>
      </c>
      <c r="D650" t="s">
        <v>520</v>
      </c>
      <c r="E650" t="s">
        <v>523</v>
      </c>
      <c r="F650" t="s">
        <v>265</v>
      </c>
      <c r="G650" t="s">
        <v>212</v>
      </c>
      <c r="H650">
        <v>1</v>
      </c>
      <c r="I650">
        <v>1</v>
      </c>
      <c r="J650">
        <v>330</v>
      </c>
      <c r="K650" t="s">
        <v>214</v>
      </c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>
        <v>1</v>
      </c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>
        <v>1</v>
      </c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>
        <v>1</v>
      </c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>
        <v>1</v>
      </c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>
        <v>1</v>
      </c>
      <c r="CX650" s="5"/>
    </row>
    <row r="651" spans="1:102" x14ac:dyDescent="0.35">
      <c r="A651" t="s">
        <v>2</v>
      </c>
      <c r="B651" t="s">
        <v>3</v>
      </c>
      <c r="C651" t="s">
        <v>45</v>
      </c>
      <c r="D651" t="s">
        <v>520</v>
      </c>
      <c r="E651" t="s">
        <v>523</v>
      </c>
      <c r="F651" t="s">
        <v>269</v>
      </c>
      <c r="G651" t="s">
        <v>212</v>
      </c>
      <c r="H651">
        <v>2</v>
      </c>
      <c r="I651">
        <v>2</v>
      </c>
      <c r="J651">
        <v>330</v>
      </c>
      <c r="K651" t="s">
        <v>214</v>
      </c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>
        <v>4</v>
      </c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>
        <v>4</v>
      </c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>
        <v>4</v>
      </c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>
        <v>4</v>
      </c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>
        <v>4</v>
      </c>
      <c r="CX651" s="5"/>
    </row>
    <row r="652" spans="1:102" x14ac:dyDescent="0.35">
      <c r="A652" t="s">
        <v>2</v>
      </c>
      <c r="B652" t="s">
        <v>3</v>
      </c>
      <c r="C652" t="s">
        <v>45</v>
      </c>
      <c r="D652" t="s">
        <v>520</v>
      </c>
      <c r="E652" t="s">
        <v>524</v>
      </c>
      <c r="F652" t="s">
        <v>874</v>
      </c>
      <c r="G652" t="s">
        <v>258</v>
      </c>
      <c r="H652">
        <v>2</v>
      </c>
      <c r="I652">
        <v>1</v>
      </c>
      <c r="J652">
        <v>2000</v>
      </c>
      <c r="K652" t="s">
        <v>214</v>
      </c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>
        <v>2</v>
      </c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</row>
    <row r="653" spans="1:102" x14ac:dyDescent="0.35">
      <c r="A653" t="s">
        <v>2</v>
      </c>
      <c r="B653" t="s">
        <v>3</v>
      </c>
      <c r="C653" t="s">
        <v>45</v>
      </c>
      <c r="D653" t="s">
        <v>520</v>
      </c>
      <c r="E653" t="s">
        <v>524</v>
      </c>
      <c r="F653" t="s">
        <v>249</v>
      </c>
      <c r="G653" t="s">
        <v>212</v>
      </c>
      <c r="H653">
        <v>2</v>
      </c>
      <c r="I653">
        <v>4</v>
      </c>
      <c r="J653">
        <v>1000</v>
      </c>
      <c r="K653" t="s">
        <v>214</v>
      </c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>
        <v>8</v>
      </c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</row>
    <row r="654" spans="1:102" x14ac:dyDescent="0.35">
      <c r="A654" t="s">
        <v>2</v>
      </c>
      <c r="B654" t="s">
        <v>3</v>
      </c>
      <c r="C654" t="s">
        <v>45</v>
      </c>
      <c r="D654" t="s">
        <v>520</v>
      </c>
      <c r="E654" t="s">
        <v>524</v>
      </c>
      <c r="F654" t="s">
        <v>349</v>
      </c>
      <c r="G654" t="s">
        <v>212</v>
      </c>
      <c r="H654">
        <v>1</v>
      </c>
      <c r="I654">
        <v>0.5</v>
      </c>
      <c r="J654">
        <v>660</v>
      </c>
      <c r="K654" t="s">
        <v>214</v>
      </c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>
        <v>0.5</v>
      </c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>
        <v>0.5</v>
      </c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</row>
    <row r="655" spans="1:102" x14ac:dyDescent="0.35">
      <c r="A655" t="s">
        <v>2</v>
      </c>
      <c r="B655" t="s">
        <v>3</v>
      </c>
      <c r="C655" t="s">
        <v>45</v>
      </c>
      <c r="D655" t="s">
        <v>520</v>
      </c>
      <c r="E655" t="s">
        <v>524</v>
      </c>
      <c r="F655" t="s">
        <v>507</v>
      </c>
      <c r="G655" t="s">
        <v>215</v>
      </c>
      <c r="H655">
        <v>1</v>
      </c>
      <c r="I655">
        <v>0.5</v>
      </c>
      <c r="J655">
        <v>660</v>
      </c>
      <c r="K655" t="s">
        <v>214</v>
      </c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>
        <v>0.5</v>
      </c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>
        <v>0.5</v>
      </c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</row>
    <row r="656" spans="1:102" x14ac:dyDescent="0.35">
      <c r="A656" t="s">
        <v>2</v>
      </c>
      <c r="B656" t="s">
        <v>3</v>
      </c>
      <c r="C656" t="s">
        <v>45</v>
      </c>
      <c r="D656" t="s">
        <v>520</v>
      </c>
      <c r="E656" t="s">
        <v>525</v>
      </c>
      <c r="F656" t="s">
        <v>519</v>
      </c>
      <c r="G656" t="s">
        <v>212</v>
      </c>
      <c r="H656">
        <v>2</v>
      </c>
      <c r="I656">
        <v>4</v>
      </c>
      <c r="J656">
        <v>660</v>
      </c>
      <c r="K656" t="s">
        <v>214</v>
      </c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>
        <v>8</v>
      </c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>
        <v>8</v>
      </c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</row>
    <row r="657" spans="1:102" x14ac:dyDescent="0.35">
      <c r="A657" t="s">
        <v>2</v>
      </c>
      <c r="B657" t="s">
        <v>3</v>
      </c>
      <c r="C657" t="s">
        <v>45</v>
      </c>
      <c r="D657" t="s">
        <v>520</v>
      </c>
      <c r="E657" t="s">
        <v>525</v>
      </c>
      <c r="F657" t="s">
        <v>513</v>
      </c>
      <c r="G657" t="s">
        <v>212</v>
      </c>
      <c r="H657">
        <v>1</v>
      </c>
      <c r="I657">
        <v>0.5</v>
      </c>
      <c r="J657">
        <v>660</v>
      </c>
      <c r="K657" t="s">
        <v>214</v>
      </c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>
        <v>0.5</v>
      </c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>
        <v>0.5</v>
      </c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</row>
    <row r="658" spans="1:102" x14ac:dyDescent="0.35">
      <c r="A658" t="s">
        <v>2</v>
      </c>
      <c r="B658" t="s">
        <v>3</v>
      </c>
      <c r="C658" t="s">
        <v>45</v>
      </c>
      <c r="D658" t="s">
        <v>520</v>
      </c>
      <c r="E658" t="s">
        <v>525</v>
      </c>
      <c r="F658" t="s">
        <v>514</v>
      </c>
      <c r="G658" t="s">
        <v>212</v>
      </c>
      <c r="H658">
        <v>2</v>
      </c>
      <c r="I658">
        <v>0.25</v>
      </c>
      <c r="J658">
        <v>660</v>
      </c>
      <c r="K658" t="s">
        <v>214</v>
      </c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>
        <v>0.5</v>
      </c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>
        <v>0.5</v>
      </c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</row>
    <row r="659" spans="1:102" x14ac:dyDescent="0.35">
      <c r="A659" t="s">
        <v>2</v>
      </c>
      <c r="B659" t="s">
        <v>3</v>
      </c>
      <c r="C659" t="s">
        <v>45</v>
      </c>
      <c r="D659" t="s">
        <v>520</v>
      </c>
      <c r="E659" t="s">
        <v>525</v>
      </c>
      <c r="F659" t="s">
        <v>515</v>
      </c>
      <c r="G659" t="s">
        <v>212</v>
      </c>
      <c r="H659">
        <v>1</v>
      </c>
      <c r="I659">
        <v>0.25</v>
      </c>
      <c r="J659">
        <v>660</v>
      </c>
      <c r="K659" t="s">
        <v>214</v>
      </c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>
        <v>0.25</v>
      </c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>
        <v>0.25</v>
      </c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</row>
    <row r="660" spans="1:102" x14ac:dyDescent="0.35">
      <c r="A660" t="s">
        <v>2</v>
      </c>
      <c r="B660" t="s">
        <v>3</v>
      </c>
      <c r="C660" t="s">
        <v>45</v>
      </c>
      <c r="D660" t="s">
        <v>520</v>
      </c>
      <c r="E660" t="s">
        <v>525</v>
      </c>
      <c r="F660" t="s">
        <v>516</v>
      </c>
      <c r="G660" t="s">
        <v>212</v>
      </c>
      <c r="H660">
        <v>1</v>
      </c>
      <c r="I660">
        <v>0.25</v>
      </c>
      <c r="J660">
        <v>660</v>
      </c>
      <c r="K660" t="s">
        <v>214</v>
      </c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>
        <v>0.25</v>
      </c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>
        <v>0.25</v>
      </c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</row>
    <row r="661" spans="1:102" x14ac:dyDescent="0.35">
      <c r="A661" t="s">
        <v>2</v>
      </c>
      <c r="B661" t="s">
        <v>3</v>
      </c>
      <c r="C661" t="s">
        <v>45</v>
      </c>
      <c r="D661" t="s">
        <v>526</v>
      </c>
      <c r="E661" t="s">
        <v>527</v>
      </c>
      <c r="F661" t="s">
        <v>242</v>
      </c>
      <c r="G661" t="s">
        <v>212</v>
      </c>
      <c r="H661">
        <v>1</v>
      </c>
      <c r="I661">
        <v>0.25</v>
      </c>
      <c r="J661">
        <v>660</v>
      </c>
      <c r="K661" t="s">
        <v>214</v>
      </c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>
        <v>0.25</v>
      </c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>
        <v>0.25</v>
      </c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</row>
    <row r="662" spans="1:102" x14ac:dyDescent="0.35">
      <c r="A662" t="s">
        <v>2</v>
      </c>
      <c r="B662" t="s">
        <v>3</v>
      </c>
      <c r="C662" t="s">
        <v>45</v>
      </c>
      <c r="D662" t="s">
        <v>526</v>
      </c>
      <c r="E662" t="s">
        <v>527</v>
      </c>
      <c r="F662" t="s">
        <v>240</v>
      </c>
      <c r="G662" t="s">
        <v>212</v>
      </c>
      <c r="H662">
        <v>1</v>
      </c>
      <c r="I662">
        <v>0.25</v>
      </c>
      <c r="J662">
        <v>660</v>
      </c>
      <c r="K662" t="s">
        <v>214</v>
      </c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>
        <v>0.25</v>
      </c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>
        <v>0.25</v>
      </c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</row>
    <row r="663" spans="1:102" x14ac:dyDescent="0.35">
      <c r="A663" t="s">
        <v>2</v>
      </c>
      <c r="B663" t="s">
        <v>3</v>
      </c>
      <c r="C663" t="s">
        <v>45</v>
      </c>
      <c r="D663" t="s">
        <v>526</v>
      </c>
      <c r="E663" t="s">
        <v>527</v>
      </c>
      <c r="F663" t="s">
        <v>241</v>
      </c>
      <c r="G663" t="s">
        <v>212</v>
      </c>
      <c r="H663">
        <v>2</v>
      </c>
      <c r="I663">
        <v>0.25</v>
      </c>
      <c r="J663">
        <v>660</v>
      </c>
      <c r="K663" t="s">
        <v>214</v>
      </c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>
        <v>0.5</v>
      </c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>
        <v>0.5</v>
      </c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</row>
    <row r="664" spans="1:102" x14ac:dyDescent="0.35">
      <c r="A664" t="s">
        <v>2</v>
      </c>
      <c r="B664" t="s">
        <v>3</v>
      </c>
      <c r="C664" t="s">
        <v>45</v>
      </c>
      <c r="D664" t="s">
        <v>526</v>
      </c>
      <c r="E664" t="s">
        <v>527</v>
      </c>
      <c r="F664" t="s">
        <v>243</v>
      </c>
      <c r="G664" t="s">
        <v>215</v>
      </c>
      <c r="H664">
        <v>1</v>
      </c>
      <c r="I664">
        <v>0.25</v>
      </c>
      <c r="J664">
        <v>660</v>
      </c>
      <c r="K664" t="s">
        <v>214</v>
      </c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>
        <v>0.25</v>
      </c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>
        <v>0.25</v>
      </c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</row>
    <row r="665" spans="1:102" x14ac:dyDescent="0.35">
      <c r="A665" t="s">
        <v>2</v>
      </c>
      <c r="B665" t="s">
        <v>3</v>
      </c>
      <c r="C665" t="s">
        <v>45</v>
      </c>
      <c r="D665" t="s">
        <v>528</v>
      </c>
      <c r="E665" t="s">
        <v>529</v>
      </c>
      <c r="F665" t="s">
        <v>896</v>
      </c>
      <c r="G665" t="s">
        <v>212</v>
      </c>
      <c r="H665">
        <v>2</v>
      </c>
      <c r="I665">
        <v>0.5</v>
      </c>
      <c r="J665">
        <v>1</v>
      </c>
      <c r="K665" t="s">
        <v>152</v>
      </c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>
        <v>1</v>
      </c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>
        <v>1</v>
      </c>
      <c r="CQ665" s="5"/>
      <c r="CR665" s="5"/>
      <c r="CS665" s="5"/>
      <c r="CT665" s="5"/>
      <c r="CU665" s="5"/>
      <c r="CV665" s="5"/>
      <c r="CW665" s="5"/>
      <c r="CX665" s="5"/>
    </row>
    <row r="666" spans="1:102" x14ac:dyDescent="0.35">
      <c r="A666" t="s">
        <v>2</v>
      </c>
      <c r="B666" t="s">
        <v>3</v>
      </c>
      <c r="C666" t="s">
        <v>45</v>
      </c>
      <c r="D666" t="s">
        <v>528</v>
      </c>
      <c r="E666" t="s">
        <v>529</v>
      </c>
      <c r="F666" t="s">
        <v>897</v>
      </c>
      <c r="G666" t="s">
        <v>212</v>
      </c>
      <c r="H666">
        <v>2</v>
      </c>
      <c r="I666">
        <v>0.25</v>
      </c>
      <c r="J666">
        <v>1</v>
      </c>
      <c r="K666" t="s">
        <v>152</v>
      </c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>
        <v>0.5</v>
      </c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>
        <v>0.5</v>
      </c>
      <c r="CQ666" s="5"/>
      <c r="CR666" s="5"/>
      <c r="CS666" s="5"/>
      <c r="CT666" s="5"/>
      <c r="CU666" s="5"/>
      <c r="CV666" s="5"/>
      <c r="CW666" s="5"/>
      <c r="CX666" s="5"/>
    </row>
    <row r="667" spans="1:102" x14ac:dyDescent="0.35">
      <c r="A667" t="s">
        <v>2</v>
      </c>
      <c r="B667" t="s">
        <v>3</v>
      </c>
      <c r="C667" t="s">
        <v>45</v>
      </c>
      <c r="D667" t="s">
        <v>528</v>
      </c>
      <c r="E667" t="s">
        <v>529</v>
      </c>
      <c r="F667" t="s">
        <v>898</v>
      </c>
      <c r="G667" t="s">
        <v>212</v>
      </c>
      <c r="H667">
        <v>2</v>
      </c>
      <c r="I667">
        <v>0.5</v>
      </c>
      <c r="J667">
        <v>1</v>
      </c>
      <c r="K667" t="s">
        <v>152</v>
      </c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>
        <v>1</v>
      </c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>
        <v>1</v>
      </c>
      <c r="CQ667" s="5"/>
      <c r="CR667" s="5"/>
      <c r="CS667" s="5"/>
      <c r="CT667" s="5"/>
      <c r="CU667" s="5"/>
      <c r="CV667" s="5"/>
      <c r="CW667" s="5"/>
      <c r="CX667" s="5"/>
    </row>
    <row r="668" spans="1:102" x14ac:dyDescent="0.35">
      <c r="A668" t="s">
        <v>2</v>
      </c>
      <c r="B668" t="s">
        <v>3</v>
      </c>
      <c r="C668" t="s">
        <v>45</v>
      </c>
      <c r="D668" t="s">
        <v>528</v>
      </c>
      <c r="E668" t="s">
        <v>529</v>
      </c>
      <c r="F668" t="s">
        <v>899</v>
      </c>
      <c r="G668" t="s">
        <v>212</v>
      </c>
      <c r="H668">
        <v>2</v>
      </c>
      <c r="I668">
        <v>0.5</v>
      </c>
      <c r="J668">
        <v>1</v>
      </c>
      <c r="K668" t="s">
        <v>152</v>
      </c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>
        <v>1</v>
      </c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>
        <v>1</v>
      </c>
      <c r="CQ668" s="5"/>
      <c r="CR668" s="5"/>
      <c r="CS668" s="5"/>
      <c r="CT668" s="5"/>
      <c r="CU668" s="5"/>
      <c r="CV668" s="5"/>
      <c r="CW668" s="5"/>
      <c r="CX668" s="5"/>
    </row>
    <row r="669" spans="1:102" x14ac:dyDescent="0.35">
      <c r="A669" t="s">
        <v>2</v>
      </c>
      <c r="B669" t="s">
        <v>3</v>
      </c>
      <c r="C669" t="s">
        <v>45</v>
      </c>
      <c r="D669" t="s">
        <v>528</v>
      </c>
      <c r="E669" t="s">
        <v>529</v>
      </c>
      <c r="F669" t="s">
        <v>900</v>
      </c>
      <c r="G669" t="s">
        <v>212</v>
      </c>
      <c r="H669">
        <v>2</v>
      </c>
      <c r="I669">
        <v>0.5</v>
      </c>
      <c r="J669">
        <v>1</v>
      </c>
      <c r="K669" t="s">
        <v>152</v>
      </c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>
        <v>1</v>
      </c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>
        <v>1</v>
      </c>
      <c r="CQ669" s="5"/>
      <c r="CR669" s="5"/>
      <c r="CS669" s="5"/>
      <c r="CT669" s="5"/>
      <c r="CU669" s="5"/>
      <c r="CV669" s="5"/>
      <c r="CW669" s="5"/>
      <c r="CX669" s="5"/>
    </row>
    <row r="670" spans="1:102" x14ac:dyDescent="0.35">
      <c r="A670" t="s">
        <v>2</v>
      </c>
      <c r="B670" t="s">
        <v>3</v>
      </c>
      <c r="C670" t="s">
        <v>45</v>
      </c>
      <c r="D670" t="s">
        <v>528</v>
      </c>
      <c r="E670" t="s">
        <v>529</v>
      </c>
      <c r="F670" t="s">
        <v>901</v>
      </c>
      <c r="G670" t="s">
        <v>212</v>
      </c>
      <c r="H670">
        <v>2</v>
      </c>
      <c r="I670">
        <v>0.5</v>
      </c>
      <c r="J670">
        <v>1</v>
      </c>
      <c r="K670" t="s">
        <v>152</v>
      </c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>
        <v>1</v>
      </c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>
        <v>1</v>
      </c>
      <c r="CQ670" s="5"/>
      <c r="CR670" s="5"/>
      <c r="CS670" s="5"/>
      <c r="CT670" s="5"/>
      <c r="CU670" s="5"/>
      <c r="CV670" s="5"/>
      <c r="CW670" s="5"/>
      <c r="CX670" s="5"/>
    </row>
    <row r="671" spans="1:102" x14ac:dyDescent="0.35">
      <c r="A671" t="s">
        <v>2</v>
      </c>
      <c r="B671" t="s">
        <v>3</v>
      </c>
      <c r="C671" t="s">
        <v>45</v>
      </c>
      <c r="D671" t="s">
        <v>528</v>
      </c>
      <c r="E671" t="s">
        <v>529</v>
      </c>
      <c r="F671" t="s">
        <v>530</v>
      </c>
      <c r="G671" t="s">
        <v>212</v>
      </c>
      <c r="H671">
        <v>2</v>
      </c>
      <c r="I671">
        <v>0.25</v>
      </c>
      <c r="J671">
        <v>1</v>
      </c>
      <c r="K671" t="s">
        <v>152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>
        <v>0.5</v>
      </c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>
        <v>0.5</v>
      </c>
      <c r="CQ671" s="5"/>
      <c r="CR671" s="5"/>
      <c r="CS671" s="5"/>
      <c r="CT671" s="5"/>
      <c r="CU671" s="5"/>
      <c r="CV671" s="5"/>
      <c r="CW671" s="5"/>
      <c r="CX671" s="5"/>
    </row>
    <row r="672" spans="1:102" x14ac:dyDescent="0.35">
      <c r="A672" t="s">
        <v>2</v>
      </c>
      <c r="B672" t="s">
        <v>3</v>
      </c>
      <c r="C672" t="s">
        <v>45</v>
      </c>
      <c r="D672" t="s">
        <v>528</v>
      </c>
      <c r="E672" t="s">
        <v>529</v>
      </c>
      <c r="F672" t="s">
        <v>902</v>
      </c>
      <c r="G672" t="s">
        <v>212</v>
      </c>
      <c r="H672">
        <v>2</v>
      </c>
      <c r="I672">
        <v>0.5</v>
      </c>
      <c r="J672">
        <v>1</v>
      </c>
      <c r="K672" t="s">
        <v>152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>
        <v>1</v>
      </c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>
        <v>1</v>
      </c>
      <c r="CQ672" s="5"/>
      <c r="CR672" s="5"/>
      <c r="CS672" s="5"/>
      <c r="CT672" s="5"/>
      <c r="CU672" s="5"/>
      <c r="CV672" s="5"/>
      <c r="CW672" s="5"/>
      <c r="CX672" s="5"/>
    </row>
    <row r="673" spans="1:102" x14ac:dyDescent="0.35">
      <c r="A673" t="s">
        <v>2</v>
      </c>
      <c r="B673" t="s">
        <v>3</v>
      </c>
      <c r="C673" t="s">
        <v>45</v>
      </c>
      <c r="D673" t="s">
        <v>528</v>
      </c>
      <c r="E673" t="s">
        <v>529</v>
      </c>
      <c r="F673" t="s">
        <v>531</v>
      </c>
      <c r="G673" t="s">
        <v>212</v>
      </c>
      <c r="H673">
        <v>2</v>
      </c>
      <c r="I673">
        <v>0.25</v>
      </c>
      <c r="J673">
        <v>1</v>
      </c>
      <c r="K673" t="s">
        <v>152</v>
      </c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>
        <v>0.5</v>
      </c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>
        <v>0.5</v>
      </c>
      <c r="CQ673" s="5"/>
      <c r="CR673" s="5"/>
      <c r="CS673" s="5"/>
      <c r="CT673" s="5"/>
      <c r="CU673" s="5"/>
      <c r="CV673" s="5"/>
      <c r="CW673" s="5"/>
      <c r="CX673" s="5"/>
    </row>
    <row r="674" spans="1:102" x14ac:dyDescent="0.35">
      <c r="A674" t="s">
        <v>2</v>
      </c>
      <c r="B674" t="s">
        <v>3</v>
      </c>
      <c r="C674" t="s">
        <v>45</v>
      </c>
      <c r="D674" t="s">
        <v>528</v>
      </c>
      <c r="E674" t="s">
        <v>529</v>
      </c>
      <c r="F674" t="s">
        <v>532</v>
      </c>
      <c r="G674" t="s">
        <v>212</v>
      </c>
      <c r="H674">
        <v>2</v>
      </c>
      <c r="I674">
        <v>0.25</v>
      </c>
      <c r="J674">
        <v>1</v>
      </c>
      <c r="K674" t="s">
        <v>152</v>
      </c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>
        <v>0.5</v>
      </c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>
        <v>0.5</v>
      </c>
      <c r="CQ674" s="5"/>
      <c r="CR674" s="5"/>
      <c r="CS674" s="5"/>
      <c r="CT674" s="5"/>
      <c r="CU674" s="5"/>
      <c r="CV674" s="5"/>
      <c r="CW674" s="5"/>
      <c r="CX674" s="5"/>
    </row>
    <row r="675" spans="1:102" x14ac:dyDescent="0.35">
      <c r="A675" t="s">
        <v>2</v>
      </c>
      <c r="B675" t="s">
        <v>3</v>
      </c>
      <c r="C675" t="s">
        <v>45</v>
      </c>
      <c r="D675" t="s">
        <v>528</v>
      </c>
      <c r="E675" t="s">
        <v>529</v>
      </c>
      <c r="F675" t="s">
        <v>903</v>
      </c>
      <c r="G675" t="s">
        <v>212</v>
      </c>
      <c r="H675">
        <v>2</v>
      </c>
      <c r="I675">
        <v>0.25</v>
      </c>
      <c r="J675">
        <v>1</v>
      </c>
      <c r="K675" t="s">
        <v>152</v>
      </c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>
        <v>0.5</v>
      </c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>
        <v>0.5</v>
      </c>
      <c r="CQ675" s="5"/>
      <c r="CR675" s="5"/>
      <c r="CS675" s="5"/>
      <c r="CT675" s="5"/>
      <c r="CU675" s="5"/>
      <c r="CV675" s="5"/>
      <c r="CW675" s="5"/>
      <c r="CX675" s="5"/>
    </row>
    <row r="676" spans="1:102" x14ac:dyDescent="0.35">
      <c r="A676" t="s">
        <v>2</v>
      </c>
      <c r="B676" t="s">
        <v>3</v>
      </c>
      <c r="C676" t="s">
        <v>45</v>
      </c>
      <c r="D676" t="s">
        <v>528</v>
      </c>
      <c r="E676" t="s">
        <v>529</v>
      </c>
      <c r="F676" t="s">
        <v>533</v>
      </c>
      <c r="G676" t="s">
        <v>212</v>
      </c>
      <c r="H676">
        <v>2</v>
      </c>
      <c r="I676">
        <v>0.25</v>
      </c>
      <c r="J676">
        <v>1</v>
      </c>
      <c r="K676" t="s">
        <v>152</v>
      </c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>
        <v>0.5</v>
      </c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>
        <v>0.5</v>
      </c>
      <c r="CQ676" s="5"/>
      <c r="CR676" s="5"/>
      <c r="CS676" s="5"/>
      <c r="CT676" s="5"/>
      <c r="CU676" s="5"/>
      <c r="CV676" s="5"/>
      <c r="CW676" s="5"/>
      <c r="CX676" s="5"/>
    </row>
    <row r="677" spans="1:102" x14ac:dyDescent="0.35">
      <c r="A677" t="s">
        <v>2</v>
      </c>
      <c r="B677" t="s">
        <v>3</v>
      </c>
      <c r="C677" t="s">
        <v>45</v>
      </c>
      <c r="D677" t="s">
        <v>528</v>
      </c>
      <c r="E677" t="s">
        <v>529</v>
      </c>
      <c r="F677" t="s">
        <v>904</v>
      </c>
      <c r="G677" t="s">
        <v>258</v>
      </c>
      <c r="H677">
        <v>2</v>
      </c>
      <c r="I677">
        <v>0.5</v>
      </c>
      <c r="J677">
        <v>2</v>
      </c>
      <c r="K677" t="s">
        <v>152</v>
      </c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>
        <v>1</v>
      </c>
      <c r="CQ677" s="5"/>
      <c r="CR677" s="5"/>
      <c r="CS677" s="5"/>
      <c r="CT677" s="5"/>
      <c r="CU677" s="5"/>
      <c r="CV677" s="5"/>
      <c r="CW677" s="5"/>
      <c r="CX677" s="5"/>
    </row>
    <row r="678" spans="1:102" x14ac:dyDescent="0.35">
      <c r="A678" t="s">
        <v>2</v>
      </c>
      <c r="B678" t="s">
        <v>3</v>
      </c>
      <c r="C678" t="s">
        <v>45</v>
      </c>
      <c r="D678" t="s">
        <v>528</v>
      </c>
      <c r="E678" t="s">
        <v>529</v>
      </c>
      <c r="F678" t="s">
        <v>905</v>
      </c>
      <c r="G678" t="s">
        <v>258</v>
      </c>
      <c r="H678">
        <v>2</v>
      </c>
      <c r="I678">
        <v>0.5</v>
      </c>
      <c r="J678">
        <v>2</v>
      </c>
      <c r="K678" t="s">
        <v>152</v>
      </c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>
        <v>1</v>
      </c>
      <c r="CQ678" s="5"/>
      <c r="CR678" s="5"/>
      <c r="CS678" s="5"/>
      <c r="CT678" s="5"/>
      <c r="CU678" s="5"/>
      <c r="CV678" s="5"/>
      <c r="CW678" s="5"/>
      <c r="CX678" s="5"/>
    </row>
    <row r="679" spans="1:102" x14ac:dyDescent="0.35">
      <c r="A679" t="s">
        <v>2</v>
      </c>
      <c r="B679" t="s">
        <v>3</v>
      </c>
      <c r="C679" t="s">
        <v>45</v>
      </c>
      <c r="D679" t="s">
        <v>528</v>
      </c>
      <c r="E679" t="s">
        <v>529</v>
      </c>
      <c r="F679" t="s">
        <v>906</v>
      </c>
      <c r="G679" t="s">
        <v>258</v>
      </c>
      <c r="H679">
        <v>2</v>
      </c>
      <c r="I679">
        <v>0.5</v>
      </c>
      <c r="J679">
        <v>2</v>
      </c>
      <c r="K679" t="s">
        <v>152</v>
      </c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>
        <v>1</v>
      </c>
      <c r="CQ679" s="5"/>
      <c r="CR679" s="5"/>
      <c r="CS679" s="5"/>
      <c r="CT679" s="5"/>
      <c r="CU679" s="5"/>
      <c r="CV679" s="5"/>
      <c r="CW679" s="5"/>
      <c r="CX679" s="5"/>
    </row>
    <row r="680" spans="1:102" x14ac:dyDescent="0.35">
      <c r="A680" t="s">
        <v>2</v>
      </c>
      <c r="B680" t="s">
        <v>3</v>
      </c>
      <c r="C680" t="s">
        <v>45</v>
      </c>
      <c r="D680" t="s">
        <v>528</v>
      </c>
      <c r="E680" t="s">
        <v>529</v>
      </c>
      <c r="F680" t="s">
        <v>907</v>
      </c>
      <c r="G680" t="s">
        <v>258</v>
      </c>
      <c r="H680">
        <v>2</v>
      </c>
      <c r="I680">
        <v>0.5</v>
      </c>
      <c r="J680">
        <v>2</v>
      </c>
      <c r="K680" t="s">
        <v>152</v>
      </c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>
        <v>1</v>
      </c>
      <c r="CQ680" s="5"/>
      <c r="CR680" s="5"/>
      <c r="CS680" s="5"/>
      <c r="CT680" s="5"/>
      <c r="CU680" s="5"/>
      <c r="CV680" s="5"/>
      <c r="CW680" s="5"/>
      <c r="CX680" s="5"/>
    </row>
    <row r="681" spans="1:102" x14ac:dyDescent="0.35">
      <c r="A681" t="s">
        <v>2</v>
      </c>
      <c r="B681" t="s">
        <v>3</v>
      </c>
      <c r="C681" t="s">
        <v>45</v>
      </c>
      <c r="D681" t="s">
        <v>528</v>
      </c>
      <c r="E681" t="s">
        <v>529</v>
      </c>
      <c r="F681" t="s">
        <v>908</v>
      </c>
      <c r="G681" t="s">
        <v>258</v>
      </c>
      <c r="H681">
        <v>2</v>
      </c>
      <c r="I681">
        <v>1</v>
      </c>
      <c r="J681">
        <v>2</v>
      </c>
      <c r="K681" t="s">
        <v>152</v>
      </c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>
        <v>2</v>
      </c>
      <c r="CQ681" s="5"/>
      <c r="CR681" s="5"/>
      <c r="CS681" s="5"/>
      <c r="CT681" s="5"/>
      <c r="CU681" s="5"/>
      <c r="CV681" s="5"/>
      <c r="CW681" s="5"/>
      <c r="CX681" s="5"/>
    </row>
    <row r="682" spans="1:102" x14ac:dyDescent="0.35">
      <c r="A682" t="s">
        <v>2</v>
      </c>
      <c r="B682" t="s">
        <v>3</v>
      </c>
      <c r="C682" t="s">
        <v>45</v>
      </c>
      <c r="D682" t="s">
        <v>528</v>
      </c>
      <c r="E682" t="s">
        <v>529</v>
      </c>
      <c r="F682" t="s">
        <v>909</v>
      </c>
      <c r="G682" t="s">
        <v>258</v>
      </c>
      <c r="H682">
        <v>2</v>
      </c>
      <c r="I682">
        <v>0.5</v>
      </c>
      <c r="J682">
        <v>2</v>
      </c>
      <c r="K682" t="s">
        <v>152</v>
      </c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>
        <v>1</v>
      </c>
      <c r="CQ682" s="5"/>
      <c r="CR682" s="5"/>
      <c r="CS682" s="5"/>
      <c r="CT682" s="5"/>
      <c r="CU682" s="5"/>
      <c r="CV682" s="5"/>
      <c r="CW682" s="5"/>
      <c r="CX682" s="5"/>
    </row>
    <row r="683" spans="1:102" x14ac:dyDescent="0.35">
      <c r="A683" t="s">
        <v>2</v>
      </c>
      <c r="B683" t="s">
        <v>3</v>
      </c>
      <c r="C683" t="s">
        <v>45</v>
      </c>
      <c r="D683" t="s">
        <v>528</v>
      </c>
      <c r="E683" t="s">
        <v>534</v>
      </c>
      <c r="F683" t="s">
        <v>874</v>
      </c>
      <c r="G683" t="s">
        <v>258</v>
      </c>
      <c r="H683">
        <v>2</v>
      </c>
      <c r="I683">
        <v>1</v>
      </c>
      <c r="J683">
        <v>2000</v>
      </c>
      <c r="K683" t="s">
        <v>214</v>
      </c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>
        <v>2</v>
      </c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</row>
    <row r="684" spans="1:102" x14ac:dyDescent="0.35">
      <c r="A684" t="s">
        <v>2</v>
      </c>
      <c r="B684" t="s">
        <v>3</v>
      </c>
      <c r="C684" t="s">
        <v>45</v>
      </c>
      <c r="D684" t="s">
        <v>528</v>
      </c>
      <c r="E684" t="s">
        <v>534</v>
      </c>
      <c r="F684" t="s">
        <v>249</v>
      </c>
      <c r="G684" t="s">
        <v>212</v>
      </c>
      <c r="H684">
        <v>2</v>
      </c>
      <c r="I684">
        <v>3</v>
      </c>
      <c r="J684">
        <v>1000</v>
      </c>
      <c r="K684" t="s">
        <v>214</v>
      </c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>
        <v>6</v>
      </c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</row>
    <row r="685" spans="1:102" x14ac:dyDescent="0.35">
      <c r="A685" t="s">
        <v>2</v>
      </c>
      <c r="B685" t="s">
        <v>3</v>
      </c>
      <c r="C685" t="s">
        <v>45</v>
      </c>
      <c r="D685" t="s">
        <v>528</v>
      </c>
      <c r="E685" t="s">
        <v>534</v>
      </c>
      <c r="F685" t="s">
        <v>349</v>
      </c>
      <c r="G685" t="s">
        <v>212</v>
      </c>
      <c r="H685">
        <v>1</v>
      </c>
      <c r="I685">
        <v>0.5</v>
      </c>
      <c r="J685">
        <v>660</v>
      </c>
      <c r="K685" t="s">
        <v>214</v>
      </c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>
        <v>0.5</v>
      </c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>
        <v>0.5</v>
      </c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</row>
    <row r="686" spans="1:102" x14ac:dyDescent="0.35">
      <c r="A686" t="s">
        <v>2</v>
      </c>
      <c r="B686" t="s">
        <v>3</v>
      </c>
      <c r="C686" t="s">
        <v>45</v>
      </c>
      <c r="D686" t="s">
        <v>528</v>
      </c>
      <c r="E686" t="s">
        <v>534</v>
      </c>
      <c r="F686" t="s">
        <v>260</v>
      </c>
      <c r="G686" t="s">
        <v>215</v>
      </c>
      <c r="H686">
        <v>1</v>
      </c>
      <c r="I686">
        <v>0.5</v>
      </c>
      <c r="J686">
        <v>660</v>
      </c>
      <c r="K686" t="s">
        <v>214</v>
      </c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>
        <v>0.5</v>
      </c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>
        <v>0.5</v>
      </c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</row>
    <row r="687" spans="1:102" x14ac:dyDescent="0.35">
      <c r="A687" t="s">
        <v>2</v>
      </c>
      <c r="B687" t="s">
        <v>3</v>
      </c>
      <c r="C687" t="s">
        <v>45</v>
      </c>
      <c r="D687" t="s">
        <v>528</v>
      </c>
      <c r="E687" t="s">
        <v>910</v>
      </c>
      <c r="F687" t="s">
        <v>911</v>
      </c>
      <c r="G687" t="s">
        <v>258</v>
      </c>
      <c r="H687">
        <v>2</v>
      </c>
      <c r="I687">
        <v>0.5</v>
      </c>
      <c r="J687">
        <v>1</v>
      </c>
      <c r="K687" t="s">
        <v>152</v>
      </c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>
        <v>1</v>
      </c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>
        <v>1</v>
      </c>
      <c r="CR687" s="5"/>
      <c r="CS687" s="5"/>
      <c r="CT687" s="5"/>
      <c r="CU687" s="5"/>
      <c r="CV687" s="5"/>
      <c r="CW687" s="5"/>
      <c r="CX687" s="5"/>
    </row>
    <row r="688" spans="1:102" x14ac:dyDescent="0.35">
      <c r="A688" t="s">
        <v>2</v>
      </c>
      <c r="B688" t="s">
        <v>3</v>
      </c>
      <c r="C688" t="s">
        <v>45</v>
      </c>
      <c r="D688" t="s">
        <v>528</v>
      </c>
      <c r="E688" t="s">
        <v>910</v>
      </c>
      <c r="F688" t="s">
        <v>912</v>
      </c>
      <c r="G688" t="s">
        <v>258</v>
      </c>
      <c r="H688">
        <v>2</v>
      </c>
      <c r="I688">
        <v>0.5</v>
      </c>
      <c r="J688">
        <v>1</v>
      </c>
      <c r="K688" t="s">
        <v>152</v>
      </c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>
        <v>1</v>
      </c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>
        <v>1</v>
      </c>
      <c r="CR688" s="5"/>
      <c r="CS688" s="5"/>
      <c r="CT688" s="5"/>
      <c r="CU688" s="5"/>
      <c r="CV688" s="5"/>
      <c r="CW688" s="5"/>
      <c r="CX688" s="5"/>
    </row>
    <row r="689" spans="1:102" x14ac:dyDescent="0.35">
      <c r="A689" t="s">
        <v>2</v>
      </c>
      <c r="B689" t="s">
        <v>3</v>
      </c>
      <c r="C689" t="s">
        <v>45</v>
      </c>
      <c r="D689" t="s">
        <v>528</v>
      </c>
      <c r="E689" t="s">
        <v>910</v>
      </c>
      <c r="F689" t="s">
        <v>913</v>
      </c>
      <c r="G689" t="s">
        <v>258</v>
      </c>
      <c r="H689">
        <v>2</v>
      </c>
      <c r="I689">
        <v>0.5</v>
      </c>
      <c r="J689">
        <v>1</v>
      </c>
      <c r="K689" t="s">
        <v>152</v>
      </c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>
        <v>1</v>
      </c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>
        <v>1</v>
      </c>
      <c r="CR689" s="5"/>
      <c r="CS689" s="5"/>
      <c r="CT689" s="5"/>
      <c r="CU689" s="5"/>
      <c r="CV689" s="5"/>
      <c r="CW689" s="5"/>
      <c r="CX689" s="5"/>
    </row>
    <row r="690" spans="1:102" x14ac:dyDescent="0.35">
      <c r="A690" t="s">
        <v>2</v>
      </c>
      <c r="B690" t="s">
        <v>3</v>
      </c>
      <c r="C690" t="s">
        <v>45</v>
      </c>
      <c r="D690" t="s">
        <v>528</v>
      </c>
      <c r="E690" t="s">
        <v>910</v>
      </c>
      <c r="F690" t="s">
        <v>914</v>
      </c>
      <c r="G690" t="s">
        <v>215</v>
      </c>
      <c r="H690">
        <v>2</v>
      </c>
      <c r="I690">
        <v>0.5</v>
      </c>
      <c r="J690">
        <v>1</v>
      </c>
      <c r="K690" t="s">
        <v>152</v>
      </c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>
        <v>1</v>
      </c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>
        <v>1</v>
      </c>
      <c r="CR690" s="5"/>
      <c r="CS690" s="5"/>
      <c r="CT690" s="5"/>
      <c r="CU690" s="5"/>
      <c r="CV690" s="5"/>
      <c r="CW690" s="5"/>
      <c r="CX690" s="5"/>
    </row>
    <row r="691" spans="1:102" x14ac:dyDescent="0.35">
      <c r="A691" t="s">
        <v>2</v>
      </c>
      <c r="B691" t="s">
        <v>3</v>
      </c>
      <c r="C691" t="s">
        <v>45</v>
      </c>
      <c r="D691" t="s">
        <v>528</v>
      </c>
      <c r="E691" t="s">
        <v>910</v>
      </c>
      <c r="F691" t="s">
        <v>915</v>
      </c>
      <c r="G691" t="s">
        <v>212</v>
      </c>
      <c r="H691">
        <v>2</v>
      </c>
      <c r="I691">
        <v>0.5</v>
      </c>
      <c r="J691">
        <v>1</v>
      </c>
      <c r="K691" t="s">
        <v>152</v>
      </c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>
        <v>1</v>
      </c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>
        <v>1</v>
      </c>
      <c r="CR691" s="5"/>
      <c r="CS691" s="5"/>
      <c r="CT691" s="5"/>
      <c r="CU691" s="5"/>
      <c r="CV691" s="5"/>
      <c r="CW691" s="5"/>
      <c r="CX691" s="5"/>
    </row>
    <row r="692" spans="1:102" x14ac:dyDescent="0.35">
      <c r="A692" t="s">
        <v>2</v>
      </c>
      <c r="B692" t="s">
        <v>3</v>
      </c>
      <c r="C692" t="s">
        <v>45</v>
      </c>
      <c r="D692" t="s">
        <v>528</v>
      </c>
      <c r="E692" t="s">
        <v>910</v>
      </c>
      <c r="F692" t="s">
        <v>916</v>
      </c>
      <c r="G692" t="s">
        <v>212</v>
      </c>
      <c r="H692">
        <v>2</v>
      </c>
      <c r="I692">
        <v>0.5</v>
      </c>
      <c r="J692">
        <v>2</v>
      </c>
      <c r="K692" t="s">
        <v>152</v>
      </c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>
        <v>1</v>
      </c>
      <c r="CR692" s="5"/>
      <c r="CS692" s="5"/>
      <c r="CT692" s="5"/>
      <c r="CU692" s="5"/>
      <c r="CV692" s="5"/>
      <c r="CW692" s="5"/>
      <c r="CX692" s="5"/>
    </row>
    <row r="693" spans="1:102" x14ac:dyDescent="0.35">
      <c r="A693" t="s">
        <v>2</v>
      </c>
      <c r="B693" t="s">
        <v>3</v>
      </c>
      <c r="C693" t="s">
        <v>45</v>
      </c>
      <c r="D693" t="s">
        <v>528</v>
      </c>
      <c r="E693" t="s">
        <v>910</v>
      </c>
      <c r="F693" t="s">
        <v>917</v>
      </c>
      <c r="G693" t="s">
        <v>212</v>
      </c>
      <c r="H693">
        <v>2</v>
      </c>
      <c r="I693">
        <v>0.5</v>
      </c>
      <c r="J693">
        <v>1</v>
      </c>
      <c r="K693" t="s">
        <v>152</v>
      </c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>
        <v>1</v>
      </c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>
        <v>1</v>
      </c>
      <c r="CR693" s="5"/>
      <c r="CS693" s="5"/>
      <c r="CT693" s="5"/>
      <c r="CU693" s="5"/>
      <c r="CV693" s="5"/>
      <c r="CW693" s="5"/>
      <c r="CX693" s="5"/>
    </row>
    <row r="694" spans="1:102" x14ac:dyDescent="0.35">
      <c r="A694" t="s">
        <v>2</v>
      </c>
      <c r="B694" t="s">
        <v>3</v>
      </c>
      <c r="C694" t="s">
        <v>45</v>
      </c>
      <c r="D694" t="s">
        <v>49</v>
      </c>
      <c r="E694" t="s">
        <v>178</v>
      </c>
      <c r="F694" t="s">
        <v>918</v>
      </c>
      <c r="G694" t="s">
        <v>258</v>
      </c>
      <c r="H694">
        <v>1</v>
      </c>
      <c r="I694">
        <v>2</v>
      </c>
      <c r="J694">
        <v>2000</v>
      </c>
      <c r="K694" t="s">
        <v>214</v>
      </c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>
        <v>2</v>
      </c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</row>
    <row r="695" spans="1:102" x14ac:dyDescent="0.35">
      <c r="A695" t="s">
        <v>2</v>
      </c>
      <c r="B695" t="s">
        <v>3</v>
      </c>
      <c r="C695" t="s">
        <v>45</v>
      </c>
      <c r="D695" t="s">
        <v>49</v>
      </c>
      <c r="E695" t="s">
        <v>178</v>
      </c>
      <c r="F695" t="s">
        <v>284</v>
      </c>
      <c r="G695" t="s">
        <v>212</v>
      </c>
      <c r="H695">
        <v>1</v>
      </c>
      <c r="I695">
        <v>1</v>
      </c>
      <c r="J695">
        <v>330</v>
      </c>
      <c r="K695" t="s">
        <v>214</v>
      </c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>
        <v>1</v>
      </c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>
        <v>1</v>
      </c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>
        <v>1</v>
      </c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>
        <v>1</v>
      </c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>
        <v>1</v>
      </c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>
        <v>1</v>
      </c>
      <c r="CR695" s="5"/>
      <c r="CS695" s="5"/>
      <c r="CT695" s="5"/>
      <c r="CU695" s="5"/>
      <c r="CV695" s="5"/>
      <c r="CW695" s="5"/>
      <c r="CX695" s="5"/>
    </row>
    <row r="696" spans="1:102" x14ac:dyDescent="0.35">
      <c r="A696" t="s">
        <v>2</v>
      </c>
      <c r="B696" t="s">
        <v>3</v>
      </c>
      <c r="C696" t="s">
        <v>45</v>
      </c>
      <c r="D696" t="s">
        <v>49</v>
      </c>
      <c r="E696" t="s">
        <v>178</v>
      </c>
      <c r="F696" t="s">
        <v>292</v>
      </c>
      <c r="G696" t="s">
        <v>212</v>
      </c>
      <c r="H696">
        <v>2</v>
      </c>
      <c r="I696">
        <v>0.2</v>
      </c>
      <c r="J696">
        <v>330</v>
      </c>
      <c r="K696" t="s">
        <v>214</v>
      </c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>
        <v>0.4</v>
      </c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>
        <v>0.4</v>
      </c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>
        <v>0.4</v>
      </c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>
        <v>0.4</v>
      </c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>
        <v>0.4</v>
      </c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>
        <v>0.4</v>
      </c>
      <c r="CR696" s="5"/>
      <c r="CS696" s="5"/>
      <c r="CT696" s="5"/>
      <c r="CU696" s="5"/>
      <c r="CV696" s="5"/>
      <c r="CW696" s="5"/>
      <c r="CX696" s="5"/>
    </row>
    <row r="697" spans="1:102" x14ac:dyDescent="0.35">
      <c r="A697" t="s">
        <v>2</v>
      </c>
      <c r="B697" t="s">
        <v>3</v>
      </c>
      <c r="C697" t="s">
        <v>45</v>
      </c>
      <c r="D697" t="s">
        <v>49</v>
      </c>
      <c r="E697" t="s">
        <v>178</v>
      </c>
      <c r="F697" t="s">
        <v>919</v>
      </c>
      <c r="G697" t="s">
        <v>212</v>
      </c>
      <c r="H697">
        <v>2</v>
      </c>
      <c r="I697">
        <v>2</v>
      </c>
      <c r="J697">
        <v>2000</v>
      </c>
      <c r="K697" t="s">
        <v>214</v>
      </c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>
        <v>4</v>
      </c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</row>
    <row r="698" spans="1:102" x14ac:dyDescent="0.35">
      <c r="A698" t="s">
        <v>2</v>
      </c>
      <c r="B698" t="s">
        <v>3</v>
      </c>
      <c r="C698" t="s">
        <v>45</v>
      </c>
      <c r="D698" t="s">
        <v>49</v>
      </c>
      <c r="E698" t="s">
        <v>178</v>
      </c>
      <c r="F698" t="s">
        <v>293</v>
      </c>
      <c r="G698" t="s">
        <v>212</v>
      </c>
      <c r="H698">
        <v>2</v>
      </c>
      <c r="I698">
        <v>0.2</v>
      </c>
      <c r="J698">
        <v>330</v>
      </c>
      <c r="K698" t="s">
        <v>214</v>
      </c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>
        <v>0.4</v>
      </c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>
        <v>0.4</v>
      </c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>
        <v>0.4</v>
      </c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>
        <v>0.4</v>
      </c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>
        <v>0.4</v>
      </c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>
        <v>0.4</v>
      </c>
      <c r="CR698" s="5"/>
      <c r="CS698" s="5"/>
      <c r="CT698" s="5"/>
      <c r="CU698" s="5"/>
      <c r="CV698" s="5"/>
      <c r="CW698" s="5"/>
      <c r="CX698" s="5"/>
    </row>
    <row r="699" spans="1:102" x14ac:dyDescent="0.35">
      <c r="A699" t="s">
        <v>2</v>
      </c>
      <c r="B699" t="s">
        <v>3</v>
      </c>
      <c r="C699" t="s">
        <v>45</v>
      </c>
      <c r="D699" t="s">
        <v>49</v>
      </c>
      <c r="E699" t="s">
        <v>178</v>
      </c>
      <c r="F699" t="s">
        <v>888</v>
      </c>
      <c r="G699" t="s">
        <v>212</v>
      </c>
      <c r="H699">
        <v>2</v>
      </c>
      <c r="I699">
        <v>2</v>
      </c>
      <c r="J699">
        <v>2000</v>
      </c>
      <c r="K699" t="s">
        <v>214</v>
      </c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>
        <v>4</v>
      </c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</row>
    <row r="700" spans="1:102" x14ac:dyDescent="0.35">
      <c r="A700" t="s">
        <v>2</v>
      </c>
      <c r="B700" t="s">
        <v>3</v>
      </c>
      <c r="C700" t="s">
        <v>45</v>
      </c>
      <c r="D700" t="s">
        <v>49</v>
      </c>
      <c r="E700" t="s">
        <v>178</v>
      </c>
      <c r="F700" t="s">
        <v>920</v>
      </c>
      <c r="G700" t="s">
        <v>212</v>
      </c>
      <c r="H700">
        <v>3</v>
      </c>
      <c r="I700">
        <v>8</v>
      </c>
      <c r="J700">
        <v>2000</v>
      </c>
      <c r="K700" t="s">
        <v>214</v>
      </c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>
        <v>24</v>
      </c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</row>
    <row r="701" spans="1:102" x14ac:dyDescent="0.35">
      <c r="A701" t="s">
        <v>2</v>
      </c>
      <c r="B701" t="s">
        <v>3</v>
      </c>
      <c r="C701" t="s">
        <v>45</v>
      </c>
      <c r="D701" t="s">
        <v>49</v>
      </c>
      <c r="E701" t="s">
        <v>178</v>
      </c>
      <c r="F701" t="s">
        <v>921</v>
      </c>
      <c r="G701" t="s">
        <v>212</v>
      </c>
      <c r="H701">
        <v>2</v>
      </c>
      <c r="I701">
        <v>4</v>
      </c>
      <c r="J701">
        <v>2000</v>
      </c>
      <c r="K701" t="s">
        <v>214</v>
      </c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>
        <v>8</v>
      </c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</row>
    <row r="702" spans="1:102" x14ac:dyDescent="0.35">
      <c r="A702" t="s">
        <v>2</v>
      </c>
      <c r="B702" t="s">
        <v>3</v>
      </c>
      <c r="C702" t="s">
        <v>45</v>
      </c>
      <c r="D702" t="s">
        <v>49</v>
      </c>
      <c r="E702" t="s">
        <v>178</v>
      </c>
      <c r="F702" t="s">
        <v>922</v>
      </c>
      <c r="G702" t="s">
        <v>215</v>
      </c>
      <c r="H702">
        <v>2</v>
      </c>
      <c r="I702">
        <v>3</v>
      </c>
      <c r="J702">
        <v>2000</v>
      </c>
      <c r="K702" t="s">
        <v>214</v>
      </c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>
        <v>6</v>
      </c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</row>
    <row r="703" spans="1:102" x14ac:dyDescent="0.35">
      <c r="A703" t="s">
        <v>2</v>
      </c>
      <c r="B703" t="s">
        <v>3</v>
      </c>
      <c r="C703" t="s">
        <v>45</v>
      </c>
      <c r="D703" t="s">
        <v>49</v>
      </c>
      <c r="E703" t="s">
        <v>178</v>
      </c>
      <c r="F703" t="s">
        <v>298</v>
      </c>
      <c r="G703" t="s">
        <v>215</v>
      </c>
      <c r="H703">
        <v>2</v>
      </c>
      <c r="I703">
        <v>3</v>
      </c>
      <c r="J703">
        <v>1000</v>
      </c>
      <c r="K703" t="s">
        <v>214</v>
      </c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>
        <v>6</v>
      </c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>
        <v>6</v>
      </c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</row>
    <row r="704" spans="1:102" x14ac:dyDescent="0.35">
      <c r="A704" t="s">
        <v>2</v>
      </c>
      <c r="B704" t="s">
        <v>3</v>
      </c>
      <c r="C704" t="s">
        <v>45</v>
      </c>
      <c r="D704" t="s">
        <v>49</v>
      </c>
      <c r="E704" t="s">
        <v>178</v>
      </c>
      <c r="F704" t="s">
        <v>294</v>
      </c>
      <c r="G704" t="s">
        <v>212</v>
      </c>
      <c r="H704">
        <v>1</v>
      </c>
      <c r="I704">
        <v>0.5</v>
      </c>
      <c r="J704">
        <v>660</v>
      </c>
      <c r="K704" t="s">
        <v>214</v>
      </c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>
        <v>0.5</v>
      </c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>
        <v>0.5</v>
      </c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>
        <v>0.5</v>
      </c>
      <c r="CR704" s="5"/>
      <c r="CS704" s="5"/>
      <c r="CT704" s="5"/>
      <c r="CU704" s="5"/>
      <c r="CV704" s="5"/>
      <c r="CW704" s="5"/>
      <c r="CX704" s="5"/>
    </row>
    <row r="705" spans="1:102" x14ac:dyDescent="0.35">
      <c r="A705" t="s">
        <v>2</v>
      </c>
      <c r="B705" t="s">
        <v>3</v>
      </c>
      <c r="C705" t="s">
        <v>45</v>
      </c>
      <c r="D705" t="s">
        <v>49</v>
      </c>
      <c r="E705" t="s">
        <v>178</v>
      </c>
      <c r="F705" t="s">
        <v>295</v>
      </c>
      <c r="G705" t="s">
        <v>212</v>
      </c>
      <c r="H705">
        <v>1</v>
      </c>
      <c r="I705">
        <v>0.5</v>
      </c>
      <c r="J705">
        <v>660</v>
      </c>
      <c r="K705" t="s">
        <v>214</v>
      </c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>
        <v>0.5</v>
      </c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>
        <v>0.5</v>
      </c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>
        <v>0.5</v>
      </c>
      <c r="CR705" s="5"/>
      <c r="CS705" s="5"/>
      <c r="CT705" s="5"/>
      <c r="CU705" s="5"/>
      <c r="CV705" s="5"/>
      <c r="CW705" s="5"/>
      <c r="CX705" s="5"/>
    </row>
    <row r="706" spans="1:102" x14ac:dyDescent="0.35">
      <c r="A706" t="s">
        <v>2</v>
      </c>
      <c r="B706" t="s">
        <v>3</v>
      </c>
      <c r="C706" t="s">
        <v>45</v>
      </c>
      <c r="D706" t="s">
        <v>49</v>
      </c>
      <c r="E706" t="s">
        <v>178</v>
      </c>
      <c r="F706" t="s">
        <v>296</v>
      </c>
      <c r="G706" t="s">
        <v>212</v>
      </c>
      <c r="H706">
        <v>2</v>
      </c>
      <c r="I706">
        <v>1</v>
      </c>
      <c r="J706">
        <v>330</v>
      </c>
      <c r="K706" t="s">
        <v>214</v>
      </c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>
        <v>2</v>
      </c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>
        <v>2</v>
      </c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>
        <v>2</v>
      </c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>
        <v>2</v>
      </c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>
        <v>2</v>
      </c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>
        <v>2</v>
      </c>
      <c r="CR706" s="5"/>
      <c r="CS706" s="5"/>
      <c r="CT706" s="5"/>
      <c r="CU706" s="5"/>
      <c r="CV706" s="5"/>
      <c r="CW706" s="5"/>
      <c r="CX706" s="5"/>
    </row>
    <row r="707" spans="1:102" x14ac:dyDescent="0.35">
      <c r="A707" t="s">
        <v>2</v>
      </c>
      <c r="B707" t="s">
        <v>3</v>
      </c>
      <c r="C707" t="s">
        <v>45</v>
      </c>
      <c r="D707" t="s">
        <v>49</v>
      </c>
      <c r="E707" t="s">
        <v>178</v>
      </c>
      <c r="F707" t="s">
        <v>285</v>
      </c>
      <c r="G707" t="s">
        <v>212</v>
      </c>
      <c r="H707">
        <v>1</v>
      </c>
      <c r="I707">
        <v>1</v>
      </c>
      <c r="J707">
        <v>330</v>
      </c>
      <c r="K707" t="s">
        <v>214</v>
      </c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>
        <v>1</v>
      </c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>
        <v>1</v>
      </c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>
        <v>1</v>
      </c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>
        <v>1</v>
      </c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>
        <v>1</v>
      </c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>
        <v>1</v>
      </c>
      <c r="CR707" s="5"/>
      <c r="CS707" s="5"/>
      <c r="CT707" s="5"/>
      <c r="CU707" s="5"/>
      <c r="CV707" s="5"/>
      <c r="CW707" s="5"/>
      <c r="CX707" s="5"/>
    </row>
    <row r="708" spans="1:102" x14ac:dyDescent="0.35">
      <c r="A708" t="s">
        <v>2</v>
      </c>
      <c r="B708" t="s">
        <v>3</v>
      </c>
      <c r="C708" t="s">
        <v>45</v>
      </c>
      <c r="D708" t="s">
        <v>49</v>
      </c>
      <c r="E708" t="s">
        <v>178</v>
      </c>
      <c r="F708" t="s">
        <v>290</v>
      </c>
      <c r="G708" t="s">
        <v>212</v>
      </c>
      <c r="H708">
        <v>1</v>
      </c>
      <c r="I708">
        <v>1</v>
      </c>
      <c r="J708">
        <v>660</v>
      </c>
      <c r="K708" t="s">
        <v>214</v>
      </c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>
        <v>1</v>
      </c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>
        <v>1</v>
      </c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>
        <v>1</v>
      </c>
      <c r="CR708" s="5"/>
      <c r="CS708" s="5"/>
      <c r="CT708" s="5"/>
      <c r="CU708" s="5"/>
      <c r="CV708" s="5"/>
      <c r="CW708" s="5"/>
      <c r="CX708" s="5"/>
    </row>
    <row r="709" spans="1:102" x14ac:dyDescent="0.35">
      <c r="A709" t="s">
        <v>2</v>
      </c>
      <c r="B709" t="s">
        <v>3</v>
      </c>
      <c r="C709" t="s">
        <v>45</v>
      </c>
      <c r="D709" t="s">
        <v>49</v>
      </c>
      <c r="E709" t="s">
        <v>178</v>
      </c>
      <c r="F709" t="s">
        <v>291</v>
      </c>
      <c r="G709" t="s">
        <v>212</v>
      </c>
      <c r="H709">
        <v>1</v>
      </c>
      <c r="I709">
        <v>1</v>
      </c>
      <c r="J709">
        <v>660</v>
      </c>
      <c r="K709" t="s">
        <v>214</v>
      </c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>
        <v>1</v>
      </c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>
        <v>1</v>
      </c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>
        <v>1</v>
      </c>
      <c r="CR709" s="5"/>
      <c r="CS709" s="5"/>
      <c r="CT709" s="5"/>
      <c r="CU709" s="5"/>
      <c r="CV709" s="5"/>
      <c r="CW709" s="5"/>
      <c r="CX709" s="5"/>
    </row>
    <row r="710" spans="1:102" x14ac:dyDescent="0.35">
      <c r="A710" t="s">
        <v>2</v>
      </c>
      <c r="B710" t="s">
        <v>3</v>
      </c>
      <c r="C710" t="s">
        <v>45</v>
      </c>
      <c r="D710" t="s">
        <v>49</v>
      </c>
      <c r="E710" t="s">
        <v>178</v>
      </c>
      <c r="F710" t="s">
        <v>286</v>
      </c>
      <c r="G710" t="s">
        <v>212</v>
      </c>
      <c r="H710">
        <v>1</v>
      </c>
      <c r="I710">
        <v>0.5</v>
      </c>
      <c r="J710">
        <v>330</v>
      </c>
      <c r="K710" t="s">
        <v>214</v>
      </c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>
        <v>0.5</v>
      </c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>
        <v>0.5</v>
      </c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>
        <v>0.5</v>
      </c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>
        <v>0.5</v>
      </c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>
        <v>0.5</v>
      </c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>
        <v>0.5</v>
      </c>
      <c r="CR710" s="5"/>
      <c r="CS710" s="5"/>
      <c r="CT710" s="5"/>
      <c r="CU710" s="5"/>
      <c r="CV710" s="5"/>
      <c r="CW710" s="5"/>
      <c r="CX710" s="5"/>
    </row>
    <row r="711" spans="1:102" x14ac:dyDescent="0.35">
      <c r="A711" t="s">
        <v>2</v>
      </c>
      <c r="B711" t="s">
        <v>3</v>
      </c>
      <c r="C711" t="s">
        <v>45</v>
      </c>
      <c r="D711" t="s">
        <v>49</v>
      </c>
      <c r="E711" t="s">
        <v>178</v>
      </c>
      <c r="F711" t="s">
        <v>286</v>
      </c>
      <c r="G711" t="s">
        <v>212</v>
      </c>
      <c r="H711">
        <v>1</v>
      </c>
      <c r="I711">
        <v>1</v>
      </c>
      <c r="J711">
        <v>330</v>
      </c>
      <c r="K711" t="s">
        <v>214</v>
      </c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>
        <v>1</v>
      </c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>
        <v>1</v>
      </c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>
        <v>1</v>
      </c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>
        <v>1</v>
      </c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>
        <v>1</v>
      </c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>
        <v>1</v>
      </c>
      <c r="CR711" s="5"/>
      <c r="CS711" s="5"/>
      <c r="CT711" s="5"/>
      <c r="CU711" s="5"/>
      <c r="CV711" s="5"/>
      <c r="CW711" s="5"/>
      <c r="CX711" s="5"/>
    </row>
    <row r="712" spans="1:102" x14ac:dyDescent="0.35">
      <c r="A712" t="s">
        <v>2</v>
      </c>
      <c r="B712" t="s">
        <v>3</v>
      </c>
      <c r="C712" t="s">
        <v>45</v>
      </c>
      <c r="D712" t="s">
        <v>49</v>
      </c>
      <c r="E712" t="s">
        <v>178</v>
      </c>
      <c r="F712" t="s">
        <v>287</v>
      </c>
      <c r="G712" t="s">
        <v>212</v>
      </c>
      <c r="H712">
        <v>1</v>
      </c>
      <c r="I712">
        <v>0.5</v>
      </c>
      <c r="J712">
        <v>330</v>
      </c>
      <c r="K712" t="s">
        <v>214</v>
      </c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>
        <v>0.5</v>
      </c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>
        <v>0.5</v>
      </c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>
        <v>0.5</v>
      </c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>
        <v>0.5</v>
      </c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>
        <v>0.5</v>
      </c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>
        <v>0.5</v>
      </c>
      <c r="CR712" s="5"/>
      <c r="CS712" s="5"/>
      <c r="CT712" s="5"/>
      <c r="CU712" s="5"/>
      <c r="CV712" s="5"/>
      <c r="CW712" s="5"/>
      <c r="CX712" s="5"/>
    </row>
    <row r="713" spans="1:102" x14ac:dyDescent="0.35">
      <c r="A713" t="s">
        <v>2</v>
      </c>
      <c r="B713" t="s">
        <v>3</v>
      </c>
      <c r="C713" t="s">
        <v>45</v>
      </c>
      <c r="D713" t="s">
        <v>49</v>
      </c>
      <c r="E713" t="s">
        <v>178</v>
      </c>
      <c r="F713" t="s">
        <v>297</v>
      </c>
      <c r="G713" t="s">
        <v>212</v>
      </c>
      <c r="H713">
        <v>1</v>
      </c>
      <c r="I713">
        <v>1</v>
      </c>
      <c r="J713">
        <v>330</v>
      </c>
      <c r="K713" t="s">
        <v>214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>
        <v>1</v>
      </c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>
        <v>1</v>
      </c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>
        <v>1</v>
      </c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>
        <v>1</v>
      </c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>
        <v>1</v>
      </c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>
        <v>1</v>
      </c>
      <c r="CR713" s="5"/>
      <c r="CS713" s="5"/>
      <c r="CT713" s="5"/>
      <c r="CU713" s="5"/>
      <c r="CV713" s="5"/>
      <c r="CW713" s="5"/>
      <c r="CX713" s="5"/>
    </row>
    <row r="714" spans="1:102" x14ac:dyDescent="0.35">
      <c r="A714" t="s">
        <v>2</v>
      </c>
      <c r="B714" t="s">
        <v>3</v>
      </c>
      <c r="C714" t="s">
        <v>45</v>
      </c>
      <c r="D714" t="s">
        <v>49</v>
      </c>
      <c r="E714" t="s">
        <v>178</v>
      </c>
      <c r="F714" t="s">
        <v>288</v>
      </c>
      <c r="G714" t="s">
        <v>212</v>
      </c>
      <c r="H714">
        <v>1</v>
      </c>
      <c r="I714">
        <v>0.5</v>
      </c>
      <c r="J714">
        <v>330</v>
      </c>
      <c r="K714" t="s">
        <v>214</v>
      </c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>
        <v>0.5</v>
      </c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>
        <v>0.5</v>
      </c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>
        <v>0.5</v>
      </c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>
        <v>0.5</v>
      </c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>
        <v>0.5</v>
      </c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>
        <v>0.5</v>
      </c>
      <c r="CR714" s="5"/>
      <c r="CS714" s="5"/>
      <c r="CT714" s="5"/>
      <c r="CU714" s="5"/>
      <c r="CV714" s="5"/>
      <c r="CW714" s="5"/>
      <c r="CX714" s="5"/>
    </row>
    <row r="715" spans="1:102" x14ac:dyDescent="0.35">
      <c r="A715" t="s">
        <v>2</v>
      </c>
      <c r="B715" t="s">
        <v>3</v>
      </c>
      <c r="C715" t="s">
        <v>45</v>
      </c>
      <c r="D715" t="s">
        <v>49</v>
      </c>
      <c r="E715" t="s">
        <v>178</v>
      </c>
      <c r="F715" t="s">
        <v>289</v>
      </c>
      <c r="G715" t="s">
        <v>212</v>
      </c>
      <c r="H715">
        <v>1</v>
      </c>
      <c r="I715">
        <v>1</v>
      </c>
      <c r="J715">
        <v>330</v>
      </c>
      <c r="K715" t="s">
        <v>214</v>
      </c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>
        <v>1</v>
      </c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>
        <v>1</v>
      </c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>
        <v>1</v>
      </c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>
        <v>1</v>
      </c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>
        <v>1</v>
      </c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>
        <v>1</v>
      </c>
      <c r="CR715" s="5"/>
      <c r="CS715" s="5"/>
      <c r="CT715" s="5"/>
      <c r="CU715" s="5"/>
      <c r="CV715" s="5"/>
      <c r="CW715" s="5"/>
      <c r="CX715" s="5"/>
    </row>
    <row r="716" spans="1:102" x14ac:dyDescent="0.35">
      <c r="A716" t="s">
        <v>2</v>
      </c>
      <c r="B716" t="s">
        <v>3</v>
      </c>
      <c r="C716" t="s">
        <v>45</v>
      </c>
      <c r="D716" t="s">
        <v>49</v>
      </c>
      <c r="E716" t="s">
        <v>179</v>
      </c>
      <c r="F716" t="s">
        <v>918</v>
      </c>
      <c r="G716" t="s">
        <v>258</v>
      </c>
      <c r="H716">
        <v>1</v>
      </c>
      <c r="I716">
        <v>2</v>
      </c>
      <c r="J716">
        <v>2000</v>
      </c>
      <c r="K716" t="s">
        <v>214</v>
      </c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>
        <v>2</v>
      </c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</row>
    <row r="717" spans="1:102" x14ac:dyDescent="0.35">
      <c r="A717" t="s">
        <v>2</v>
      </c>
      <c r="B717" t="s">
        <v>3</v>
      </c>
      <c r="C717" t="s">
        <v>45</v>
      </c>
      <c r="D717" t="s">
        <v>49</v>
      </c>
      <c r="E717" t="s">
        <v>179</v>
      </c>
      <c r="F717" t="s">
        <v>284</v>
      </c>
      <c r="G717" t="s">
        <v>212</v>
      </c>
      <c r="H717">
        <v>1</v>
      </c>
      <c r="I717">
        <v>1</v>
      </c>
      <c r="J717">
        <v>330</v>
      </c>
      <c r="K717" t="s">
        <v>214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>
        <v>1</v>
      </c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>
        <v>1</v>
      </c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>
        <v>1</v>
      </c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>
        <v>1</v>
      </c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>
        <v>1</v>
      </c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>
        <v>1</v>
      </c>
      <c r="CS717" s="5"/>
      <c r="CT717" s="5"/>
      <c r="CU717" s="5"/>
      <c r="CV717" s="5"/>
      <c r="CW717" s="5"/>
      <c r="CX717" s="5"/>
    </row>
    <row r="718" spans="1:102" x14ac:dyDescent="0.35">
      <c r="A718" t="s">
        <v>2</v>
      </c>
      <c r="B718" t="s">
        <v>3</v>
      </c>
      <c r="C718" t="s">
        <v>45</v>
      </c>
      <c r="D718" t="s">
        <v>49</v>
      </c>
      <c r="E718" t="s">
        <v>179</v>
      </c>
      <c r="F718" t="s">
        <v>292</v>
      </c>
      <c r="G718" t="s">
        <v>212</v>
      </c>
      <c r="H718">
        <v>2</v>
      </c>
      <c r="I718">
        <v>0.2</v>
      </c>
      <c r="J718">
        <v>330</v>
      </c>
      <c r="K718" t="s">
        <v>214</v>
      </c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>
        <v>0.4</v>
      </c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>
        <v>0.4</v>
      </c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>
        <v>0.4</v>
      </c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>
        <v>0.4</v>
      </c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>
        <v>0.4</v>
      </c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>
        <v>0.4</v>
      </c>
      <c r="CS718" s="5"/>
      <c r="CT718" s="5"/>
      <c r="CU718" s="5"/>
      <c r="CV718" s="5"/>
      <c r="CW718" s="5"/>
      <c r="CX718" s="5"/>
    </row>
    <row r="719" spans="1:102" x14ac:dyDescent="0.35">
      <c r="A719" t="s">
        <v>2</v>
      </c>
      <c r="B719" t="s">
        <v>3</v>
      </c>
      <c r="C719" t="s">
        <v>45</v>
      </c>
      <c r="D719" t="s">
        <v>49</v>
      </c>
      <c r="E719" t="s">
        <v>179</v>
      </c>
      <c r="F719" t="s">
        <v>919</v>
      </c>
      <c r="G719" t="s">
        <v>212</v>
      </c>
      <c r="H719">
        <v>2</v>
      </c>
      <c r="I719">
        <v>2</v>
      </c>
      <c r="J719">
        <v>2000</v>
      </c>
      <c r="K719" t="s">
        <v>214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>
        <v>4</v>
      </c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</row>
    <row r="720" spans="1:102" x14ac:dyDescent="0.35">
      <c r="A720" t="s">
        <v>2</v>
      </c>
      <c r="B720" t="s">
        <v>3</v>
      </c>
      <c r="C720" t="s">
        <v>45</v>
      </c>
      <c r="D720" t="s">
        <v>49</v>
      </c>
      <c r="E720" t="s">
        <v>179</v>
      </c>
      <c r="F720" t="s">
        <v>293</v>
      </c>
      <c r="G720" t="s">
        <v>212</v>
      </c>
      <c r="H720">
        <v>2</v>
      </c>
      <c r="I720">
        <v>0.2</v>
      </c>
      <c r="J720">
        <v>330</v>
      </c>
      <c r="K720" t="s">
        <v>214</v>
      </c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>
        <v>0.4</v>
      </c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>
        <v>0.4</v>
      </c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>
        <v>0.4</v>
      </c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>
        <v>0.4</v>
      </c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>
        <v>0.4</v>
      </c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>
        <v>0.4</v>
      </c>
      <c r="CS720" s="5"/>
      <c r="CT720" s="5"/>
      <c r="CU720" s="5"/>
      <c r="CV720" s="5"/>
      <c r="CW720" s="5"/>
      <c r="CX720" s="5"/>
    </row>
    <row r="721" spans="1:102" x14ac:dyDescent="0.35">
      <c r="A721" t="s">
        <v>2</v>
      </c>
      <c r="B721" t="s">
        <v>3</v>
      </c>
      <c r="C721" t="s">
        <v>45</v>
      </c>
      <c r="D721" t="s">
        <v>49</v>
      </c>
      <c r="E721" t="s">
        <v>179</v>
      </c>
      <c r="F721" t="s">
        <v>888</v>
      </c>
      <c r="G721" t="s">
        <v>212</v>
      </c>
      <c r="H721">
        <v>2</v>
      </c>
      <c r="I721">
        <v>2</v>
      </c>
      <c r="J721">
        <v>2000</v>
      </c>
      <c r="K721" t="s">
        <v>214</v>
      </c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>
        <v>4</v>
      </c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</row>
    <row r="722" spans="1:102" x14ac:dyDescent="0.35">
      <c r="A722" t="s">
        <v>2</v>
      </c>
      <c r="B722" t="s">
        <v>3</v>
      </c>
      <c r="C722" t="s">
        <v>45</v>
      </c>
      <c r="D722" t="s">
        <v>49</v>
      </c>
      <c r="E722" t="s">
        <v>179</v>
      </c>
      <c r="F722" t="s">
        <v>920</v>
      </c>
      <c r="G722" t="s">
        <v>212</v>
      </c>
      <c r="H722">
        <v>3</v>
      </c>
      <c r="I722">
        <v>8</v>
      </c>
      <c r="J722">
        <v>2000</v>
      </c>
      <c r="K722" t="s">
        <v>214</v>
      </c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>
        <v>24</v>
      </c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</row>
    <row r="723" spans="1:102" x14ac:dyDescent="0.35">
      <c r="A723" t="s">
        <v>2</v>
      </c>
      <c r="B723" t="s">
        <v>3</v>
      </c>
      <c r="C723" t="s">
        <v>45</v>
      </c>
      <c r="D723" t="s">
        <v>49</v>
      </c>
      <c r="E723" t="s">
        <v>179</v>
      </c>
      <c r="F723" t="s">
        <v>921</v>
      </c>
      <c r="G723" t="s">
        <v>212</v>
      </c>
      <c r="H723">
        <v>2</v>
      </c>
      <c r="I723">
        <v>4</v>
      </c>
      <c r="J723">
        <v>2000</v>
      </c>
      <c r="K723" t="s">
        <v>214</v>
      </c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>
        <v>8</v>
      </c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</row>
    <row r="724" spans="1:102" x14ac:dyDescent="0.35">
      <c r="A724" t="s">
        <v>2</v>
      </c>
      <c r="B724" t="s">
        <v>3</v>
      </c>
      <c r="C724" t="s">
        <v>45</v>
      </c>
      <c r="D724" t="s">
        <v>49</v>
      </c>
      <c r="E724" t="s">
        <v>179</v>
      </c>
      <c r="F724" t="s">
        <v>922</v>
      </c>
      <c r="G724" t="s">
        <v>215</v>
      </c>
      <c r="H724">
        <v>2</v>
      </c>
      <c r="I724">
        <v>3</v>
      </c>
      <c r="J724">
        <v>2000</v>
      </c>
      <c r="K724" t="s">
        <v>214</v>
      </c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>
        <v>6</v>
      </c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</row>
    <row r="725" spans="1:102" x14ac:dyDescent="0.35">
      <c r="A725" t="s">
        <v>2</v>
      </c>
      <c r="B725" t="s">
        <v>3</v>
      </c>
      <c r="C725" t="s">
        <v>45</v>
      </c>
      <c r="D725" t="s">
        <v>49</v>
      </c>
      <c r="E725" t="s">
        <v>179</v>
      </c>
      <c r="F725" t="s">
        <v>298</v>
      </c>
      <c r="G725" t="s">
        <v>215</v>
      </c>
      <c r="H725">
        <v>2</v>
      </c>
      <c r="I725">
        <v>2</v>
      </c>
      <c r="J725">
        <v>660</v>
      </c>
      <c r="K725" t="s">
        <v>214</v>
      </c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>
        <v>4</v>
      </c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>
        <v>4</v>
      </c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>
        <v>4</v>
      </c>
      <c r="CS725" s="5"/>
      <c r="CT725" s="5"/>
      <c r="CU725" s="5"/>
      <c r="CV725" s="5"/>
      <c r="CW725" s="5"/>
      <c r="CX725" s="5"/>
    </row>
    <row r="726" spans="1:102" x14ac:dyDescent="0.35">
      <c r="A726" t="s">
        <v>2</v>
      </c>
      <c r="B726" t="s">
        <v>3</v>
      </c>
      <c r="C726" t="s">
        <v>45</v>
      </c>
      <c r="D726" t="s">
        <v>49</v>
      </c>
      <c r="E726" t="s">
        <v>179</v>
      </c>
      <c r="F726" t="s">
        <v>294</v>
      </c>
      <c r="G726" t="s">
        <v>212</v>
      </c>
      <c r="H726">
        <v>1</v>
      </c>
      <c r="I726">
        <v>0.5</v>
      </c>
      <c r="J726">
        <v>660</v>
      </c>
      <c r="K726" t="s">
        <v>214</v>
      </c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>
        <v>0.5</v>
      </c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>
        <v>0.5</v>
      </c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>
        <v>0.5</v>
      </c>
      <c r="CS726" s="5"/>
      <c r="CT726" s="5"/>
      <c r="CU726" s="5"/>
      <c r="CV726" s="5"/>
      <c r="CW726" s="5"/>
      <c r="CX726" s="5"/>
    </row>
    <row r="727" spans="1:102" x14ac:dyDescent="0.35">
      <c r="A727" t="s">
        <v>2</v>
      </c>
      <c r="B727" t="s">
        <v>3</v>
      </c>
      <c r="C727" t="s">
        <v>45</v>
      </c>
      <c r="D727" t="s">
        <v>49</v>
      </c>
      <c r="E727" t="s">
        <v>179</v>
      </c>
      <c r="F727" t="s">
        <v>295</v>
      </c>
      <c r="G727" t="s">
        <v>212</v>
      </c>
      <c r="H727">
        <v>1</v>
      </c>
      <c r="I727">
        <v>0.5</v>
      </c>
      <c r="J727">
        <v>660</v>
      </c>
      <c r="K727" t="s">
        <v>214</v>
      </c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>
        <v>0.5</v>
      </c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>
        <v>0.5</v>
      </c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>
        <v>0.5</v>
      </c>
      <c r="CS727" s="5"/>
      <c r="CT727" s="5"/>
      <c r="CU727" s="5"/>
      <c r="CV727" s="5"/>
      <c r="CW727" s="5"/>
      <c r="CX727" s="5"/>
    </row>
    <row r="728" spans="1:102" x14ac:dyDescent="0.35">
      <c r="A728" t="s">
        <v>2</v>
      </c>
      <c r="B728" t="s">
        <v>3</v>
      </c>
      <c r="C728" t="s">
        <v>45</v>
      </c>
      <c r="D728" t="s">
        <v>49</v>
      </c>
      <c r="E728" t="s">
        <v>179</v>
      </c>
      <c r="F728" t="s">
        <v>296</v>
      </c>
      <c r="G728" t="s">
        <v>212</v>
      </c>
      <c r="H728">
        <v>2</v>
      </c>
      <c r="I728">
        <v>1</v>
      </c>
      <c r="J728">
        <v>330</v>
      </c>
      <c r="K728" t="s">
        <v>214</v>
      </c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>
        <v>2</v>
      </c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>
        <v>2</v>
      </c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>
        <v>2</v>
      </c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>
        <v>2</v>
      </c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>
        <v>2</v>
      </c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>
        <v>2</v>
      </c>
      <c r="CS728" s="5"/>
      <c r="CT728" s="5"/>
      <c r="CU728" s="5"/>
      <c r="CV728" s="5"/>
      <c r="CW728" s="5"/>
      <c r="CX728" s="5"/>
    </row>
    <row r="729" spans="1:102" x14ac:dyDescent="0.35">
      <c r="A729" t="s">
        <v>2</v>
      </c>
      <c r="B729" t="s">
        <v>3</v>
      </c>
      <c r="C729" t="s">
        <v>45</v>
      </c>
      <c r="D729" t="s">
        <v>49</v>
      </c>
      <c r="E729" t="s">
        <v>179</v>
      </c>
      <c r="F729" t="s">
        <v>285</v>
      </c>
      <c r="G729" t="s">
        <v>212</v>
      </c>
      <c r="H729">
        <v>1</v>
      </c>
      <c r="I729">
        <v>1</v>
      </c>
      <c r="J729">
        <v>330</v>
      </c>
      <c r="K729" t="s">
        <v>214</v>
      </c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>
        <v>1</v>
      </c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>
        <v>1</v>
      </c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>
        <v>1</v>
      </c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>
        <v>1</v>
      </c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>
        <v>1</v>
      </c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>
        <v>1</v>
      </c>
      <c r="CS729" s="5"/>
      <c r="CT729" s="5"/>
      <c r="CU729" s="5"/>
      <c r="CV729" s="5"/>
      <c r="CW729" s="5"/>
      <c r="CX729" s="5"/>
    </row>
    <row r="730" spans="1:102" x14ac:dyDescent="0.35">
      <c r="A730" t="s">
        <v>2</v>
      </c>
      <c r="B730" t="s">
        <v>3</v>
      </c>
      <c r="C730" t="s">
        <v>45</v>
      </c>
      <c r="D730" t="s">
        <v>49</v>
      </c>
      <c r="E730" t="s">
        <v>179</v>
      </c>
      <c r="F730" t="s">
        <v>290</v>
      </c>
      <c r="G730" t="s">
        <v>212</v>
      </c>
      <c r="H730">
        <v>1</v>
      </c>
      <c r="I730">
        <v>1</v>
      </c>
      <c r="J730">
        <v>660</v>
      </c>
      <c r="K730" t="s">
        <v>214</v>
      </c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>
        <v>1</v>
      </c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>
        <v>1</v>
      </c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>
        <v>1</v>
      </c>
      <c r="CS730" s="5"/>
      <c r="CT730" s="5"/>
      <c r="CU730" s="5"/>
      <c r="CV730" s="5"/>
      <c r="CW730" s="5"/>
      <c r="CX730" s="5"/>
    </row>
    <row r="731" spans="1:102" x14ac:dyDescent="0.35">
      <c r="A731" t="s">
        <v>2</v>
      </c>
      <c r="B731" t="s">
        <v>3</v>
      </c>
      <c r="C731" t="s">
        <v>45</v>
      </c>
      <c r="D731" t="s">
        <v>49</v>
      </c>
      <c r="E731" t="s">
        <v>179</v>
      </c>
      <c r="F731" t="s">
        <v>291</v>
      </c>
      <c r="G731" t="s">
        <v>212</v>
      </c>
      <c r="H731">
        <v>1</v>
      </c>
      <c r="I731">
        <v>1</v>
      </c>
      <c r="J731">
        <v>660</v>
      </c>
      <c r="K731" t="s">
        <v>214</v>
      </c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>
        <v>1</v>
      </c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>
        <v>1</v>
      </c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>
        <v>1</v>
      </c>
      <c r="CS731" s="5"/>
      <c r="CT731" s="5"/>
      <c r="CU731" s="5"/>
      <c r="CV731" s="5"/>
      <c r="CW731" s="5"/>
      <c r="CX731" s="5"/>
    </row>
    <row r="732" spans="1:102" x14ac:dyDescent="0.35">
      <c r="A732" t="s">
        <v>2</v>
      </c>
      <c r="B732" t="s">
        <v>3</v>
      </c>
      <c r="C732" t="s">
        <v>45</v>
      </c>
      <c r="D732" t="s">
        <v>49</v>
      </c>
      <c r="E732" t="s">
        <v>179</v>
      </c>
      <c r="F732" t="s">
        <v>286</v>
      </c>
      <c r="G732" t="s">
        <v>212</v>
      </c>
      <c r="H732">
        <v>1</v>
      </c>
      <c r="I732">
        <v>0.5</v>
      </c>
      <c r="J732">
        <v>330</v>
      </c>
      <c r="K732" t="s">
        <v>214</v>
      </c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>
        <v>0.5</v>
      </c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>
        <v>0.5</v>
      </c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>
        <v>0.5</v>
      </c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>
        <v>0.5</v>
      </c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>
        <v>0.5</v>
      </c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>
        <v>0.5</v>
      </c>
      <c r="CS732" s="5"/>
      <c r="CT732" s="5"/>
      <c r="CU732" s="5"/>
      <c r="CV732" s="5"/>
      <c r="CW732" s="5"/>
      <c r="CX732" s="5"/>
    </row>
    <row r="733" spans="1:102" x14ac:dyDescent="0.35">
      <c r="A733" t="s">
        <v>2</v>
      </c>
      <c r="B733" t="s">
        <v>3</v>
      </c>
      <c r="C733" t="s">
        <v>45</v>
      </c>
      <c r="D733" t="s">
        <v>49</v>
      </c>
      <c r="E733" t="s">
        <v>179</v>
      </c>
      <c r="F733" t="s">
        <v>286</v>
      </c>
      <c r="G733" t="s">
        <v>212</v>
      </c>
      <c r="H733">
        <v>1</v>
      </c>
      <c r="I733">
        <v>1</v>
      </c>
      <c r="J733">
        <v>330</v>
      </c>
      <c r="K733" t="s">
        <v>214</v>
      </c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>
        <v>1</v>
      </c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>
        <v>1</v>
      </c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>
        <v>1</v>
      </c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>
        <v>1</v>
      </c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>
        <v>1</v>
      </c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>
        <v>1</v>
      </c>
      <c r="CS733" s="5"/>
      <c r="CT733" s="5"/>
      <c r="CU733" s="5"/>
      <c r="CV733" s="5"/>
      <c r="CW733" s="5"/>
      <c r="CX733" s="5"/>
    </row>
    <row r="734" spans="1:102" x14ac:dyDescent="0.35">
      <c r="A734" t="s">
        <v>2</v>
      </c>
      <c r="B734" t="s">
        <v>3</v>
      </c>
      <c r="C734" t="s">
        <v>45</v>
      </c>
      <c r="D734" t="s">
        <v>49</v>
      </c>
      <c r="E734" t="s">
        <v>179</v>
      </c>
      <c r="F734" t="s">
        <v>287</v>
      </c>
      <c r="G734" t="s">
        <v>212</v>
      </c>
      <c r="H734">
        <v>1</v>
      </c>
      <c r="I734">
        <v>0.5</v>
      </c>
      <c r="J734">
        <v>330</v>
      </c>
      <c r="K734" t="s">
        <v>214</v>
      </c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>
        <v>0.5</v>
      </c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>
        <v>0.5</v>
      </c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>
        <v>0.5</v>
      </c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>
        <v>0.5</v>
      </c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>
        <v>0.5</v>
      </c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>
        <v>0.5</v>
      </c>
      <c r="CS734" s="5"/>
      <c r="CT734" s="5"/>
      <c r="CU734" s="5"/>
      <c r="CV734" s="5"/>
      <c r="CW734" s="5"/>
      <c r="CX734" s="5"/>
    </row>
    <row r="735" spans="1:102" x14ac:dyDescent="0.35">
      <c r="A735" t="s">
        <v>2</v>
      </c>
      <c r="B735" t="s">
        <v>3</v>
      </c>
      <c r="C735" t="s">
        <v>45</v>
      </c>
      <c r="D735" t="s">
        <v>49</v>
      </c>
      <c r="E735" t="s">
        <v>179</v>
      </c>
      <c r="F735" t="s">
        <v>297</v>
      </c>
      <c r="G735" t="s">
        <v>212</v>
      </c>
      <c r="H735">
        <v>1</v>
      </c>
      <c r="I735">
        <v>1</v>
      </c>
      <c r="J735">
        <v>330</v>
      </c>
      <c r="K735" t="s">
        <v>214</v>
      </c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>
        <v>1</v>
      </c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>
        <v>1</v>
      </c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>
        <v>1</v>
      </c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>
        <v>1</v>
      </c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>
        <v>1</v>
      </c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>
        <v>1</v>
      </c>
      <c r="CS735" s="5"/>
      <c r="CT735" s="5"/>
      <c r="CU735" s="5"/>
      <c r="CV735" s="5"/>
      <c r="CW735" s="5"/>
      <c r="CX735" s="5"/>
    </row>
    <row r="736" spans="1:102" x14ac:dyDescent="0.35">
      <c r="A736" t="s">
        <v>2</v>
      </c>
      <c r="B736" t="s">
        <v>3</v>
      </c>
      <c r="C736" t="s">
        <v>45</v>
      </c>
      <c r="D736" t="s">
        <v>49</v>
      </c>
      <c r="E736" t="s">
        <v>179</v>
      </c>
      <c r="F736" t="s">
        <v>288</v>
      </c>
      <c r="G736" t="s">
        <v>212</v>
      </c>
      <c r="H736">
        <v>1</v>
      </c>
      <c r="I736">
        <v>0.5</v>
      </c>
      <c r="J736">
        <v>330</v>
      </c>
      <c r="K736" t="s">
        <v>214</v>
      </c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>
        <v>0.5</v>
      </c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>
        <v>0.5</v>
      </c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>
        <v>0.5</v>
      </c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>
        <v>0.5</v>
      </c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>
        <v>0.5</v>
      </c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>
        <v>0.5</v>
      </c>
      <c r="CS736" s="5"/>
      <c r="CT736" s="5"/>
      <c r="CU736" s="5"/>
      <c r="CV736" s="5"/>
      <c r="CW736" s="5"/>
      <c r="CX736" s="5"/>
    </row>
    <row r="737" spans="1:102" x14ac:dyDescent="0.35">
      <c r="A737" t="s">
        <v>2</v>
      </c>
      <c r="B737" t="s">
        <v>3</v>
      </c>
      <c r="C737" t="s">
        <v>45</v>
      </c>
      <c r="D737" t="s">
        <v>49</v>
      </c>
      <c r="E737" t="s">
        <v>179</v>
      </c>
      <c r="F737" t="s">
        <v>289</v>
      </c>
      <c r="G737" t="s">
        <v>212</v>
      </c>
      <c r="H737">
        <v>1</v>
      </c>
      <c r="I737">
        <v>1</v>
      </c>
      <c r="J737">
        <v>330</v>
      </c>
      <c r="K737" t="s">
        <v>214</v>
      </c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>
        <v>1</v>
      </c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>
        <v>1</v>
      </c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>
        <v>1</v>
      </c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>
        <v>1</v>
      </c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>
        <v>1</v>
      </c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>
        <v>1</v>
      </c>
      <c r="CS737" s="5"/>
      <c r="CT737" s="5"/>
      <c r="CU737" s="5"/>
      <c r="CV737" s="5"/>
      <c r="CW737" s="5"/>
      <c r="CX737" s="5"/>
    </row>
    <row r="738" spans="1:102" x14ac:dyDescent="0.35">
      <c r="A738" t="s">
        <v>2</v>
      </c>
      <c r="B738" t="s">
        <v>3</v>
      </c>
      <c r="C738" t="s">
        <v>45</v>
      </c>
      <c r="D738" t="s">
        <v>49</v>
      </c>
      <c r="E738" t="s">
        <v>180</v>
      </c>
      <c r="F738" t="s">
        <v>918</v>
      </c>
      <c r="G738" t="s">
        <v>258</v>
      </c>
      <c r="H738">
        <v>1</v>
      </c>
      <c r="I738">
        <v>2</v>
      </c>
      <c r="J738">
        <v>2000</v>
      </c>
      <c r="K738" t="s">
        <v>214</v>
      </c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>
        <v>2</v>
      </c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</row>
    <row r="739" spans="1:102" x14ac:dyDescent="0.35">
      <c r="A739" t="s">
        <v>2</v>
      </c>
      <c r="B739" t="s">
        <v>3</v>
      </c>
      <c r="C739" t="s">
        <v>45</v>
      </c>
      <c r="D739" t="s">
        <v>49</v>
      </c>
      <c r="E739" t="s">
        <v>180</v>
      </c>
      <c r="F739" t="s">
        <v>284</v>
      </c>
      <c r="G739" t="s">
        <v>212</v>
      </c>
      <c r="H739">
        <v>1</v>
      </c>
      <c r="I739">
        <v>1</v>
      </c>
      <c r="J739">
        <v>330</v>
      </c>
      <c r="K739" t="s">
        <v>214</v>
      </c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>
        <v>1</v>
      </c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>
        <v>1</v>
      </c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>
        <v>1</v>
      </c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>
        <v>1</v>
      </c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>
        <v>1</v>
      </c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>
        <v>1</v>
      </c>
      <c r="CT739" s="5"/>
      <c r="CU739" s="5"/>
      <c r="CV739" s="5"/>
      <c r="CW739" s="5"/>
      <c r="CX739" s="5"/>
    </row>
    <row r="740" spans="1:102" x14ac:dyDescent="0.35">
      <c r="A740" t="s">
        <v>2</v>
      </c>
      <c r="B740" t="s">
        <v>3</v>
      </c>
      <c r="C740" t="s">
        <v>45</v>
      </c>
      <c r="D740" t="s">
        <v>49</v>
      </c>
      <c r="E740" t="s">
        <v>180</v>
      </c>
      <c r="F740" t="s">
        <v>292</v>
      </c>
      <c r="G740" t="s">
        <v>212</v>
      </c>
      <c r="H740">
        <v>2</v>
      </c>
      <c r="I740">
        <v>0.2</v>
      </c>
      <c r="J740">
        <v>330</v>
      </c>
      <c r="K740" t="s">
        <v>214</v>
      </c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>
        <v>0.4</v>
      </c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>
        <v>0.4</v>
      </c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>
        <v>0.4</v>
      </c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>
        <v>0.4</v>
      </c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>
        <v>0.4</v>
      </c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>
        <v>0.4</v>
      </c>
      <c r="CT740" s="5"/>
      <c r="CU740" s="5"/>
      <c r="CV740" s="5"/>
      <c r="CW740" s="5"/>
      <c r="CX740" s="5"/>
    </row>
    <row r="741" spans="1:102" x14ac:dyDescent="0.35">
      <c r="A741" t="s">
        <v>2</v>
      </c>
      <c r="B741" t="s">
        <v>3</v>
      </c>
      <c r="C741" t="s">
        <v>45</v>
      </c>
      <c r="D741" t="s">
        <v>49</v>
      </c>
      <c r="E741" t="s">
        <v>180</v>
      </c>
      <c r="F741" t="s">
        <v>919</v>
      </c>
      <c r="G741" t="s">
        <v>212</v>
      </c>
      <c r="H741">
        <v>2</v>
      </c>
      <c r="I741">
        <v>2</v>
      </c>
      <c r="J741">
        <v>2000</v>
      </c>
      <c r="K741" t="s">
        <v>214</v>
      </c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>
        <v>4</v>
      </c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</row>
    <row r="742" spans="1:102" x14ac:dyDescent="0.35">
      <c r="A742" t="s">
        <v>2</v>
      </c>
      <c r="B742" t="s">
        <v>3</v>
      </c>
      <c r="C742" t="s">
        <v>45</v>
      </c>
      <c r="D742" t="s">
        <v>49</v>
      </c>
      <c r="E742" t="s">
        <v>180</v>
      </c>
      <c r="F742" t="s">
        <v>293</v>
      </c>
      <c r="G742" t="s">
        <v>212</v>
      </c>
      <c r="H742">
        <v>2</v>
      </c>
      <c r="I742">
        <v>0.2</v>
      </c>
      <c r="J742">
        <v>330</v>
      </c>
      <c r="K742" t="s">
        <v>214</v>
      </c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>
        <v>0.4</v>
      </c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>
        <v>0.4</v>
      </c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>
        <v>0.4</v>
      </c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>
        <v>0.4</v>
      </c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>
        <v>0.4</v>
      </c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>
        <v>0.4</v>
      </c>
      <c r="CT742" s="5"/>
      <c r="CU742" s="5"/>
      <c r="CV742" s="5"/>
      <c r="CW742" s="5"/>
      <c r="CX742" s="5"/>
    </row>
    <row r="743" spans="1:102" x14ac:dyDescent="0.35">
      <c r="A743" t="s">
        <v>2</v>
      </c>
      <c r="B743" t="s">
        <v>3</v>
      </c>
      <c r="C743" t="s">
        <v>45</v>
      </c>
      <c r="D743" t="s">
        <v>49</v>
      </c>
      <c r="E743" t="s">
        <v>180</v>
      </c>
      <c r="F743" t="s">
        <v>888</v>
      </c>
      <c r="G743" t="s">
        <v>212</v>
      </c>
      <c r="H743">
        <v>2</v>
      </c>
      <c r="I743">
        <v>2</v>
      </c>
      <c r="J743">
        <v>2000</v>
      </c>
      <c r="K743" t="s">
        <v>214</v>
      </c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>
        <v>4</v>
      </c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</row>
    <row r="744" spans="1:102" x14ac:dyDescent="0.35">
      <c r="A744" t="s">
        <v>2</v>
      </c>
      <c r="B744" t="s">
        <v>3</v>
      </c>
      <c r="C744" t="s">
        <v>45</v>
      </c>
      <c r="D744" t="s">
        <v>49</v>
      </c>
      <c r="E744" t="s">
        <v>180</v>
      </c>
      <c r="F744" t="s">
        <v>920</v>
      </c>
      <c r="G744" t="s">
        <v>212</v>
      </c>
      <c r="H744">
        <v>3</v>
      </c>
      <c r="I744">
        <v>8</v>
      </c>
      <c r="J744">
        <v>2000</v>
      </c>
      <c r="K744" t="s">
        <v>214</v>
      </c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>
        <v>24</v>
      </c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</row>
    <row r="745" spans="1:102" x14ac:dyDescent="0.35">
      <c r="A745" t="s">
        <v>2</v>
      </c>
      <c r="B745" t="s">
        <v>3</v>
      </c>
      <c r="C745" t="s">
        <v>45</v>
      </c>
      <c r="D745" t="s">
        <v>49</v>
      </c>
      <c r="E745" t="s">
        <v>180</v>
      </c>
      <c r="F745" t="s">
        <v>921</v>
      </c>
      <c r="G745" t="s">
        <v>212</v>
      </c>
      <c r="H745">
        <v>2</v>
      </c>
      <c r="I745">
        <v>4</v>
      </c>
      <c r="J745">
        <v>2000</v>
      </c>
      <c r="K745" t="s">
        <v>214</v>
      </c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>
        <v>8</v>
      </c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</row>
    <row r="746" spans="1:102" x14ac:dyDescent="0.35">
      <c r="A746" t="s">
        <v>2</v>
      </c>
      <c r="B746" t="s">
        <v>3</v>
      </c>
      <c r="C746" t="s">
        <v>45</v>
      </c>
      <c r="D746" t="s">
        <v>49</v>
      </c>
      <c r="E746" t="s">
        <v>180</v>
      </c>
      <c r="F746" t="s">
        <v>922</v>
      </c>
      <c r="G746" t="s">
        <v>215</v>
      </c>
      <c r="H746">
        <v>2</v>
      </c>
      <c r="I746">
        <v>3</v>
      </c>
      <c r="J746">
        <v>2000</v>
      </c>
      <c r="K746" t="s">
        <v>214</v>
      </c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>
        <v>6</v>
      </c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</row>
    <row r="747" spans="1:102" x14ac:dyDescent="0.35">
      <c r="A747" t="s">
        <v>2</v>
      </c>
      <c r="B747" t="s">
        <v>3</v>
      </c>
      <c r="C747" t="s">
        <v>45</v>
      </c>
      <c r="D747" t="s">
        <v>49</v>
      </c>
      <c r="E747" t="s">
        <v>180</v>
      </c>
      <c r="F747" t="s">
        <v>298</v>
      </c>
      <c r="G747" t="s">
        <v>215</v>
      </c>
      <c r="H747">
        <v>2</v>
      </c>
      <c r="I747">
        <v>2</v>
      </c>
      <c r="J747">
        <v>660</v>
      </c>
      <c r="K747" t="s">
        <v>214</v>
      </c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>
        <v>4</v>
      </c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>
        <v>4</v>
      </c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>
        <v>4</v>
      </c>
      <c r="CT747" s="5"/>
      <c r="CU747" s="5"/>
      <c r="CV747" s="5"/>
      <c r="CW747" s="5"/>
      <c r="CX747" s="5"/>
    </row>
    <row r="748" spans="1:102" x14ac:dyDescent="0.35">
      <c r="A748" t="s">
        <v>2</v>
      </c>
      <c r="B748" t="s">
        <v>3</v>
      </c>
      <c r="C748" t="s">
        <v>45</v>
      </c>
      <c r="D748" t="s">
        <v>49</v>
      </c>
      <c r="E748" t="s">
        <v>180</v>
      </c>
      <c r="F748" t="s">
        <v>294</v>
      </c>
      <c r="G748" t="s">
        <v>212</v>
      </c>
      <c r="H748">
        <v>1</v>
      </c>
      <c r="I748">
        <v>0.5</v>
      </c>
      <c r="J748">
        <v>660</v>
      </c>
      <c r="K748" t="s">
        <v>214</v>
      </c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>
        <v>0.5</v>
      </c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>
        <v>0.5</v>
      </c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>
        <v>0.5</v>
      </c>
      <c r="CT748" s="5"/>
      <c r="CU748" s="5"/>
      <c r="CV748" s="5"/>
      <c r="CW748" s="5"/>
      <c r="CX748" s="5"/>
    </row>
    <row r="749" spans="1:102" x14ac:dyDescent="0.35">
      <c r="A749" t="s">
        <v>2</v>
      </c>
      <c r="B749" t="s">
        <v>3</v>
      </c>
      <c r="C749" t="s">
        <v>45</v>
      </c>
      <c r="D749" t="s">
        <v>49</v>
      </c>
      <c r="E749" t="s">
        <v>180</v>
      </c>
      <c r="F749" t="s">
        <v>295</v>
      </c>
      <c r="G749" t="s">
        <v>212</v>
      </c>
      <c r="H749">
        <v>1</v>
      </c>
      <c r="I749">
        <v>0.5</v>
      </c>
      <c r="J749">
        <v>660</v>
      </c>
      <c r="K749" t="s">
        <v>214</v>
      </c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>
        <v>0.5</v>
      </c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>
        <v>0.5</v>
      </c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>
        <v>0.5</v>
      </c>
      <c r="CT749" s="5"/>
      <c r="CU749" s="5"/>
      <c r="CV749" s="5"/>
      <c r="CW749" s="5"/>
      <c r="CX749" s="5"/>
    </row>
    <row r="750" spans="1:102" x14ac:dyDescent="0.35">
      <c r="A750" t="s">
        <v>2</v>
      </c>
      <c r="B750" t="s">
        <v>3</v>
      </c>
      <c r="C750" t="s">
        <v>45</v>
      </c>
      <c r="D750" t="s">
        <v>49</v>
      </c>
      <c r="E750" t="s">
        <v>180</v>
      </c>
      <c r="F750" t="s">
        <v>296</v>
      </c>
      <c r="G750" t="s">
        <v>212</v>
      </c>
      <c r="H750">
        <v>2</v>
      </c>
      <c r="I750">
        <v>1</v>
      </c>
      <c r="J750">
        <v>330</v>
      </c>
      <c r="K750" t="s">
        <v>214</v>
      </c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>
        <v>2</v>
      </c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>
        <v>2</v>
      </c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>
        <v>2</v>
      </c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>
        <v>2</v>
      </c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>
        <v>2</v>
      </c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>
        <v>2</v>
      </c>
      <c r="CT750" s="5"/>
      <c r="CU750" s="5"/>
      <c r="CV750" s="5"/>
      <c r="CW750" s="5"/>
      <c r="CX750" s="5"/>
    </row>
    <row r="751" spans="1:102" x14ac:dyDescent="0.35">
      <c r="A751" t="s">
        <v>2</v>
      </c>
      <c r="B751" t="s">
        <v>3</v>
      </c>
      <c r="C751" t="s">
        <v>45</v>
      </c>
      <c r="D751" t="s">
        <v>49</v>
      </c>
      <c r="E751" t="s">
        <v>180</v>
      </c>
      <c r="F751" t="s">
        <v>285</v>
      </c>
      <c r="G751" t="s">
        <v>212</v>
      </c>
      <c r="H751">
        <v>1</v>
      </c>
      <c r="I751">
        <v>1</v>
      </c>
      <c r="J751">
        <v>330</v>
      </c>
      <c r="K751" t="s">
        <v>214</v>
      </c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>
        <v>1</v>
      </c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>
        <v>1</v>
      </c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>
        <v>1</v>
      </c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>
        <v>1</v>
      </c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>
        <v>1</v>
      </c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>
        <v>1</v>
      </c>
      <c r="CT751" s="5"/>
      <c r="CU751" s="5"/>
      <c r="CV751" s="5"/>
      <c r="CW751" s="5"/>
      <c r="CX751" s="5"/>
    </row>
    <row r="752" spans="1:102" x14ac:dyDescent="0.35">
      <c r="A752" t="s">
        <v>2</v>
      </c>
      <c r="B752" t="s">
        <v>3</v>
      </c>
      <c r="C752" t="s">
        <v>45</v>
      </c>
      <c r="D752" t="s">
        <v>49</v>
      </c>
      <c r="E752" t="s">
        <v>180</v>
      </c>
      <c r="F752" t="s">
        <v>290</v>
      </c>
      <c r="G752" t="s">
        <v>212</v>
      </c>
      <c r="H752">
        <v>1</v>
      </c>
      <c r="I752">
        <v>1</v>
      </c>
      <c r="J752">
        <v>660</v>
      </c>
      <c r="K752" t="s">
        <v>214</v>
      </c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>
        <v>1</v>
      </c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>
        <v>1</v>
      </c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>
        <v>1</v>
      </c>
      <c r="CT752" s="5"/>
      <c r="CU752" s="5"/>
      <c r="CV752" s="5"/>
      <c r="CW752" s="5"/>
      <c r="CX752" s="5"/>
    </row>
    <row r="753" spans="1:102" x14ac:dyDescent="0.35">
      <c r="A753" t="s">
        <v>2</v>
      </c>
      <c r="B753" t="s">
        <v>3</v>
      </c>
      <c r="C753" t="s">
        <v>45</v>
      </c>
      <c r="D753" t="s">
        <v>49</v>
      </c>
      <c r="E753" t="s">
        <v>180</v>
      </c>
      <c r="F753" t="s">
        <v>291</v>
      </c>
      <c r="G753" t="s">
        <v>212</v>
      </c>
      <c r="H753">
        <v>1</v>
      </c>
      <c r="I753">
        <v>1</v>
      </c>
      <c r="J753">
        <v>660</v>
      </c>
      <c r="K753" t="s">
        <v>214</v>
      </c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>
        <v>1</v>
      </c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>
        <v>1</v>
      </c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>
        <v>1</v>
      </c>
      <c r="CT753" s="5"/>
      <c r="CU753" s="5"/>
      <c r="CV753" s="5"/>
      <c r="CW753" s="5"/>
      <c r="CX753" s="5"/>
    </row>
    <row r="754" spans="1:102" x14ac:dyDescent="0.35">
      <c r="A754" t="s">
        <v>2</v>
      </c>
      <c r="B754" t="s">
        <v>3</v>
      </c>
      <c r="C754" t="s">
        <v>45</v>
      </c>
      <c r="D754" t="s">
        <v>49</v>
      </c>
      <c r="E754" t="s">
        <v>180</v>
      </c>
      <c r="F754" t="s">
        <v>286</v>
      </c>
      <c r="G754" t="s">
        <v>212</v>
      </c>
      <c r="H754">
        <v>1</v>
      </c>
      <c r="I754">
        <v>0.5</v>
      </c>
      <c r="J754">
        <v>330</v>
      </c>
      <c r="K754" t="s">
        <v>214</v>
      </c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>
        <v>0.5</v>
      </c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>
        <v>0.5</v>
      </c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>
        <v>0.5</v>
      </c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>
        <v>0.5</v>
      </c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>
        <v>0.5</v>
      </c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>
        <v>0.5</v>
      </c>
      <c r="CT754" s="5"/>
      <c r="CU754" s="5"/>
      <c r="CV754" s="5"/>
      <c r="CW754" s="5"/>
      <c r="CX754" s="5"/>
    </row>
    <row r="755" spans="1:102" x14ac:dyDescent="0.35">
      <c r="A755" t="s">
        <v>2</v>
      </c>
      <c r="B755" t="s">
        <v>3</v>
      </c>
      <c r="C755" t="s">
        <v>45</v>
      </c>
      <c r="D755" t="s">
        <v>49</v>
      </c>
      <c r="E755" t="s">
        <v>180</v>
      </c>
      <c r="F755" t="s">
        <v>286</v>
      </c>
      <c r="G755" t="s">
        <v>212</v>
      </c>
      <c r="H755">
        <v>1</v>
      </c>
      <c r="I755">
        <v>1</v>
      </c>
      <c r="J755">
        <v>330</v>
      </c>
      <c r="K755" t="s">
        <v>214</v>
      </c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>
        <v>1</v>
      </c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>
        <v>1</v>
      </c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>
        <v>1</v>
      </c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>
        <v>1</v>
      </c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>
        <v>1</v>
      </c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>
        <v>1</v>
      </c>
      <c r="CT755" s="5"/>
      <c r="CU755" s="5"/>
      <c r="CV755" s="5"/>
      <c r="CW755" s="5"/>
      <c r="CX755" s="5"/>
    </row>
    <row r="756" spans="1:102" x14ac:dyDescent="0.35">
      <c r="A756" t="s">
        <v>2</v>
      </c>
      <c r="B756" t="s">
        <v>3</v>
      </c>
      <c r="C756" t="s">
        <v>45</v>
      </c>
      <c r="D756" t="s">
        <v>49</v>
      </c>
      <c r="E756" t="s">
        <v>180</v>
      </c>
      <c r="F756" t="s">
        <v>287</v>
      </c>
      <c r="G756" t="s">
        <v>212</v>
      </c>
      <c r="H756">
        <v>1</v>
      </c>
      <c r="I756">
        <v>0.5</v>
      </c>
      <c r="J756">
        <v>330</v>
      </c>
      <c r="K756" t="s">
        <v>214</v>
      </c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>
        <v>0.5</v>
      </c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>
        <v>0.5</v>
      </c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>
        <v>0.5</v>
      </c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>
        <v>0.5</v>
      </c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>
        <v>0.5</v>
      </c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>
        <v>0.5</v>
      </c>
      <c r="CT756" s="5"/>
      <c r="CU756" s="5"/>
      <c r="CV756" s="5"/>
      <c r="CW756" s="5"/>
      <c r="CX756" s="5"/>
    </row>
    <row r="757" spans="1:102" x14ac:dyDescent="0.35">
      <c r="A757" t="s">
        <v>2</v>
      </c>
      <c r="B757" t="s">
        <v>3</v>
      </c>
      <c r="C757" t="s">
        <v>45</v>
      </c>
      <c r="D757" t="s">
        <v>49</v>
      </c>
      <c r="E757" t="s">
        <v>180</v>
      </c>
      <c r="F757" t="s">
        <v>297</v>
      </c>
      <c r="G757" t="s">
        <v>212</v>
      </c>
      <c r="H757">
        <v>1</v>
      </c>
      <c r="I757">
        <v>1</v>
      </c>
      <c r="J757">
        <v>330</v>
      </c>
      <c r="K757" t="s">
        <v>214</v>
      </c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>
        <v>1</v>
      </c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>
        <v>1</v>
      </c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>
        <v>1</v>
      </c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>
        <v>1</v>
      </c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>
        <v>1</v>
      </c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>
        <v>1</v>
      </c>
      <c r="CT757" s="5"/>
      <c r="CU757" s="5"/>
      <c r="CV757" s="5"/>
      <c r="CW757" s="5"/>
      <c r="CX757" s="5"/>
    </row>
    <row r="758" spans="1:102" x14ac:dyDescent="0.35">
      <c r="A758" t="s">
        <v>2</v>
      </c>
      <c r="B758" t="s">
        <v>3</v>
      </c>
      <c r="C758" t="s">
        <v>45</v>
      </c>
      <c r="D758" t="s">
        <v>49</v>
      </c>
      <c r="E758" t="s">
        <v>180</v>
      </c>
      <c r="F758" t="s">
        <v>288</v>
      </c>
      <c r="G758" t="s">
        <v>212</v>
      </c>
      <c r="H758">
        <v>1</v>
      </c>
      <c r="I758">
        <v>0.5</v>
      </c>
      <c r="J758">
        <v>330</v>
      </c>
      <c r="K758" t="s">
        <v>214</v>
      </c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>
        <v>0.5</v>
      </c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>
        <v>0.5</v>
      </c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>
        <v>0.5</v>
      </c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>
        <v>0.5</v>
      </c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>
        <v>0.5</v>
      </c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>
        <v>0.5</v>
      </c>
      <c r="CT758" s="5"/>
      <c r="CU758" s="5"/>
      <c r="CV758" s="5"/>
      <c r="CW758" s="5"/>
      <c r="CX758" s="5"/>
    </row>
    <row r="759" spans="1:102" x14ac:dyDescent="0.35">
      <c r="A759" t="s">
        <v>2</v>
      </c>
      <c r="B759" t="s">
        <v>3</v>
      </c>
      <c r="C759" t="s">
        <v>45</v>
      </c>
      <c r="D759" t="s">
        <v>49</v>
      </c>
      <c r="E759" t="s">
        <v>180</v>
      </c>
      <c r="F759" t="s">
        <v>289</v>
      </c>
      <c r="G759" t="s">
        <v>212</v>
      </c>
      <c r="H759">
        <v>1</v>
      </c>
      <c r="I759">
        <v>1</v>
      </c>
      <c r="J759">
        <v>330</v>
      </c>
      <c r="K759" t="s">
        <v>214</v>
      </c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>
        <v>1</v>
      </c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>
        <v>1</v>
      </c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>
        <v>1</v>
      </c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>
        <v>1</v>
      </c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>
        <v>1</v>
      </c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>
        <v>1</v>
      </c>
      <c r="CT759" s="5"/>
      <c r="CU759" s="5"/>
      <c r="CV759" s="5"/>
      <c r="CW759" s="5"/>
      <c r="CX759" s="5"/>
    </row>
    <row r="760" spans="1:102" x14ac:dyDescent="0.35">
      <c r="A760" t="s">
        <v>2</v>
      </c>
      <c r="B760" t="s">
        <v>3</v>
      </c>
      <c r="C760" t="s">
        <v>45</v>
      </c>
      <c r="D760" t="s">
        <v>49</v>
      </c>
      <c r="E760" t="s">
        <v>181</v>
      </c>
      <c r="F760" t="s">
        <v>918</v>
      </c>
      <c r="G760" t="s">
        <v>258</v>
      </c>
      <c r="H760">
        <v>1</v>
      </c>
      <c r="I760">
        <v>2</v>
      </c>
      <c r="J760">
        <v>2000</v>
      </c>
      <c r="K760" t="s">
        <v>214</v>
      </c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>
        <v>2</v>
      </c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</row>
    <row r="761" spans="1:102" x14ac:dyDescent="0.35">
      <c r="A761" t="s">
        <v>2</v>
      </c>
      <c r="B761" t="s">
        <v>3</v>
      </c>
      <c r="C761" t="s">
        <v>45</v>
      </c>
      <c r="D761" t="s">
        <v>49</v>
      </c>
      <c r="E761" t="s">
        <v>181</v>
      </c>
      <c r="F761" t="s">
        <v>284</v>
      </c>
      <c r="G761" t="s">
        <v>212</v>
      </c>
      <c r="H761">
        <v>1</v>
      </c>
      <c r="I761">
        <v>1</v>
      </c>
      <c r="J761">
        <v>330</v>
      </c>
      <c r="K761" t="s">
        <v>214</v>
      </c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>
        <v>1</v>
      </c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>
        <v>1</v>
      </c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>
        <v>1</v>
      </c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>
        <v>1</v>
      </c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>
        <v>1</v>
      </c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>
        <v>1</v>
      </c>
      <c r="CU761" s="5"/>
      <c r="CV761" s="5"/>
      <c r="CW761" s="5"/>
      <c r="CX761" s="5"/>
    </row>
    <row r="762" spans="1:102" x14ac:dyDescent="0.35">
      <c r="A762" t="s">
        <v>2</v>
      </c>
      <c r="B762" t="s">
        <v>3</v>
      </c>
      <c r="C762" t="s">
        <v>45</v>
      </c>
      <c r="D762" t="s">
        <v>49</v>
      </c>
      <c r="E762" t="s">
        <v>181</v>
      </c>
      <c r="F762" t="s">
        <v>292</v>
      </c>
      <c r="G762" t="s">
        <v>212</v>
      </c>
      <c r="H762">
        <v>2</v>
      </c>
      <c r="I762">
        <v>0.2</v>
      </c>
      <c r="J762">
        <v>330</v>
      </c>
      <c r="K762" t="s">
        <v>214</v>
      </c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>
        <v>0.4</v>
      </c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>
        <v>0.4</v>
      </c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>
        <v>0.4</v>
      </c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>
        <v>0.4</v>
      </c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>
        <v>0.4</v>
      </c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>
        <v>0.4</v>
      </c>
      <c r="CU762" s="5"/>
      <c r="CV762" s="5"/>
      <c r="CW762" s="5"/>
      <c r="CX762" s="5"/>
    </row>
    <row r="763" spans="1:102" x14ac:dyDescent="0.35">
      <c r="A763" t="s">
        <v>2</v>
      </c>
      <c r="B763" t="s">
        <v>3</v>
      </c>
      <c r="C763" t="s">
        <v>45</v>
      </c>
      <c r="D763" t="s">
        <v>49</v>
      </c>
      <c r="E763" t="s">
        <v>181</v>
      </c>
      <c r="F763" t="s">
        <v>919</v>
      </c>
      <c r="G763" t="s">
        <v>212</v>
      </c>
      <c r="H763">
        <v>2</v>
      </c>
      <c r="I763">
        <v>2</v>
      </c>
      <c r="J763">
        <v>2000</v>
      </c>
      <c r="K763" t="s">
        <v>214</v>
      </c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>
        <v>4</v>
      </c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</row>
    <row r="764" spans="1:102" x14ac:dyDescent="0.35">
      <c r="A764" t="s">
        <v>2</v>
      </c>
      <c r="B764" t="s">
        <v>3</v>
      </c>
      <c r="C764" t="s">
        <v>45</v>
      </c>
      <c r="D764" t="s">
        <v>49</v>
      </c>
      <c r="E764" t="s">
        <v>181</v>
      </c>
      <c r="F764" t="s">
        <v>293</v>
      </c>
      <c r="G764" t="s">
        <v>212</v>
      </c>
      <c r="H764">
        <v>2</v>
      </c>
      <c r="I764">
        <v>0.2</v>
      </c>
      <c r="J764">
        <v>330</v>
      </c>
      <c r="K764" t="s">
        <v>214</v>
      </c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>
        <v>0.4</v>
      </c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>
        <v>0.4</v>
      </c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>
        <v>0.4</v>
      </c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>
        <v>0.4</v>
      </c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>
        <v>0.4</v>
      </c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>
        <v>0.4</v>
      </c>
      <c r="CU764" s="5"/>
      <c r="CV764" s="5"/>
      <c r="CW764" s="5"/>
      <c r="CX764" s="5"/>
    </row>
    <row r="765" spans="1:102" x14ac:dyDescent="0.35">
      <c r="A765" t="s">
        <v>2</v>
      </c>
      <c r="B765" t="s">
        <v>3</v>
      </c>
      <c r="C765" t="s">
        <v>45</v>
      </c>
      <c r="D765" t="s">
        <v>49</v>
      </c>
      <c r="E765" t="s">
        <v>181</v>
      </c>
      <c r="F765" t="s">
        <v>888</v>
      </c>
      <c r="G765" t="s">
        <v>212</v>
      </c>
      <c r="H765">
        <v>2</v>
      </c>
      <c r="I765">
        <v>2</v>
      </c>
      <c r="J765">
        <v>2000</v>
      </c>
      <c r="K765" t="s">
        <v>214</v>
      </c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>
        <v>4</v>
      </c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</row>
    <row r="766" spans="1:102" x14ac:dyDescent="0.35">
      <c r="A766" t="s">
        <v>2</v>
      </c>
      <c r="B766" t="s">
        <v>3</v>
      </c>
      <c r="C766" t="s">
        <v>45</v>
      </c>
      <c r="D766" t="s">
        <v>49</v>
      </c>
      <c r="E766" t="s">
        <v>181</v>
      </c>
      <c r="F766" t="s">
        <v>920</v>
      </c>
      <c r="G766" t="s">
        <v>212</v>
      </c>
      <c r="H766">
        <v>3</v>
      </c>
      <c r="I766">
        <v>8</v>
      </c>
      <c r="J766">
        <v>2000</v>
      </c>
      <c r="K766" t="s">
        <v>214</v>
      </c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>
        <v>24</v>
      </c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</row>
    <row r="767" spans="1:102" x14ac:dyDescent="0.35">
      <c r="A767" t="s">
        <v>2</v>
      </c>
      <c r="B767" t="s">
        <v>3</v>
      </c>
      <c r="C767" t="s">
        <v>45</v>
      </c>
      <c r="D767" t="s">
        <v>49</v>
      </c>
      <c r="E767" t="s">
        <v>181</v>
      </c>
      <c r="F767" t="s">
        <v>921</v>
      </c>
      <c r="G767" t="s">
        <v>212</v>
      </c>
      <c r="H767">
        <v>2</v>
      </c>
      <c r="I767">
        <v>4</v>
      </c>
      <c r="J767">
        <v>2000</v>
      </c>
      <c r="K767" t="s">
        <v>214</v>
      </c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>
        <v>8</v>
      </c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</row>
    <row r="768" spans="1:102" x14ac:dyDescent="0.35">
      <c r="A768" t="s">
        <v>2</v>
      </c>
      <c r="B768" t="s">
        <v>3</v>
      </c>
      <c r="C768" t="s">
        <v>45</v>
      </c>
      <c r="D768" t="s">
        <v>49</v>
      </c>
      <c r="E768" t="s">
        <v>181</v>
      </c>
      <c r="F768" t="s">
        <v>922</v>
      </c>
      <c r="G768" t="s">
        <v>215</v>
      </c>
      <c r="H768">
        <v>2</v>
      </c>
      <c r="I768">
        <v>3</v>
      </c>
      <c r="J768">
        <v>2000</v>
      </c>
      <c r="K768" t="s">
        <v>214</v>
      </c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>
        <v>6</v>
      </c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</row>
    <row r="769" spans="1:102" x14ac:dyDescent="0.35">
      <c r="A769" t="s">
        <v>2</v>
      </c>
      <c r="B769" t="s">
        <v>3</v>
      </c>
      <c r="C769" t="s">
        <v>45</v>
      </c>
      <c r="D769" t="s">
        <v>49</v>
      </c>
      <c r="E769" t="s">
        <v>181</v>
      </c>
      <c r="F769" t="s">
        <v>298</v>
      </c>
      <c r="G769" t="s">
        <v>215</v>
      </c>
      <c r="H769">
        <v>2</v>
      </c>
      <c r="I769">
        <v>2</v>
      </c>
      <c r="J769">
        <v>660</v>
      </c>
      <c r="K769" t="s">
        <v>214</v>
      </c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>
        <v>4</v>
      </c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>
        <v>4</v>
      </c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>
        <v>4</v>
      </c>
      <c r="CU769" s="5"/>
      <c r="CV769" s="5"/>
      <c r="CW769" s="5"/>
      <c r="CX769" s="5"/>
    </row>
    <row r="770" spans="1:102" x14ac:dyDescent="0.35">
      <c r="A770" t="s">
        <v>2</v>
      </c>
      <c r="B770" t="s">
        <v>3</v>
      </c>
      <c r="C770" t="s">
        <v>45</v>
      </c>
      <c r="D770" t="s">
        <v>49</v>
      </c>
      <c r="E770" t="s">
        <v>181</v>
      </c>
      <c r="F770" t="s">
        <v>294</v>
      </c>
      <c r="G770" t="s">
        <v>212</v>
      </c>
      <c r="H770">
        <v>1</v>
      </c>
      <c r="I770">
        <v>0.5</v>
      </c>
      <c r="J770">
        <v>660</v>
      </c>
      <c r="K770" t="s">
        <v>214</v>
      </c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>
        <v>0.5</v>
      </c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>
        <v>0.5</v>
      </c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>
        <v>0.5</v>
      </c>
      <c r="CU770" s="5"/>
      <c r="CV770" s="5"/>
      <c r="CW770" s="5"/>
      <c r="CX770" s="5"/>
    </row>
    <row r="771" spans="1:102" x14ac:dyDescent="0.35">
      <c r="A771" t="s">
        <v>2</v>
      </c>
      <c r="B771" t="s">
        <v>3</v>
      </c>
      <c r="C771" t="s">
        <v>45</v>
      </c>
      <c r="D771" t="s">
        <v>49</v>
      </c>
      <c r="E771" t="s">
        <v>181</v>
      </c>
      <c r="F771" t="s">
        <v>295</v>
      </c>
      <c r="G771" t="s">
        <v>212</v>
      </c>
      <c r="H771">
        <v>1</v>
      </c>
      <c r="I771">
        <v>0.5</v>
      </c>
      <c r="J771">
        <v>660</v>
      </c>
      <c r="K771" t="s">
        <v>214</v>
      </c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>
        <v>0.5</v>
      </c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>
        <v>0.5</v>
      </c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>
        <v>0.5</v>
      </c>
      <c r="CU771" s="5"/>
      <c r="CV771" s="5"/>
      <c r="CW771" s="5"/>
      <c r="CX771" s="5"/>
    </row>
    <row r="772" spans="1:102" x14ac:dyDescent="0.35">
      <c r="A772" t="s">
        <v>2</v>
      </c>
      <c r="B772" t="s">
        <v>3</v>
      </c>
      <c r="C772" t="s">
        <v>45</v>
      </c>
      <c r="D772" t="s">
        <v>49</v>
      </c>
      <c r="E772" t="s">
        <v>181</v>
      </c>
      <c r="F772" t="s">
        <v>296</v>
      </c>
      <c r="G772" t="s">
        <v>212</v>
      </c>
      <c r="H772">
        <v>2</v>
      </c>
      <c r="I772">
        <v>1</v>
      </c>
      <c r="J772">
        <v>330</v>
      </c>
      <c r="K772" t="s">
        <v>214</v>
      </c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>
        <v>2</v>
      </c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>
        <v>2</v>
      </c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>
        <v>2</v>
      </c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>
        <v>2</v>
      </c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>
        <v>2</v>
      </c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>
        <v>2</v>
      </c>
      <c r="CU772" s="5"/>
      <c r="CV772" s="5"/>
      <c r="CW772" s="5"/>
      <c r="CX772" s="5"/>
    </row>
    <row r="773" spans="1:102" x14ac:dyDescent="0.35">
      <c r="A773" t="s">
        <v>2</v>
      </c>
      <c r="B773" t="s">
        <v>3</v>
      </c>
      <c r="C773" t="s">
        <v>45</v>
      </c>
      <c r="D773" t="s">
        <v>49</v>
      </c>
      <c r="E773" t="s">
        <v>181</v>
      </c>
      <c r="F773" t="s">
        <v>285</v>
      </c>
      <c r="G773" t="s">
        <v>212</v>
      </c>
      <c r="H773">
        <v>1</v>
      </c>
      <c r="I773">
        <v>1</v>
      </c>
      <c r="J773">
        <v>330</v>
      </c>
      <c r="K773" t="s">
        <v>214</v>
      </c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>
        <v>1</v>
      </c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>
        <v>1</v>
      </c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>
        <v>1</v>
      </c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>
        <v>1</v>
      </c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>
        <v>1</v>
      </c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>
        <v>1</v>
      </c>
      <c r="CU773" s="5"/>
      <c r="CV773" s="5"/>
      <c r="CW773" s="5"/>
      <c r="CX773" s="5"/>
    </row>
    <row r="774" spans="1:102" x14ac:dyDescent="0.35">
      <c r="A774" t="s">
        <v>2</v>
      </c>
      <c r="B774" t="s">
        <v>3</v>
      </c>
      <c r="C774" t="s">
        <v>45</v>
      </c>
      <c r="D774" t="s">
        <v>49</v>
      </c>
      <c r="E774" t="s">
        <v>181</v>
      </c>
      <c r="F774" t="s">
        <v>290</v>
      </c>
      <c r="G774" t="s">
        <v>212</v>
      </c>
      <c r="H774">
        <v>1</v>
      </c>
      <c r="I774">
        <v>1</v>
      </c>
      <c r="J774">
        <v>660</v>
      </c>
      <c r="K774" t="s">
        <v>214</v>
      </c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>
        <v>1</v>
      </c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>
        <v>1</v>
      </c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>
        <v>1</v>
      </c>
      <c r="CU774" s="5"/>
      <c r="CV774" s="5"/>
      <c r="CW774" s="5"/>
      <c r="CX774" s="5"/>
    </row>
    <row r="775" spans="1:102" x14ac:dyDescent="0.35">
      <c r="A775" t="s">
        <v>2</v>
      </c>
      <c r="B775" t="s">
        <v>3</v>
      </c>
      <c r="C775" t="s">
        <v>45</v>
      </c>
      <c r="D775" t="s">
        <v>49</v>
      </c>
      <c r="E775" t="s">
        <v>181</v>
      </c>
      <c r="F775" t="s">
        <v>291</v>
      </c>
      <c r="G775" t="s">
        <v>212</v>
      </c>
      <c r="H775">
        <v>1</v>
      </c>
      <c r="I775">
        <v>1</v>
      </c>
      <c r="J775">
        <v>660</v>
      </c>
      <c r="K775" t="s">
        <v>214</v>
      </c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>
        <v>1</v>
      </c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>
        <v>1</v>
      </c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>
        <v>1</v>
      </c>
      <c r="CU775" s="5"/>
      <c r="CV775" s="5"/>
      <c r="CW775" s="5"/>
      <c r="CX775" s="5"/>
    </row>
    <row r="776" spans="1:102" x14ac:dyDescent="0.35">
      <c r="A776" t="s">
        <v>2</v>
      </c>
      <c r="B776" t="s">
        <v>3</v>
      </c>
      <c r="C776" t="s">
        <v>45</v>
      </c>
      <c r="D776" t="s">
        <v>49</v>
      </c>
      <c r="E776" t="s">
        <v>181</v>
      </c>
      <c r="F776" t="s">
        <v>286</v>
      </c>
      <c r="G776" t="s">
        <v>212</v>
      </c>
      <c r="H776">
        <v>1</v>
      </c>
      <c r="I776">
        <v>0.5</v>
      </c>
      <c r="J776">
        <v>330</v>
      </c>
      <c r="K776" t="s">
        <v>214</v>
      </c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>
        <v>0.5</v>
      </c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>
        <v>0.5</v>
      </c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>
        <v>0.5</v>
      </c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>
        <v>0.5</v>
      </c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>
        <v>0.5</v>
      </c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>
        <v>0.5</v>
      </c>
      <c r="CU776" s="5"/>
      <c r="CV776" s="5"/>
      <c r="CW776" s="5"/>
      <c r="CX776" s="5"/>
    </row>
    <row r="777" spans="1:102" x14ac:dyDescent="0.35">
      <c r="A777" t="s">
        <v>2</v>
      </c>
      <c r="B777" t="s">
        <v>3</v>
      </c>
      <c r="C777" t="s">
        <v>45</v>
      </c>
      <c r="D777" t="s">
        <v>49</v>
      </c>
      <c r="E777" t="s">
        <v>181</v>
      </c>
      <c r="F777" t="s">
        <v>286</v>
      </c>
      <c r="G777" t="s">
        <v>212</v>
      </c>
      <c r="H777">
        <v>1</v>
      </c>
      <c r="I777">
        <v>1</v>
      </c>
      <c r="J777">
        <v>330</v>
      </c>
      <c r="K777" t="s">
        <v>214</v>
      </c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>
        <v>1</v>
      </c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>
        <v>1</v>
      </c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>
        <v>1</v>
      </c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>
        <v>1</v>
      </c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>
        <v>1</v>
      </c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>
        <v>1</v>
      </c>
      <c r="CU777" s="5"/>
      <c r="CV777" s="5"/>
      <c r="CW777" s="5"/>
      <c r="CX777" s="5"/>
    </row>
    <row r="778" spans="1:102" x14ac:dyDescent="0.35">
      <c r="A778" t="s">
        <v>2</v>
      </c>
      <c r="B778" t="s">
        <v>3</v>
      </c>
      <c r="C778" t="s">
        <v>45</v>
      </c>
      <c r="D778" t="s">
        <v>49</v>
      </c>
      <c r="E778" t="s">
        <v>181</v>
      </c>
      <c r="F778" t="s">
        <v>287</v>
      </c>
      <c r="G778" t="s">
        <v>212</v>
      </c>
      <c r="H778">
        <v>1</v>
      </c>
      <c r="I778">
        <v>0.5</v>
      </c>
      <c r="J778">
        <v>330</v>
      </c>
      <c r="K778" t="s">
        <v>214</v>
      </c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>
        <v>0.5</v>
      </c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>
        <v>0.5</v>
      </c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>
        <v>0.5</v>
      </c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>
        <v>0.5</v>
      </c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>
        <v>0.5</v>
      </c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>
        <v>0.5</v>
      </c>
      <c r="CU778" s="5"/>
      <c r="CV778" s="5"/>
      <c r="CW778" s="5"/>
      <c r="CX778" s="5"/>
    </row>
    <row r="779" spans="1:102" x14ac:dyDescent="0.35">
      <c r="A779" t="s">
        <v>2</v>
      </c>
      <c r="B779" t="s">
        <v>3</v>
      </c>
      <c r="C779" t="s">
        <v>45</v>
      </c>
      <c r="D779" t="s">
        <v>49</v>
      </c>
      <c r="E779" t="s">
        <v>181</v>
      </c>
      <c r="F779" t="s">
        <v>297</v>
      </c>
      <c r="G779" t="s">
        <v>212</v>
      </c>
      <c r="H779">
        <v>1</v>
      </c>
      <c r="I779">
        <v>1</v>
      </c>
      <c r="J779">
        <v>330</v>
      </c>
      <c r="K779" t="s">
        <v>214</v>
      </c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>
        <v>1</v>
      </c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>
        <v>1</v>
      </c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>
        <v>1</v>
      </c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>
        <v>1</v>
      </c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>
        <v>1</v>
      </c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>
        <v>1</v>
      </c>
      <c r="CU779" s="5"/>
      <c r="CV779" s="5"/>
      <c r="CW779" s="5"/>
      <c r="CX779" s="5"/>
    </row>
    <row r="780" spans="1:102" x14ac:dyDescent="0.35">
      <c r="A780" t="s">
        <v>2</v>
      </c>
      <c r="B780" t="s">
        <v>3</v>
      </c>
      <c r="C780" t="s">
        <v>45</v>
      </c>
      <c r="D780" t="s">
        <v>49</v>
      </c>
      <c r="E780" t="s">
        <v>181</v>
      </c>
      <c r="F780" t="s">
        <v>288</v>
      </c>
      <c r="G780" t="s">
        <v>212</v>
      </c>
      <c r="H780">
        <v>1</v>
      </c>
      <c r="I780">
        <v>0.5</v>
      </c>
      <c r="J780">
        <v>330</v>
      </c>
      <c r="K780" t="s">
        <v>214</v>
      </c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>
        <v>0.5</v>
      </c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>
        <v>0.5</v>
      </c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>
        <v>0.5</v>
      </c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>
        <v>0.5</v>
      </c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>
        <v>0.5</v>
      </c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>
        <v>0.5</v>
      </c>
      <c r="CU780" s="5"/>
      <c r="CV780" s="5"/>
      <c r="CW780" s="5"/>
      <c r="CX780" s="5"/>
    </row>
    <row r="781" spans="1:102" x14ac:dyDescent="0.35">
      <c r="A781" t="s">
        <v>2</v>
      </c>
      <c r="B781" t="s">
        <v>3</v>
      </c>
      <c r="C781" t="s">
        <v>45</v>
      </c>
      <c r="D781" t="s">
        <v>49</v>
      </c>
      <c r="E781" t="s">
        <v>181</v>
      </c>
      <c r="F781" t="s">
        <v>289</v>
      </c>
      <c r="G781" t="s">
        <v>212</v>
      </c>
      <c r="H781">
        <v>1</v>
      </c>
      <c r="I781">
        <v>1</v>
      </c>
      <c r="J781">
        <v>330</v>
      </c>
      <c r="K781" t="s">
        <v>214</v>
      </c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>
        <v>1</v>
      </c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>
        <v>1</v>
      </c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>
        <v>1</v>
      </c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>
        <v>1</v>
      </c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>
        <v>1</v>
      </c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>
        <v>1</v>
      </c>
      <c r="CU781" s="5"/>
      <c r="CV781" s="5"/>
      <c r="CW781" s="5"/>
      <c r="CX781" s="5"/>
    </row>
    <row r="782" spans="1:102" x14ac:dyDescent="0.35">
      <c r="A782" t="s">
        <v>2</v>
      </c>
      <c r="B782" t="s">
        <v>3</v>
      </c>
      <c r="C782" t="s">
        <v>45</v>
      </c>
      <c r="D782" t="s">
        <v>49</v>
      </c>
      <c r="E782" t="s">
        <v>182</v>
      </c>
      <c r="F782" t="s">
        <v>918</v>
      </c>
      <c r="G782" t="s">
        <v>258</v>
      </c>
      <c r="H782">
        <v>1</v>
      </c>
      <c r="I782">
        <v>2</v>
      </c>
      <c r="J782">
        <v>2000</v>
      </c>
      <c r="K782" t="s">
        <v>214</v>
      </c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>
        <v>2</v>
      </c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</row>
    <row r="783" spans="1:102" x14ac:dyDescent="0.35">
      <c r="A783" t="s">
        <v>2</v>
      </c>
      <c r="B783" t="s">
        <v>3</v>
      </c>
      <c r="C783" t="s">
        <v>45</v>
      </c>
      <c r="D783" t="s">
        <v>49</v>
      </c>
      <c r="E783" t="s">
        <v>182</v>
      </c>
      <c r="F783" t="s">
        <v>284</v>
      </c>
      <c r="G783" t="s">
        <v>212</v>
      </c>
      <c r="H783">
        <v>1</v>
      </c>
      <c r="I783">
        <v>1</v>
      </c>
      <c r="J783">
        <v>330</v>
      </c>
      <c r="K783" t="s">
        <v>214</v>
      </c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>
        <v>1</v>
      </c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>
        <v>1</v>
      </c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>
        <v>1</v>
      </c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>
        <v>1</v>
      </c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>
        <v>1</v>
      </c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>
        <v>1</v>
      </c>
      <c r="CV783" s="5"/>
      <c r="CW783" s="5"/>
      <c r="CX783" s="5"/>
    </row>
    <row r="784" spans="1:102" x14ac:dyDescent="0.35">
      <c r="A784" t="s">
        <v>2</v>
      </c>
      <c r="B784" t="s">
        <v>3</v>
      </c>
      <c r="C784" t="s">
        <v>45</v>
      </c>
      <c r="D784" t="s">
        <v>49</v>
      </c>
      <c r="E784" t="s">
        <v>182</v>
      </c>
      <c r="F784" t="s">
        <v>292</v>
      </c>
      <c r="G784" t="s">
        <v>212</v>
      </c>
      <c r="H784">
        <v>2</v>
      </c>
      <c r="I784">
        <v>0.2</v>
      </c>
      <c r="J784">
        <v>330</v>
      </c>
      <c r="K784" t="s">
        <v>214</v>
      </c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>
        <v>0.4</v>
      </c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>
        <v>0.4</v>
      </c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>
        <v>0.4</v>
      </c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>
        <v>0.4</v>
      </c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>
        <v>0.4</v>
      </c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>
        <v>0.4</v>
      </c>
      <c r="CV784" s="5"/>
      <c r="CW784" s="5"/>
      <c r="CX784" s="5"/>
    </row>
    <row r="785" spans="1:102" x14ac:dyDescent="0.35">
      <c r="A785" t="s">
        <v>2</v>
      </c>
      <c r="B785" t="s">
        <v>3</v>
      </c>
      <c r="C785" t="s">
        <v>45</v>
      </c>
      <c r="D785" t="s">
        <v>49</v>
      </c>
      <c r="E785" t="s">
        <v>182</v>
      </c>
      <c r="F785" t="s">
        <v>919</v>
      </c>
      <c r="G785" t="s">
        <v>212</v>
      </c>
      <c r="H785">
        <v>2</v>
      </c>
      <c r="I785">
        <v>2</v>
      </c>
      <c r="J785">
        <v>2000</v>
      </c>
      <c r="K785" t="s">
        <v>214</v>
      </c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>
        <v>4</v>
      </c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</row>
    <row r="786" spans="1:102" x14ac:dyDescent="0.35">
      <c r="A786" t="s">
        <v>2</v>
      </c>
      <c r="B786" t="s">
        <v>3</v>
      </c>
      <c r="C786" t="s">
        <v>45</v>
      </c>
      <c r="D786" t="s">
        <v>49</v>
      </c>
      <c r="E786" t="s">
        <v>182</v>
      </c>
      <c r="F786" t="s">
        <v>293</v>
      </c>
      <c r="G786" t="s">
        <v>212</v>
      </c>
      <c r="H786">
        <v>2</v>
      </c>
      <c r="I786">
        <v>0.2</v>
      </c>
      <c r="J786">
        <v>330</v>
      </c>
      <c r="K786" t="s">
        <v>214</v>
      </c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>
        <v>0.4</v>
      </c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>
        <v>0.4</v>
      </c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>
        <v>0.4</v>
      </c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>
        <v>0.4</v>
      </c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>
        <v>0.4</v>
      </c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>
        <v>0.4</v>
      </c>
      <c r="CV786" s="5"/>
      <c r="CW786" s="5"/>
      <c r="CX786" s="5"/>
    </row>
    <row r="787" spans="1:102" x14ac:dyDescent="0.35">
      <c r="A787" t="s">
        <v>2</v>
      </c>
      <c r="B787" t="s">
        <v>3</v>
      </c>
      <c r="C787" t="s">
        <v>45</v>
      </c>
      <c r="D787" t="s">
        <v>49</v>
      </c>
      <c r="E787" t="s">
        <v>182</v>
      </c>
      <c r="F787" t="s">
        <v>888</v>
      </c>
      <c r="G787" t="s">
        <v>212</v>
      </c>
      <c r="H787">
        <v>2</v>
      </c>
      <c r="I787">
        <v>2</v>
      </c>
      <c r="J787">
        <v>2000</v>
      </c>
      <c r="K787" t="s">
        <v>214</v>
      </c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>
        <v>4</v>
      </c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</row>
    <row r="788" spans="1:102" x14ac:dyDescent="0.35">
      <c r="A788" t="s">
        <v>2</v>
      </c>
      <c r="B788" t="s">
        <v>3</v>
      </c>
      <c r="C788" t="s">
        <v>45</v>
      </c>
      <c r="D788" t="s">
        <v>49</v>
      </c>
      <c r="E788" t="s">
        <v>182</v>
      </c>
      <c r="F788" t="s">
        <v>920</v>
      </c>
      <c r="G788" t="s">
        <v>212</v>
      </c>
      <c r="H788">
        <v>3</v>
      </c>
      <c r="I788">
        <v>8</v>
      </c>
      <c r="J788">
        <v>2000</v>
      </c>
      <c r="K788" t="s">
        <v>214</v>
      </c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>
        <v>24</v>
      </c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</row>
    <row r="789" spans="1:102" x14ac:dyDescent="0.35">
      <c r="A789" t="s">
        <v>2</v>
      </c>
      <c r="B789" t="s">
        <v>3</v>
      </c>
      <c r="C789" t="s">
        <v>45</v>
      </c>
      <c r="D789" t="s">
        <v>49</v>
      </c>
      <c r="E789" t="s">
        <v>182</v>
      </c>
      <c r="F789" t="s">
        <v>921</v>
      </c>
      <c r="G789" t="s">
        <v>212</v>
      </c>
      <c r="H789">
        <v>2</v>
      </c>
      <c r="I789">
        <v>4</v>
      </c>
      <c r="J789">
        <v>2000</v>
      </c>
      <c r="K789" t="s">
        <v>214</v>
      </c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>
        <v>8</v>
      </c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</row>
    <row r="790" spans="1:102" x14ac:dyDescent="0.35">
      <c r="A790" t="s">
        <v>2</v>
      </c>
      <c r="B790" t="s">
        <v>3</v>
      </c>
      <c r="C790" t="s">
        <v>45</v>
      </c>
      <c r="D790" t="s">
        <v>49</v>
      </c>
      <c r="E790" t="s">
        <v>182</v>
      </c>
      <c r="F790" t="s">
        <v>922</v>
      </c>
      <c r="G790" t="s">
        <v>215</v>
      </c>
      <c r="H790">
        <v>2</v>
      </c>
      <c r="I790">
        <v>3</v>
      </c>
      <c r="J790">
        <v>2000</v>
      </c>
      <c r="K790" t="s">
        <v>214</v>
      </c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>
        <v>6</v>
      </c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</row>
    <row r="791" spans="1:102" x14ac:dyDescent="0.35">
      <c r="A791" t="s">
        <v>2</v>
      </c>
      <c r="B791" t="s">
        <v>3</v>
      </c>
      <c r="C791" t="s">
        <v>45</v>
      </c>
      <c r="D791" t="s">
        <v>49</v>
      </c>
      <c r="E791" t="s">
        <v>182</v>
      </c>
      <c r="F791" t="s">
        <v>298</v>
      </c>
      <c r="G791" t="s">
        <v>215</v>
      </c>
      <c r="H791">
        <v>2</v>
      </c>
      <c r="I791">
        <v>2</v>
      </c>
      <c r="J791">
        <v>660</v>
      </c>
      <c r="K791" t="s">
        <v>214</v>
      </c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>
        <v>4</v>
      </c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>
        <v>4</v>
      </c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>
        <v>4</v>
      </c>
      <c r="CV791" s="5"/>
      <c r="CW791" s="5"/>
      <c r="CX791" s="5"/>
    </row>
    <row r="792" spans="1:102" x14ac:dyDescent="0.35">
      <c r="A792" t="s">
        <v>2</v>
      </c>
      <c r="B792" t="s">
        <v>3</v>
      </c>
      <c r="C792" t="s">
        <v>45</v>
      </c>
      <c r="D792" t="s">
        <v>49</v>
      </c>
      <c r="E792" t="s">
        <v>182</v>
      </c>
      <c r="F792" t="s">
        <v>294</v>
      </c>
      <c r="G792" t="s">
        <v>212</v>
      </c>
      <c r="H792">
        <v>1</v>
      </c>
      <c r="I792">
        <v>0.5</v>
      </c>
      <c r="J792">
        <v>660</v>
      </c>
      <c r="K792" t="s">
        <v>214</v>
      </c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>
        <v>0.5</v>
      </c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>
        <v>0.5</v>
      </c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>
        <v>0.5</v>
      </c>
      <c r="CV792" s="5"/>
      <c r="CW792" s="5"/>
      <c r="CX792" s="5"/>
    </row>
    <row r="793" spans="1:102" x14ac:dyDescent="0.35">
      <c r="A793" t="s">
        <v>2</v>
      </c>
      <c r="B793" t="s">
        <v>3</v>
      </c>
      <c r="C793" t="s">
        <v>45</v>
      </c>
      <c r="D793" t="s">
        <v>49</v>
      </c>
      <c r="E793" t="s">
        <v>182</v>
      </c>
      <c r="F793" t="s">
        <v>295</v>
      </c>
      <c r="G793" t="s">
        <v>212</v>
      </c>
      <c r="H793">
        <v>1</v>
      </c>
      <c r="I793">
        <v>0.5</v>
      </c>
      <c r="J793">
        <v>660</v>
      </c>
      <c r="K793" t="s">
        <v>214</v>
      </c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>
        <v>0.5</v>
      </c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>
        <v>0.5</v>
      </c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>
        <v>0.5</v>
      </c>
      <c r="CV793" s="5"/>
      <c r="CW793" s="5"/>
      <c r="CX793" s="5"/>
    </row>
    <row r="794" spans="1:102" x14ac:dyDescent="0.35">
      <c r="A794" t="s">
        <v>2</v>
      </c>
      <c r="B794" t="s">
        <v>3</v>
      </c>
      <c r="C794" t="s">
        <v>45</v>
      </c>
      <c r="D794" t="s">
        <v>49</v>
      </c>
      <c r="E794" t="s">
        <v>182</v>
      </c>
      <c r="F794" t="s">
        <v>296</v>
      </c>
      <c r="G794" t="s">
        <v>212</v>
      </c>
      <c r="H794">
        <v>2</v>
      </c>
      <c r="I794">
        <v>1</v>
      </c>
      <c r="J794">
        <v>330</v>
      </c>
      <c r="K794" t="s">
        <v>214</v>
      </c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>
        <v>2</v>
      </c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>
        <v>2</v>
      </c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>
        <v>2</v>
      </c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>
        <v>2</v>
      </c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>
        <v>2</v>
      </c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>
        <v>2</v>
      </c>
      <c r="CV794" s="5"/>
      <c r="CW794" s="5"/>
      <c r="CX794" s="5"/>
    </row>
    <row r="795" spans="1:102" x14ac:dyDescent="0.35">
      <c r="A795" t="s">
        <v>2</v>
      </c>
      <c r="B795" t="s">
        <v>3</v>
      </c>
      <c r="C795" t="s">
        <v>45</v>
      </c>
      <c r="D795" t="s">
        <v>49</v>
      </c>
      <c r="E795" t="s">
        <v>182</v>
      </c>
      <c r="F795" t="s">
        <v>285</v>
      </c>
      <c r="G795" t="s">
        <v>212</v>
      </c>
      <c r="H795">
        <v>1</v>
      </c>
      <c r="I795">
        <v>1</v>
      </c>
      <c r="J795">
        <v>330</v>
      </c>
      <c r="K795" t="s">
        <v>214</v>
      </c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>
        <v>1</v>
      </c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>
        <v>1</v>
      </c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>
        <v>1</v>
      </c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>
        <v>1</v>
      </c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>
        <v>1</v>
      </c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>
        <v>1</v>
      </c>
      <c r="CV795" s="5"/>
      <c r="CW795" s="5"/>
      <c r="CX795" s="5"/>
    </row>
    <row r="796" spans="1:102" x14ac:dyDescent="0.35">
      <c r="A796" t="s">
        <v>2</v>
      </c>
      <c r="B796" t="s">
        <v>3</v>
      </c>
      <c r="C796" t="s">
        <v>45</v>
      </c>
      <c r="D796" t="s">
        <v>49</v>
      </c>
      <c r="E796" t="s">
        <v>182</v>
      </c>
      <c r="F796" t="s">
        <v>290</v>
      </c>
      <c r="G796" t="s">
        <v>212</v>
      </c>
      <c r="H796">
        <v>1</v>
      </c>
      <c r="I796">
        <v>1</v>
      </c>
      <c r="J796">
        <v>660</v>
      </c>
      <c r="K796" t="s">
        <v>214</v>
      </c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>
        <v>1</v>
      </c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>
        <v>1</v>
      </c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>
        <v>1</v>
      </c>
      <c r="CV796" s="5"/>
      <c r="CW796" s="5"/>
      <c r="CX796" s="5"/>
    </row>
    <row r="797" spans="1:102" x14ac:dyDescent="0.35">
      <c r="A797" t="s">
        <v>2</v>
      </c>
      <c r="B797" t="s">
        <v>3</v>
      </c>
      <c r="C797" t="s">
        <v>45</v>
      </c>
      <c r="D797" t="s">
        <v>49</v>
      </c>
      <c r="E797" t="s">
        <v>182</v>
      </c>
      <c r="F797" t="s">
        <v>291</v>
      </c>
      <c r="G797" t="s">
        <v>212</v>
      </c>
      <c r="H797">
        <v>1</v>
      </c>
      <c r="I797">
        <v>1</v>
      </c>
      <c r="J797">
        <v>660</v>
      </c>
      <c r="K797" t="s">
        <v>214</v>
      </c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>
        <v>1</v>
      </c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>
        <v>1</v>
      </c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>
        <v>1</v>
      </c>
      <c r="CV797" s="5"/>
      <c r="CW797" s="5"/>
      <c r="CX797" s="5"/>
    </row>
    <row r="798" spans="1:102" x14ac:dyDescent="0.35">
      <c r="A798" t="s">
        <v>2</v>
      </c>
      <c r="B798" t="s">
        <v>3</v>
      </c>
      <c r="C798" t="s">
        <v>45</v>
      </c>
      <c r="D798" t="s">
        <v>49</v>
      </c>
      <c r="E798" t="s">
        <v>182</v>
      </c>
      <c r="F798" t="s">
        <v>286</v>
      </c>
      <c r="G798" t="s">
        <v>212</v>
      </c>
      <c r="H798">
        <v>1</v>
      </c>
      <c r="I798">
        <v>0.5</v>
      </c>
      <c r="J798">
        <v>330</v>
      </c>
      <c r="K798" t="s">
        <v>214</v>
      </c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>
        <v>0.5</v>
      </c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>
        <v>0.5</v>
      </c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>
        <v>0.5</v>
      </c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>
        <v>0.5</v>
      </c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>
        <v>0.5</v>
      </c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>
        <v>0.5</v>
      </c>
      <c r="CV798" s="5"/>
      <c r="CW798" s="5"/>
      <c r="CX798" s="5"/>
    </row>
    <row r="799" spans="1:102" x14ac:dyDescent="0.35">
      <c r="A799" t="s">
        <v>2</v>
      </c>
      <c r="B799" t="s">
        <v>3</v>
      </c>
      <c r="C799" t="s">
        <v>45</v>
      </c>
      <c r="D799" t="s">
        <v>49</v>
      </c>
      <c r="E799" t="s">
        <v>182</v>
      </c>
      <c r="F799" t="s">
        <v>286</v>
      </c>
      <c r="G799" t="s">
        <v>212</v>
      </c>
      <c r="H799">
        <v>1</v>
      </c>
      <c r="I799">
        <v>1</v>
      </c>
      <c r="J799">
        <v>330</v>
      </c>
      <c r="K799" t="s">
        <v>214</v>
      </c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>
        <v>1</v>
      </c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>
        <v>1</v>
      </c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>
        <v>1</v>
      </c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>
        <v>1</v>
      </c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>
        <v>1</v>
      </c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>
        <v>1</v>
      </c>
      <c r="CV799" s="5"/>
      <c r="CW799" s="5"/>
      <c r="CX799" s="5"/>
    </row>
    <row r="800" spans="1:102" x14ac:dyDescent="0.35">
      <c r="A800" t="s">
        <v>2</v>
      </c>
      <c r="B800" t="s">
        <v>3</v>
      </c>
      <c r="C800" t="s">
        <v>45</v>
      </c>
      <c r="D800" t="s">
        <v>49</v>
      </c>
      <c r="E800" t="s">
        <v>182</v>
      </c>
      <c r="F800" t="s">
        <v>287</v>
      </c>
      <c r="G800" t="s">
        <v>212</v>
      </c>
      <c r="H800">
        <v>1</v>
      </c>
      <c r="I800">
        <v>0.5</v>
      </c>
      <c r="J800">
        <v>330</v>
      </c>
      <c r="K800" t="s">
        <v>214</v>
      </c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>
        <v>0.5</v>
      </c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>
        <v>0.5</v>
      </c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>
        <v>0.5</v>
      </c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>
        <v>0.5</v>
      </c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>
        <v>0.5</v>
      </c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>
        <v>0.5</v>
      </c>
      <c r="CV800" s="5"/>
      <c r="CW800" s="5"/>
      <c r="CX800" s="5"/>
    </row>
    <row r="801" spans="1:102" x14ac:dyDescent="0.35">
      <c r="A801" t="s">
        <v>2</v>
      </c>
      <c r="B801" t="s">
        <v>3</v>
      </c>
      <c r="C801" t="s">
        <v>45</v>
      </c>
      <c r="D801" t="s">
        <v>49</v>
      </c>
      <c r="E801" t="s">
        <v>182</v>
      </c>
      <c r="F801" t="s">
        <v>297</v>
      </c>
      <c r="G801" t="s">
        <v>212</v>
      </c>
      <c r="H801">
        <v>1</v>
      </c>
      <c r="I801">
        <v>1</v>
      </c>
      <c r="J801">
        <v>330</v>
      </c>
      <c r="K801" t="s">
        <v>214</v>
      </c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>
        <v>1</v>
      </c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>
        <v>1</v>
      </c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>
        <v>1</v>
      </c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>
        <v>1</v>
      </c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>
        <v>1</v>
      </c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>
        <v>1</v>
      </c>
      <c r="CV801" s="5"/>
      <c r="CW801" s="5"/>
      <c r="CX801" s="5"/>
    </row>
    <row r="802" spans="1:102" x14ac:dyDescent="0.35">
      <c r="A802" t="s">
        <v>2</v>
      </c>
      <c r="B802" t="s">
        <v>3</v>
      </c>
      <c r="C802" t="s">
        <v>45</v>
      </c>
      <c r="D802" t="s">
        <v>49</v>
      </c>
      <c r="E802" t="s">
        <v>182</v>
      </c>
      <c r="F802" t="s">
        <v>288</v>
      </c>
      <c r="G802" t="s">
        <v>212</v>
      </c>
      <c r="H802">
        <v>1</v>
      </c>
      <c r="I802">
        <v>0.5</v>
      </c>
      <c r="J802">
        <v>330</v>
      </c>
      <c r="K802" t="s">
        <v>214</v>
      </c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>
        <v>0.5</v>
      </c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>
        <v>0.5</v>
      </c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>
        <v>0.5</v>
      </c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>
        <v>0.5</v>
      </c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>
        <v>0.5</v>
      </c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>
        <v>0.5</v>
      </c>
      <c r="CV802" s="5"/>
      <c r="CW802" s="5"/>
      <c r="CX802" s="5"/>
    </row>
    <row r="803" spans="1:102" x14ac:dyDescent="0.35">
      <c r="A803" t="s">
        <v>2</v>
      </c>
      <c r="B803" t="s">
        <v>3</v>
      </c>
      <c r="C803" t="s">
        <v>45</v>
      </c>
      <c r="D803" t="s">
        <v>49</v>
      </c>
      <c r="E803" t="s">
        <v>182</v>
      </c>
      <c r="F803" t="s">
        <v>289</v>
      </c>
      <c r="G803" t="s">
        <v>212</v>
      </c>
      <c r="H803">
        <v>1</v>
      </c>
      <c r="I803">
        <v>1</v>
      </c>
      <c r="J803">
        <v>330</v>
      </c>
      <c r="K803" t="s">
        <v>214</v>
      </c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>
        <v>1</v>
      </c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>
        <v>1</v>
      </c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>
        <v>1</v>
      </c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>
        <v>1</v>
      </c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>
        <v>1</v>
      </c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>
        <v>1</v>
      </c>
      <c r="CV803" s="5"/>
      <c r="CW803" s="5"/>
      <c r="CX803" s="5"/>
    </row>
    <row r="804" spans="1:102" x14ac:dyDescent="0.35">
      <c r="A804" t="s">
        <v>2</v>
      </c>
      <c r="B804" t="s">
        <v>3</v>
      </c>
      <c r="C804" t="s">
        <v>45</v>
      </c>
      <c r="D804" t="s">
        <v>49</v>
      </c>
      <c r="E804" t="s">
        <v>535</v>
      </c>
      <c r="F804" t="s">
        <v>519</v>
      </c>
      <c r="G804" t="s">
        <v>212</v>
      </c>
      <c r="H804">
        <v>2</v>
      </c>
      <c r="I804">
        <v>1</v>
      </c>
      <c r="J804">
        <v>1000</v>
      </c>
      <c r="K804" t="s">
        <v>214</v>
      </c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>
        <v>2</v>
      </c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>
        <v>2</v>
      </c>
      <c r="CV804" s="5"/>
      <c r="CW804" s="5"/>
      <c r="CX804" s="5"/>
    </row>
    <row r="805" spans="1:102" x14ac:dyDescent="0.35">
      <c r="A805" t="s">
        <v>2</v>
      </c>
      <c r="B805" t="s">
        <v>3</v>
      </c>
      <c r="C805" t="s">
        <v>45</v>
      </c>
      <c r="D805" t="s">
        <v>49</v>
      </c>
      <c r="E805" t="s">
        <v>535</v>
      </c>
      <c r="F805" t="s">
        <v>513</v>
      </c>
      <c r="G805" t="s">
        <v>212</v>
      </c>
      <c r="H805">
        <v>1</v>
      </c>
      <c r="I805">
        <v>0.5</v>
      </c>
      <c r="J805">
        <v>660</v>
      </c>
      <c r="K805" t="s">
        <v>214</v>
      </c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>
        <v>0.5</v>
      </c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>
        <v>0.5</v>
      </c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>
        <v>0.5</v>
      </c>
      <c r="CV805" s="5"/>
      <c r="CW805" s="5"/>
      <c r="CX805" s="5"/>
    </row>
    <row r="806" spans="1:102" x14ac:dyDescent="0.35">
      <c r="A806" t="s">
        <v>2</v>
      </c>
      <c r="B806" t="s">
        <v>3</v>
      </c>
      <c r="C806" t="s">
        <v>45</v>
      </c>
      <c r="D806" t="s">
        <v>49</v>
      </c>
      <c r="E806" t="s">
        <v>535</v>
      </c>
      <c r="F806" t="s">
        <v>514</v>
      </c>
      <c r="G806" t="s">
        <v>212</v>
      </c>
      <c r="H806">
        <v>2</v>
      </c>
      <c r="I806">
        <v>0.25</v>
      </c>
      <c r="J806">
        <v>660</v>
      </c>
      <c r="K806" t="s">
        <v>214</v>
      </c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>
        <v>0.5</v>
      </c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>
        <v>0.5</v>
      </c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>
        <v>0.5</v>
      </c>
      <c r="CV806" s="5"/>
      <c r="CW806" s="5"/>
      <c r="CX806" s="5"/>
    </row>
    <row r="807" spans="1:102" x14ac:dyDescent="0.35">
      <c r="A807" t="s">
        <v>2</v>
      </c>
      <c r="B807" t="s">
        <v>3</v>
      </c>
      <c r="C807" t="s">
        <v>45</v>
      </c>
      <c r="D807" t="s">
        <v>49</v>
      </c>
      <c r="E807" t="s">
        <v>535</v>
      </c>
      <c r="F807" t="s">
        <v>515</v>
      </c>
      <c r="G807" t="s">
        <v>212</v>
      </c>
      <c r="H807">
        <v>1</v>
      </c>
      <c r="I807">
        <v>0.25</v>
      </c>
      <c r="J807">
        <v>660</v>
      </c>
      <c r="K807" t="s">
        <v>214</v>
      </c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>
        <v>0.25</v>
      </c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>
        <v>0.25</v>
      </c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>
        <v>0.25</v>
      </c>
      <c r="CV807" s="5"/>
      <c r="CW807" s="5"/>
      <c r="CX807" s="5"/>
    </row>
    <row r="808" spans="1:102" x14ac:dyDescent="0.35">
      <c r="A808" t="s">
        <v>2</v>
      </c>
      <c r="B808" t="s">
        <v>3</v>
      </c>
      <c r="C808" t="s">
        <v>45</v>
      </c>
      <c r="D808" t="s">
        <v>49</v>
      </c>
      <c r="E808" t="s">
        <v>535</v>
      </c>
      <c r="F808" t="s">
        <v>516</v>
      </c>
      <c r="G808" t="s">
        <v>212</v>
      </c>
      <c r="H808">
        <v>1</v>
      </c>
      <c r="I808">
        <v>0.25</v>
      </c>
      <c r="J808">
        <v>660</v>
      </c>
      <c r="K808" t="s">
        <v>214</v>
      </c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>
        <v>0.25</v>
      </c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>
        <v>0.25</v>
      </c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>
        <v>0.25</v>
      </c>
      <c r="CV808" s="5"/>
      <c r="CW808" s="5"/>
      <c r="CX808" s="5"/>
    </row>
    <row r="809" spans="1:102" x14ac:dyDescent="0.35">
      <c r="A809" t="s">
        <v>2</v>
      </c>
      <c r="B809" t="s">
        <v>3</v>
      </c>
      <c r="C809" t="s">
        <v>45</v>
      </c>
      <c r="D809" t="s">
        <v>49</v>
      </c>
      <c r="E809" t="s">
        <v>536</v>
      </c>
      <c r="F809" t="s">
        <v>242</v>
      </c>
      <c r="G809" t="s">
        <v>212</v>
      </c>
      <c r="H809">
        <v>1</v>
      </c>
      <c r="I809">
        <v>0.25</v>
      </c>
      <c r="J809">
        <v>660</v>
      </c>
      <c r="K809" t="s">
        <v>214</v>
      </c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>
        <v>0.25</v>
      </c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>
        <v>0.25</v>
      </c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>
        <v>0.25</v>
      </c>
      <c r="CV809" s="5"/>
      <c r="CW809" s="5"/>
      <c r="CX809" s="5"/>
    </row>
    <row r="810" spans="1:102" x14ac:dyDescent="0.35">
      <c r="A810" t="s">
        <v>2</v>
      </c>
      <c r="B810" t="s">
        <v>3</v>
      </c>
      <c r="C810" t="s">
        <v>45</v>
      </c>
      <c r="D810" t="s">
        <v>49</v>
      </c>
      <c r="E810" t="s">
        <v>536</v>
      </c>
      <c r="F810" t="s">
        <v>249</v>
      </c>
      <c r="G810" t="s">
        <v>212</v>
      </c>
      <c r="H810">
        <v>2</v>
      </c>
      <c r="I810">
        <v>0.25</v>
      </c>
      <c r="J810">
        <v>660</v>
      </c>
      <c r="K810" t="s">
        <v>214</v>
      </c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>
        <v>0.5</v>
      </c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>
        <v>0.5</v>
      </c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>
        <v>0.5</v>
      </c>
      <c r="CV810" s="5"/>
      <c r="CW810" s="5"/>
      <c r="CX810" s="5"/>
    </row>
    <row r="811" spans="1:102" x14ac:dyDescent="0.35">
      <c r="A811" t="s">
        <v>2</v>
      </c>
      <c r="B811" t="s">
        <v>3</v>
      </c>
      <c r="C811" t="s">
        <v>45</v>
      </c>
      <c r="D811" t="s">
        <v>49</v>
      </c>
      <c r="E811" t="s">
        <v>536</v>
      </c>
      <c r="F811" t="s">
        <v>322</v>
      </c>
      <c r="G811" t="s">
        <v>212</v>
      </c>
      <c r="H811">
        <v>1</v>
      </c>
      <c r="I811">
        <v>0.25</v>
      </c>
      <c r="J811">
        <v>660</v>
      </c>
      <c r="K811" t="s">
        <v>214</v>
      </c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>
        <v>0.25</v>
      </c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>
        <v>0.25</v>
      </c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>
        <v>0.25</v>
      </c>
      <c r="CV811" s="5"/>
      <c r="CW811" s="5"/>
      <c r="CX811" s="5"/>
    </row>
    <row r="812" spans="1:102" x14ac:dyDescent="0.35">
      <c r="A812" t="s">
        <v>2</v>
      </c>
      <c r="B812" t="s">
        <v>3</v>
      </c>
      <c r="C812" t="s">
        <v>45</v>
      </c>
      <c r="D812" t="s">
        <v>49</v>
      </c>
      <c r="E812" t="s">
        <v>536</v>
      </c>
      <c r="F812" t="s">
        <v>260</v>
      </c>
      <c r="G812" t="s">
        <v>215</v>
      </c>
      <c r="H812">
        <v>1</v>
      </c>
      <c r="I812">
        <v>0.25</v>
      </c>
      <c r="J812">
        <v>660</v>
      </c>
      <c r="K812" t="s">
        <v>214</v>
      </c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>
        <v>0.25</v>
      </c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>
        <v>0.25</v>
      </c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>
        <v>0.25</v>
      </c>
      <c r="CV812" s="5"/>
      <c r="CW812" s="5"/>
      <c r="CX812" s="5"/>
    </row>
    <row r="813" spans="1:102" x14ac:dyDescent="0.35">
      <c r="A813" t="s">
        <v>2</v>
      </c>
      <c r="B813" t="s">
        <v>3</v>
      </c>
      <c r="C813" t="s">
        <v>45</v>
      </c>
      <c r="D813" t="s">
        <v>49</v>
      </c>
      <c r="E813" t="s">
        <v>537</v>
      </c>
      <c r="F813" t="s">
        <v>874</v>
      </c>
      <c r="G813" t="s">
        <v>258</v>
      </c>
      <c r="H813">
        <v>2</v>
      </c>
      <c r="I813">
        <v>1</v>
      </c>
      <c r="J813">
        <v>2000</v>
      </c>
      <c r="K813" t="s">
        <v>214</v>
      </c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>
        <v>2</v>
      </c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</row>
    <row r="814" spans="1:102" x14ac:dyDescent="0.35">
      <c r="A814" t="s">
        <v>2</v>
      </c>
      <c r="B814" t="s">
        <v>3</v>
      </c>
      <c r="C814" t="s">
        <v>45</v>
      </c>
      <c r="D814" t="s">
        <v>49</v>
      </c>
      <c r="E814" t="s">
        <v>537</v>
      </c>
      <c r="F814" t="s">
        <v>249</v>
      </c>
      <c r="G814" t="s">
        <v>212</v>
      </c>
      <c r="H814">
        <v>2</v>
      </c>
      <c r="I814">
        <v>4</v>
      </c>
      <c r="J814">
        <v>1000</v>
      </c>
      <c r="K814" t="s">
        <v>214</v>
      </c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>
        <v>8</v>
      </c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>
        <v>8</v>
      </c>
      <c r="CV814" s="5"/>
      <c r="CW814" s="5"/>
      <c r="CX814" s="5"/>
    </row>
    <row r="815" spans="1:102" x14ac:dyDescent="0.35">
      <c r="A815" t="s">
        <v>2</v>
      </c>
      <c r="B815" t="s">
        <v>3</v>
      </c>
      <c r="C815" t="s">
        <v>45</v>
      </c>
      <c r="D815" t="s">
        <v>49</v>
      </c>
      <c r="E815" t="s">
        <v>537</v>
      </c>
      <c r="F815" t="s">
        <v>349</v>
      </c>
      <c r="G815" t="s">
        <v>212</v>
      </c>
      <c r="H815">
        <v>1</v>
      </c>
      <c r="I815">
        <v>0.5</v>
      </c>
      <c r="J815">
        <v>660</v>
      </c>
      <c r="K815" t="s">
        <v>214</v>
      </c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>
        <v>0.5</v>
      </c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>
        <v>0.5</v>
      </c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>
        <v>0.5</v>
      </c>
      <c r="CV815" s="5"/>
      <c r="CW815" s="5"/>
      <c r="CX815" s="5"/>
    </row>
    <row r="816" spans="1:102" x14ac:dyDescent="0.35">
      <c r="A816" t="s">
        <v>2</v>
      </c>
      <c r="B816" t="s">
        <v>3</v>
      </c>
      <c r="C816" t="s">
        <v>45</v>
      </c>
      <c r="D816" t="s">
        <v>49</v>
      </c>
      <c r="E816" t="s">
        <v>537</v>
      </c>
      <c r="F816" t="s">
        <v>538</v>
      </c>
      <c r="G816" t="s">
        <v>215</v>
      </c>
      <c r="H816">
        <v>1</v>
      </c>
      <c r="I816">
        <v>0.5</v>
      </c>
      <c r="J816">
        <v>660</v>
      </c>
      <c r="K816" t="s">
        <v>214</v>
      </c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>
        <v>0.5</v>
      </c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>
        <v>0.5</v>
      </c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>
        <v>0.5</v>
      </c>
      <c r="CV816" s="5"/>
      <c r="CW816" s="5"/>
      <c r="CX816" s="5"/>
    </row>
    <row r="817" spans="1:102" x14ac:dyDescent="0.35">
      <c r="A817" t="s">
        <v>2</v>
      </c>
      <c r="B817" t="s">
        <v>3</v>
      </c>
      <c r="C817" t="s">
        <v>4</v>
      </c>
      <c r="D817" t="s">
        <v>36</v>
      </c>
      <c r="E817" t="s">
        <v>159</v>
      </c>
      <c r="F817" t="s">
        <v>923</v>
      </c>
      <c r="G817" t="s">
        <v>215</v>
      </c>
      <c r="H817">
        <v>3</v>
      </c>
      <c r="I817">
        <v>6</v>
      </c>
      <c r="J817">
        <v>2000</v>
      </c>
      <c r="K817" t="s">
        <v>214</v>
      </c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>
        <v>18</v>
      </c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</row>
    <row r="818" spans="1:102" x14ac:dyDescent="0.35">
      <c r="A818" t="s">
        <v>2</v>
      </c>
      <c r="B818" t="s">
        <v>3</v>
      </c>
      <c r="C818" t="s">
        <v>4</v>
      </c>
      <c r="D818" t="s">
        <v>36</v>
      </c>
      <c r="E818" t="s">
        <v>159</v>
      </c>
      <c r="F818" t="s">
        <v>924</v>
      </c>
      <c r="G818" t="s">
        <v>258</v>
      </c>
      <c r="H818">
        <v>6</v>
      </c>
      <c r="I818">
        <v>12</v>
      </c>
      <c r="J818">
        <v>2000</v>
      </c>
      <c r="K818" t="s">
        <v>214</v>
      </c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>
        <v>72</v>
      </c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</row>
    <row r="819" spans="1:102" x14ac:dyDescent="0.35">
      <c r="A819" t="s">
        <v>2</v>
      </c>
      <c r="B819" t="s">
        <v>3</v>
      </c>
      <c r="C819" t="s">
        <v>4</v>
      </c>
      <c r="D819" t="s">
        <v>36</v>
      </c>
      <c r="E819" t="s">
        <v>159</v>
      </c>
      <c r="F819" t="s">
        <v>503</v>
      </c>
      <c r="G819" t="s">
        <v>258</v>
      </c>
      <c r="H819">
        <v>2</v>
      </c>
      <c r="I819">
        <v>1</v>
      </c>
      <c r="J819">
        <v>2000</v>
      </c>
      <c r="K819" t="s">
        <v>214</v>
      </c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>
        <v>2</v>
      </c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</row>
    <row r="820" spans="1:102" x14ac:dyDescent="0.35">
      <c r="A820" t="s">
        <v>2</v>
      </c>
      <c r="B820" t="s">
        <v>3</v>
      </c>
      <c r="C820" t="s">
        <v>4</v>
      </c>
      <c r="D820" t="s">
        <v>36</v>
      </c>
      <c r="E820" t="s">
        <v>159</v>
      </c>
      <c r="F820" t="s">
        <v>503</v>
      </c>
      <c r="G820" t="s">
        <v>258</v>
      </c>
      <c r="H820">
        <v>2</v>
      </c>
      <c r="I820">
        <v>2</v>
      </c>
      <c r="J820">
        <v>2000</v>
      </c>
      <c r="K820" t="s">
        <v>214</v>
      </c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>
        <v>4</v>
      </c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</row>
    <row r="821" spans="1:102" x14ac:dyDescent="0.35">
      <c r="A821" t="s">
        <v>2</v>
      </c>
      <c r="B821" t="s">
        <v>3</v>
      </c>
      <c r="C821" t="s">
        <v>4</v>
      </c>
      <c r="D821" t="s">
        <v>36</v>
      </c>
      <c r="E821" t="s">
        <v>159</v>
      </c>
      <c r="F821" t="s">
        <v>925</v>
      </c>
      <c r="G821" t="s">
        <v>258</v>
      </c>
      <c r="H821">
        <v>6</v>
      </c>
      <c r="I821">
        <v>24</v>
      </c>
      <c r="J821">
        <v>2000</v>
      </c>
      <c r="K821" t="s">
        <v>214</v>
      </c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>
        <v>144</v>
      </c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</row>
    <row r="822" spans="1:102" x14ac:dyDescent="0.35">
      <c r="A822" t="s">
        <v>2</v>
      </c>
      <c r="B822" t="s">
        <v>3</v>
      </c>
      <c r="C822" t="s">
        <v>4</v>
      </c>
      <c r="D822" t="s">
        <v>36</v>
      </c>
      <c r="E822" t="s">
        <v>159</v>
      </c>
      <c r="F822" t="s">
        <v>926</v>
      </c>
      <c r="G822" t="s">
        <v>212</v>
      </c>
      <c r="H822">
        <v>2</v>
      </c>
      <c r="I822">
        <v>0.5</v>
      </c>
      <c r="J822">
        <v>2000</v>
      </c>
      <c r="K822" t="s">
        <v>214</v>
      </c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>
        <v>1</v>
      </c>
      <c r="CK822" s="5">
        <v>2</v>
      </c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</row>
    <row r="823" spans="1:102" x14ac:dyDescent="0.35">
      <c r="A823" t="s">
        <v>2</v>
      </c>
      <c r="B823" t="s">
        <v>3</v>
      </c>
      <c r="C823" t="s">
        <v>4</v>
      </c>
      <c r="D823" t="s">
        <v>36</v>
      </c>
      <c r="E823" t="s">
        <v>159</v>
      </c>
      <c r="F823" t="s">
        <v>927</v>
      </c>
      <c r="G823" t="s">
        <v>212</v>
      </c>
      <c r="H823">
        <v>2</v>
      </c>
      <c r="I823">
        <v>0.5</v>
      </c>
      <c r="J823">
        <v>2000</v>
      </c>
      <c r="K823" t="s">
        <v>214</v>
      </c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>
        <v>1</v>
      </c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</row>
    <row r="824" spans="1:102" x14ac:dyDescent="0.35">
      <c r="A824" t="s">
        <v>2</v>
      </c>
      <c r="B824" t="s">
        <v>3</v>
      </c>
      <c r="C824" t="s">
        <v>4</v>
      </c>
      <c r="D824" t="s">
        <v>36</v>
      </c>
      <c r="E824" t="s">
        <v>159</v>
      </c>
      <c r="F824" t="s">
        <v>928</v>
      </c>
      <c r="G824" t="s">
        <v>212</v>
      </c>
      <c r="H824">
        <v>2</v>
      </c>
      <c r="I824">
        <v>4</v>
      </c>
      <c r="J824">
        <v>1000</v>
      </c>
      <c r="K824" t="s">
        <v>214</v>
      </c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>
        <v>8</v>
      </c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>
        <v>8</v>
      </c>
      <c r="CP824" s="5"/>
      <c r="CQ824" s="5"/>
      <c r="CR824" s="5"/>
      <c r="CS824" s="5"/>
      <c r="CT824" s="5"/>
      <c r="CU824" s="5"/>
      <c r="CV824" s="5"/>
      <c r="CW824" s="5"/>
      <c r="CX824" s="5"/>
    </row>
    <row r="825" spans="1:102" x14ac:dyDescent="0.35">
      <c r="A825" t="s">
        <v>2</v>
      </c>
      <c r="B825" t="s">
        <v>3</v>
      </c>
      <c r="C825" t="s">
        <v>4</v>
      </c>
      <c r="D825" t="s">
        <v>36</v>
      </c>
      <c r="E825" t="s">
        <v>159</v>
      </c>
      <c r="F825" t="s">
        <v>219</v>
      </c>
      <c r="G825" t="s">
        <v>212</v>
      </c>
      <c r="H825">
        <v>2</v>
      </c>
      <c r="I825">
        <v>1</v>
      </c>
      <c r="J825">
        <v>660</v>
      </c>
      <c r="K825" t="s">
        <v>214</v>
      </c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>
        <v>2</v>
      </c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>
        <v>2</v>
      </c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>
        <v>2</v>
      </c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</row>
    <row r="826" spans="1:102" x14ac:dyDescent="0.35">
      <c r="A826" t="s">
        <v>2</v>
      </c>
      <c r="B826" t="s">
        <v>3</v>
      </c>
      <c r="C826" t="s">
        <v>4</v>
      </c>
      <c r="D826" t="s">
        <v>36</v>
      </c>
      <c r="E826" t="s">
        <v>159</v>
      </c>
      <c r="F826" t="s">
        <v>929</v>
      </c>
      <c r="G826" t="s">
        <v>212</v>
      </c>
      <c r="H826">
        <v>2</v>
      </c>
      <c r="I826">
        <v>6</v>
      </c>
      <c r="J826">
        <v>2000</v>
      </c>
      <c r="K826" t="s">
        <v>214</v>
      </c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>
        <v>12</v>
      </c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</row>
    <row r="827" spans="1:102" x14ac:dyDescent="0.35">
      <c r="A827" t="s">
        <v>2</v>
      </c>
      <c r="B827" t="s">
        <v>3</v>
      </c>
      <c r="C827" t="s">
        <v>4</v>
      </c>
      <c r="D827" t="s">
        <v>36</v>
      </c>
      <c r="E827" t="s">
        <v>159</v>
      </c>
      <c r="F827" t="s">
        <v>220</v>
      </c>
      <c r="G827" t="s">
        <v>212</v>
      </c>
      <c r="H827">
        <v>2</v>
      </c>
      <c r="I827">
        <v>0.5</v>
      </c>
      <c r="J827">
        <v>165</v>
      </c>
      <c r="K827" t="s">
        <v>214</v>
      </c>
      <c r="L827" s="5"/>
      <c r="M827" s="5"/>
      <c r="N827" s="5">
        <v>5</v>
      </c>
      <c r="O827" s="5">
        <v>5</v>
      </c>
      <c r="P827" s="5">
        <v>8</v>
      </c>
      <c r="Q827" s="5"/>
      <c r="R827" s="5"/>
      <c r="S827" s="5"/>
      <c r="T827" s="5"/>
      <c r="U827" s="5">
        <v>5</v>
      </c>
      <c r="V827" s="5">
        <v>5</v>
      </c>
      <c r="W827" s="5">
        <v>8</v>
      </c>
      <c r="X827" s="5"/>
      <c r="Y827" s="5"/>
      <c r="Z827" s="5"/>
      <c r="AA827" s="5"/>
      <c r="AB827" s="5">
        <v>5</v>
      </c>
      <c r="AC827" s="5">
        <v>5</v>
      </c>
      <c r="AD827" s="5">
        <v>8</v>
      </c>
      <c r="AE827" s="5"/>
      <c r="AF827" s="5"/>
      <c r="AG827" s="5"/>
      <c r="AH827" s="5"/>
      <c r="AI827" s="5">
        <v>5</v>
      </c>
      <c r="AJ827" s="5">
        <v>5</v>
      </c>
      <c r="AK827" s="5">
        <v>8</v>
      </c>
      <c r="AL827" s="5"/>
      <c r="AM827" s="5"/>
      <c r="AN827" s="5"/>
      <c r="AO827" s="5"/>
      <c r="AP827" s="5">
        <v>5</v>
      </c>
      <c r="AQ827" s="5">
        <v>5</v>
      </c>
      <c r="AR827" s="5">
        <v>8</v>
      </c>
      <c r="AS827" s="5"/>
      <c r="AT827" s="5"/>
      <c r="AU827" s="5"/>
      <c r="AV827" s="5"/>
      <c r="AW827" s="5">
        <v>5</v>
      </c>
      <c r="AX827" s="5">
        <v>5</v>
      </c>
      <c r="AY827" s="5">
        <v>8</v>
      </c>
      <c r="AZ827" s="5"/>
      <c r="BA827" s="5"/>
      <c r="BB827" s="5"/>
      <c r="BC827" s="5"/>
      <c r="BD827" s="5">
        <v>5</v>
      </c>
      <c r="BE827" s="5">
        <v>5</v>
      </c>
      <c r="BF827" s="5">
        <v>8</v>
      </c>
      <c r="BG827" s="5"/>
      <c r="BH827" s="5"/>
      <c r="BI827" s="5"/>
      <c r="BJ827" s="5"/>
      <c r="BK827" s="5">
        <v>5</v>
      </c>
      <c r="BL827" s="5">
        <v>5</v>
      </c>
      <c r="BM827" s="5">
        <v>8</v>
      </c>
      <c r="BN827" s="5"/>
      <c r="BO827" s="5"/>
      <c r="BP827" s="5"/>
      <c r="BQ827" s="5"/>
      <c r="BR827" s="5">
        <v>5</v>
      </c>
      <c r="BS827" s="5">
        <v>5</v>
      </c>
      <c r="BT827" s="5">
        <v>8</v>
      </c>
      <c r="BU827" s="5"/>
      <c r="BV827" s="5"/>
      <c r="BW827" s="5"/>
      <c r="BX827" s="5"/>
      <c r="BY827" s="5">
        <v>5</v>
      </c>
      <c r="BZ827" s="5">
        <v>5</v>
      </c>
      <c r="CA827" s="5">
        <v>8</v>
      </c>
      <c r="CB827" s="5"/>
      <c r="CC827" s="5"/>
      <c r="CD827" s="5"/>
      <c r="CE827" s="5"/>
      <c r="CF827" s="5">
        <v>5</v>
      </c>
      <c r="CG827" s="5">
        <v>5</v>
      </c>
      <c r="CH827" s="5">
        <v>8</v>
      </c>
      <c r="CI827" s="5"/>
      <c r="CJ827" s="5"/>
      <c r="CK827" s="5"/>
      <c r="CL827" s="5"/>
      <c r="CM827" s="5">
        <v>5</v>
      </c>
      <c r="CN827" s="5">
        <v>5</v>
      </c>
      <c r="CO827" s="5">
        <v>8</v>
      </c>
      <c r="CP827" s="5"/>
      <c r="CQ827" s="5"/>
      <c r="CR827" s="5"/>
      <c r="CS827" s="5"/>
      <c r="CT827" s="5">
        <v>5</v>
      </c>
      <c r="CU827" s="5">
        <v>5</v>
      </c>
      <c r="CV827" s="5">
        <v>8</v>
      </c>
      <c r="CW827" s="5"/>
      <c r="CX827" s="5"/>
    </row>
    <row r="828" spans="1:102" x14ac:dyDescent="0.35">
      <c r="A828" t="s">
        <v>2</v>
      </c>
      <c r="B828" t="s">
        <v>3</v>
      </c>
      <c r="C828" t="s">
        <v>4</v>
      </c>
      <c r="D828" t="s">
        <v>36</v>
      </c>
      <c r="E828" t="s">
        <v>159</v>
      </c>
      <c r="F828" t="s">
        <v>220</v>
      </c>
      <c r="G828" t="s">
        <v>212</v>
      </c>
      <c r="H828">
        <v>2</v>
      </c>
      <c r="I828">
        <v>0.5</v>
      </c>
      <c r="J828">
        <v>660</v>
      </c>
      <c r="K828" t="s">
        <v>214</v>
      </c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>
        <v>4</v>
      </c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>
        <v>4</v>
      </c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>
        <v>4</v>
      </c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</row>
    <row r="829" spans="1:102" x14ac:dyDescent="0.35">
      <c r="A829" t="s">
        <v>2</v>
      </c>
      <c r="B829" t="s">
        <v>3</v>
      </c>
      <c r="C829" t="s">
        <v>4</v>
      </c>
      <c r="D829" t="s">
        <v>36</v>
      </c>
      <c r="E829" t="s">
        <v>159</v>
      </c>
      <c r="F829" t="s">
        <v>930</v>
      </c>
      <c r="G829" t="s">
        <v>212</v>
      </c>
      <c r="H829">
        <v>2</v>
      </c>
      <c r="I829">
        <v>4</v>
      </c>
      <c r="J829">
        <v>1000</v>
      </c>
      <c r="K829" t="s">
        <v>214</v>
      </c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>
        <v>16</v>
      </c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>
        <v>16</v>
      </c>
      <c r="CP829" s="5"/>
      <c r="CQ829" s="5"/>
      <c r="CR829" s="5"/>
      <c r="CS829" s="5"/>
      <c r="CT829" s="5"/>
      <c r="CU829" s="5"/>
      <c r="CV829" s="5"/>
      <c r="CW829" s="5"/>
      <c r="CX829" s="5"/>
    </row>
    <row r="830" spans="1:102" x14ac:dyDescent="0.35">
      <c r="A830" t="s">
        <v>2</v>
      </c>
      <c r="B830" t="s">
        <v>3</v>
      </c>
      <c r="C830" t="s">
        <v>4</v>
      </c>
      <c r="D830" t="s">
        <v>36</v>
      </c>
      <c r="E830" t="s">
        <v>159</v>
      </c>
      <c r="F830" t="s">
        <v>226</v>
      </c>
      <c r="G830" t="s">
        <v>212</v>
      </c>
      <c r="H830">
        <v>2</v>
      </c>
      <c r="I830">
        <v>2</v>
      </c>
      <c r="J830">
        <v>1000</v>
      </c>
      <c r="K830" t="s">
        <v>214</v>
      </c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>
        <v>4</v>
      </c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>
        <v>4</v>
      </c>
      <c r="CP830" s="5"/>
      <c r="CQ830" s="5"/>
      <c r="CR830" s="5"/>
      <c r="CS830" s="5"/>
      <c r="CT830" s="5"/>
      <c r="CU830" s="5"/>
      <c r="CV830" s="5"/>
      <c r="CW830" s="5"/>
      <c r="CX830" s="5"/>
    </row>
    <row r="831" spans="1:102" x14ac:dyDescent="0.35">
      <c r="A831" t="s">
        <v>2</v>
      </c>
      <c r="B831" t="s">
        <v>3</v>
      </c>
      <c r="C831" t="s">
        <v>4</v>
      </c>
      <c r="D831" t="s">
        <v>36</v>
      </c>
      <c r="E831" t="s">
        <v>159</v>
      </c>
      <c r="F831" t="s">
        <v>931</v>
      </c>
      <c r="G831" t="s">
        <v>212</v>
      </c>
      <c r="H831">
        <v>2</v>
      </c>
      <c r="I831">
        <v>4</v>
      </c>
      <c r="J831">
        <v>1000</v>
      </c>
      <c r="K831" t="s">
        <v>214</v>
      </c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>
        <v>8</v>
      </c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>
        <v>8</v>
      </c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</row>
    <row r="832" spans="1:102" x14ac:dyDescent="0.35">
      <c r="A832" t="s">
        <v>2</v>
      </c>
      <c r="B832" t="s">
        <v>3</v>
      </c>
      <c r="C832" t="s">
        <v>4</v>
      </c>
      <c r="D832" t="s">
        <v>36</v>
      </c>
      <c r="E832" t="s">
        <v>159</v>
      </c>
      <c r="F832" t="s">
        <v>932</v>
      </c>
      <c r="G832" t="s">
        <v>212</v>
      </c>
      <c r="H832">
        <v>2</v>
      </c>
      <c r="I832">
        <v>4</v>
      </c>
      <c r="J832">
        <v>1000</v>
      </c>
      <c r="K832" t="s">
        <v>214</v>
      </c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>
        <v>8</v>
      </c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>
        <v>8</v>
      </c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</row>
    <row r="833" spans="1:102" x14ac:dyDescent="0.35">
      <c r="A833" t="s">
        <v>2</v>
      </c>
      <c r="B833" t="s">
        <v>3</v>
      </c>
      <c r="C833" t="s">
        <v>4</v>
      </c>
      <c r="D833" t="s">
        <v>36</v>
      </c>
      <c r="E833" t="s">
        <v>159</v>
      </c>
      <c r="F833" t="s">
        <v>213</v>
      </c>
      <c r="G833" t="s">
        <v>212</v>
      </c>
      <c r="H833">
        <v>2</v>
      </c>
      <c r="I833">
        <v>0.5</v>
      </c>
      <c r="J833">
        <v>660</v>
      </c>
      <c r="K833" t="s">
        <v>214</v>
      </c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>
        <v>2</v>
      </c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>
        <v>2</v>
      </c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>
        <v>2</v>
      </c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</row>
    <row r="834" spans="1:102" x14ac:dyDescent="0.35">
      <c r="A834" t="s">
        <v>2</v>
      </c>
      <c r="B834" t="s">
        <v>3</v>
      </c>
      <c r="C834" t="s">
        <v>4</v>
      </c>
      <c r="D834" t="s">
        <v>36</v>
      </c>
      <c r="E834" t="s">
        <v>159</v>
      </c>
      <c r="F834" t="s">
        <v>933</v>
      </c>
      <c r="G834" t="s">
        <v>212</v>
      </c>
      <c r="H834">
        <v>4</v>
      </c>
      <c r="I834">
        <v>6</v>
      </c>
      <c r="J834">
        <v>2000</v>
      </c>
      <c r="K834" t="s">
        <v>214</v>
      </c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>
        <v>24</v>
      </c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</row>
    <row r="835" spans="1:102" x14ac:dyDescent="0.35">
      <c r="A835" t="s">
        <v>2</v>
      </c>
      <c r="B835" t="s">
        <v>3</v>
      </c>
      <c r="C835" t="s">
        <v>4</v>
      </c>
      <c r="D835" t="s">
        <v>36</v>
      </c>
      <c r="E835" t="s">
        <v>159</v>
      </c>
      <c r="F835" t="s">
        <v>934</v>
      </c>
      <c r="G835" t="s">
        <v>212</v>
      </c>
      <c r="H835">
        <v>4</v>
      </c>
      <c r="I835">
        <v>6</v>
      </c>
      <c r="J835">
        <v>2000</v>
      </c>
      <c r="K835" t="s">
        <v>214</v>
      </c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>
        <v>24</v>
      </c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</row>
    <row r="836" spans="1:102" x14ac:dyDescent="0.35">
      <c r="A836" t="s">
        <v>2</v>
      </c>
      <c r="B836" t="s">
        <v>3</v>
      </c>
      <c r="C836" t="s">
        <v>4</v>
      </c>
      <c r="D836" t="s">
        <v>36</v>
      </c>
      <c r="E836" t="s">
        <v>159</v>
      </c>
      <c r="F836" t="s">
        <v>218</v>
      </c>
      <c r="G836" t="s">
        <v>212</v>
      </c>
      <c r="H836">
        <v>2</v>
      </c>
      <c r="I836">
        <v>0.5</v>
      </c>
      <c r="J836">
        <v>660</v>
      </c>
      <c r="K836" t="s">
        <v>214</v>
      </c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>
        <v>1</v>
      </c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>
        <v>1</v>
      </c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>
        <v>1</v>
      </c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</row>
    <row r="837" spans="1:102" x14ac:dyDescent="0.35">
      <c r="A837" t="s">
        <v>2</v>
      </c>
      <c r="B837" t="s">
        <v>3</v>
      </c>
      <c r="C837" t="s">
        <v>4</v>
      </c>
      <c r="D837" t="s">
        <v>36</v>
      </c>
      <c r="E837" t="s">
        <v>159</v>
      </c>
      <c r="F837" t="s">
        <v>935</v>
      </c>
      <c r="G837" t="s">
        <v>212</v>
      </c>
      <c r="H837">
        <v>2</v>
      </c>
      <c r="I837">
        <v>2</v>
      </c>
      <c r="J837">
        <v>1000</v>
      </c>
      <c r="K837" t="s">
        <v>214</v>
      </c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>
        <v>4</v>
      </c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>
        <v>4</v>
      </c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</row>
    <row r="838" spans="1:102" x14ac:dyDescent="0.35">
      <c r="A838" t="s">
        <v>2</v>
      </c>
      <c r="B838" t="s">
        <v>3</v>
      </c>
      <c r="C838" t="s">
        <v>4</v>
      </c>
      <c r="D838" t="s">
        <v>36</v>
      </c>
      <c r="E838" t="s">
        <v>159</v>
      </c>
      <c r="F838" t="s">
        <v>936</v>
      </c>
      <c r="G838" t="s">
        <v>212</v>
      </c>
      <c r="H838">
        <v>2</v>
      </c>
      <c r="I838">
        <v>4</v>
      </c>
      <c r="J838">
        <v>1000</v>
      </c>
      <c r="K838" t="s">
        <v>214</v>
      </c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>
        <v>8</v>
      </c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>
        <v>8</v>
      </c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</row>
    <row r="839" spans="1:102" x14ac:dyDescent="0.35">
      <c r="A839" t="s">
        <v>2</v>
      </c>
      <c r="B839" t="s">
        <v>3</v>
      </c>
      <c r="C839" t="s">
        <v>4</v>
      </c>
      <c r="D839" t="s">
        <v>36</v>
      </c>
      <c r="E839" t="s">
        <v>159</v>
      </c>
      <c r="F839" t="s">
        <v>937</v>
      </c>
      <c r="G839" t="s">
        <v>212</v>
      </c>
      <c r="H839">
        <v>2</v>
      </c>
      <c r="I839">
        <v>4</v>
      </c>
      <c r="J839">
        <v>1000</v>
      </c>
      <c r="K839" t="s">
        <v>214</v>
      </c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>
        <v>8</v>
      </c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>
        <v>8</v>
      </c>
      <c r="CP839" s="5"/>
      <c r="CQ839" s="5"/>
      <c r="CR839" s="5"/>
      <c r="CS839" s="5"/>
      <c r="CT839" s="5"/>
      <c r="CU839" s="5"/>
      <c r="CV839" s="5"/>
      <c r="CW839" s="5"/>
      <c r="CX839" s="5"/>
    </row>
    <row r="840" spans="1:102" x14ac:dyDescent="0.35">
      <c r="A840" t="s">
        <v>2</v>
      </c>
      <c r="B840" t="s">
        <v>3</v>
      </c>
      <c r="C840" t="s">
        <v>4</v>
      </c>
      <c r="D840" t="s">
        <v>36</v>
      </c>
      <c r="E840" t="s">
        <v>159</v>
      </c>
      <c r="F840" t="s">
        <v>937</v>
      </c>
      <c r="G840" t="s">
        <v>212</v>
      </c>
      <c r="H840">
        <v>4</v>
      </c>
      <c r="I840">
        <v>4</v>
      </c>
      <c r="J840">
        <v>2000</v>
      </c>
      <c r="K840" t="s">
        <v>214</v>
      </c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>
        <v>32</v>
      </c>
      <c r="CO840" s="5"/>
      <c r="CP840" s="5"/>
      <c r="CQ840" s="5"/>
      <c r="CR840" s="5"/>
      <c r="CS840" s="5"/>
      <c r="CT840" s="5"/>
      <c r="CU840" s="5"/>
      <c r="CV840" s="5"/>
      <c r="CW840" s="5"/>
      <c r="CX840" s="5"/>
    </row>
    <row r="841" spans="1:102" x14ac:dyDescent="0.35">
      <c r="A841" t="s">
        <v>2</v>
      </c>
      <c r="B841" t="s">
        <v>3</v>
      </c>
      <c r="C841" t="s">
        <v>4</v>
      </c>
      <c r="D841" t="s">
        <v>36</v>
      </c>
      <c r="E841" t="s">
        <v>159</v>
      </c>
      <c r="F841" t="s">
        <v>938</v>
      </c>
      <c r="G841" t="s">
        <v>212</v>
      </c>
      <c r="H841">
        <v>2</v>
      </c>
      <c r="I841">
        <v>0.5</v>
      </c>
      <c r="J841">
        <v>1000</v>
      </c>
      <c r="K841" t="s">
        <v>214</v>
      </c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>
        <v>1</v>
      </c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>
        <v>1</v>
      </c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</row>
    <row r="842" spans="1:102" x14ac:dyDescent="0.35">
      <c r="A842" t="s">
        <v>2</v>
      </c>
      <c r="B842" t="s">
        <v>3</v>
      </c>
      <c r="C842" t="s">
        <v>4</v>
      </c>
      <c r="D842" t="s">
        <v>36</v>
      </c>
      <c r="E842" t="s">
        <v>159</v>
      </c>
      <c r="F842" t="s">
        <v>939</v>
      </c>
      <c r="G842" t="s">
        <v>212</v>
      </c>
      <c r="H842">
        <v>3</v>
      </c>
      <c r="I842">
        <v>4</v>
      </c>
      <c r="J842">
        <v>2000</v>
      </c>
      <c r="K842" t="s">
        <v>214</v>
      </c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>
        <v>24</v>
      </c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</row>
    <row r="843" spans="1:102" x14ac:dyDescent="0.35">
      <c r="A843" t="s">
        <v>2</v>
      </c>
      <c r="B843" t="s">
        <v>3</v>
      </c>
      <c r="C843" t="s">
        <v>4</v>
      </c>
      <c r="D843" t="s">
        <v>36</v>
      </c>
      <c r="E843" t="s">
        <v>159</v>
      </c>
      <c r="F843" t="s">
        <v>940</v>
      </c>
      <c r="G843" t="s">
        <v>212</v>
      </c>
      <c r="H843">
        <v>2</v>
      </c>
      <c r="I843">
        <v>0.5</v>
      </c>
      <c r="J843">
        <v>2000</v>
      </c>
      <c r="K843" t="s">
        <v>214</v>
      </c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>
        <v>1</v>
      </c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</row>
    <row r="844" spans="1:102" x14ac:dyDescent="0.35">
      <c r="A844" t="s">
        <v>2</v>
      </c>
      <c r="B844" t="s">
        <v>3</v>
      </c>
      <c r="C844" t="s">
        <v>4</v>
      </c>
      <c r="D844" t="s">
        <v>36</v>
      </c>
      <c r="E844" t="s">
        <v>159</v>
      </c>
      <c r="F844" t="s">
        <v>941</v>
      </c>
      <c r="G844" t="s">
        <v>212</v>
      </c>
      <c r="H844">
        <v>2</v>
      </c>
      <c r="I844">
        <v>0.5</v>
      </c>
      <c r="J844">
        <v>2000</v>
      </c>
      <c r="K844" t="s">
        <v>214</v>
      </c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>
        <v>1</v>
      </c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</row>
    <row r="845" spans="1:102" x14ac:dyDescent="0.35">
      <c r="A845" t="s">
        <v>2</v>
      </c>
      <c r="B845" t="s">
        <v>3</v>
      </c>
      <c r="C845" t="s">
        <v>4</v>
      </c>
      <c r="D845" t="s">
        <v>36</v>
      </c>
      <c r="E845" t="s">
        <v>159</v>
      </c>
      <c r="F845" t="s">
        <v>217</v>
      </c>
      <c r="G845" t="s">
        <v>212</v>
      </c>
      <c r="H845">
        <v>2</v>
      </c>
      <c r="I845">
        <v>0.75</v>
      </c>
      <c r="J845">
        <v>165</v>
      </c>
      <c r="K845" t="s">
        <v>214</v>
      </c>
      <c r="L845" s="5"/>
      <c r="M845" s="5">
        <v>3</v>
      </c>
      <c r="N845" s="5"/>
      <c r="O845" s="5"/>
      <c r="P845" s="5"/>
      <c r="Q845" s="5"/>
      <c r="R845" s="5"/>
      <c r="S845" s="5"/>
      <c r="T845" s="5">
        <v>3</v>
      </c>
      <c r="U845" s="5"/>
      <c r="V845" s="5"/>
      <c r="W845" s="5"/>
      <c r="X845" s="5"/>
      <c r="Y845" s="5"/>
      <c r="Z845" s="5"/>
      <c r="AA845" s="5">
        <v>3</v>
      </c>
      <c r="AB845" s="5"/>
      <c r="AC845" s="5"/>
      <c r="AD845" s="5"/>
      <c r="AE845" s="5"/>
      <c r="AF845" s="5"/>
      <c r="AG845" s="5"/>
      <c r="AH845" s="5">
        <v>3</v>
      </c>
      <c r="AI845" s="5"/>
      <c r="AJ845" s="5"/>
      <c r="AK845" s="5"/>
      <c r="AL845" s="5"/>
      <c r="AM845" s="5"/>
      <c r="AN845" s="5"/>
      <c r="AO845" s="5">
        <v>3</v>
      </c>
      <c r="AP845" s="5"/>
      <c r="AQ845" s="5"/>
      <c r="AR845" s="5"/>
      <c r="AS845" s="5"/>
      <c r="AT845" s="5"/>
      <c r="AU845" s="5"/>
      <c r="AV845" s="5">
        <v>3</v>
      </c>
      <c r="AW845" s="5"/>
      <c r="AX845" s="5"/>
      <c r="AY845" s="5"/>
      <c r="AZ845" s="5"/>
      <c r="BA845" s="5"/>
      <c r="BB845" s="5"/>
      <c r="BC845" s="5">
        <v>3</v>
      </c>
      <c r="BD845" s="5"/>
      <c r="BE845" s="5"/>
      <c r="BF845" s="5"/>
      <c r="BG845" s="5"/>
      <c r="BH845" s="5"/>
      <c r="BI845" s="5"/>
      <c r="BJ845" s="5">
        <v>3</v>
      </c>
      <c r="BK845" s="5"/>
      <c r="BL845" s="5"/>
      <c r="BM845" s="5"/>
      <c r="BN845" s="5"/>
      <c r="BO845" s="5"/>
      <c r="BP845" s="5"/>
      <c r="BQ845" s="5">
        <v>3</v>
      </c>
      <c r="BR845" s="5"/>
      <c r="BS845" s="5"/>
      <c r="BT845" s="5"/>
      <c r="BU845" s="5"/>
      <c r="BV845" s="5"/>
      <c r="BW845" s="5"/>
      <c r="BX845" s="5">
        <v>3</v>
      </c>
      <c r="BY845" s="5"/>
      <c r="BZ845" s="5"/>
      <c r="CA845" s="5"/>
      <c r="CB845" s="5"/>
      <c r="CC845" s="5"/>
      <c r="CD845" s="5"/>
      <c r="CE845" s="5">
        <v>3</v>
      </c>
      <c r="CF845" s="5"/>
      <c r="CG845" s="5"/>
      <c r="CH845" s="5"/>
      <c r="CI845" s="5"/>
      <c r="CJ845" s="5"/>
      <c r="CK845" s="5"/>
      <c r="CL845" s="5">
        <v>3</v>
      </c>
      <c r="CM845" s="5"/>
      <c r="CN845" s="5"/>
      <c r="CO845" s="5"/>
      <c r="CP845" s="5"/>
      <c r="CQ845" s="5"/>
      <c r="CR845" s="5"/>
      <c r="CS845" s="5">
        <v>3</v>
      </c>
      <c r="CT845" s="5"/>
      <c r="CU845" s="5"/>
      <c r="CV845" s="5"/>
      <c r="CW845" s="5"/>
      <c r="CX845" s="5"/>
    </row>
    <row r="846" spans="1:102" x14ac:dyDescent="0.35">
      <c r="A846" t="s">
        <v>2</v>
      </c>
      <c r="B846" t="s">
        <v>3</v>
      </c>
      <c r="C846" t="s">
        <v>4</v>
      </c>
      <c r="D846" t="s">
        <v>36</v>
      </c>
      <c r="E846" t="s">
        <v>159</v>
      </c>
      <c r="F846" t="s">
        <v>221</v>
      </c>
      <c r="G846" t="s">
        <v>212</v>
      </c>
      <c r="H846">
        <v>2</v>
      </c>
      <c r="I846">
        <v>0.5</v>
      </c>
      <c r="J846">
        <v>165</v>
      </c>
      <c r="K846" t="s">
        <v>214</v>
      </c>
      <c r="L846" s="5"/>
      <c r="M846" s="5"/>
      <c r="N846" s="5">
        <v>1</v>
      </c>
      <c r="O846" s="5"/>
      <c r="P846" s="5"/>
      <c r="Q846" s="5"/>
      <c r="R846" s="5"/>
      <c r="S846" s="5"/>
      <c r="T846" s="5"/>
      <c r="U846" s="5">
        <v>1</v>
      </c>
      <c r="V846" s="5"/>
      <c r="W846" s="5"/>
      <c r="X846" s="5"/>
      <c r="Y846" s="5"/>
      <c r="Z846" s="5"/>
      <c r="AA846" s="5"/>
      <c r="AB846" s="5">
        <v>1</v>
      </c>
      <c r="AC846" s="5"/>
      <c r="AD846" s="5"/>
      <c r="AE846" s="5"/>
      <c r="AF846" s="5"/>
      <c r="AG846" s="5"/>
      <c r="AH846" s="5"/>
      <c r="AI846" s="5">
        <v>1</v>
      </c>
      <c r="AJ846" s="5"/>
      <c r="AK846" s="5"/>
      <c r="AL846" s="5"/>
      <c r="AM846" s="5"/>
      <c r="AN846" s="5"/>
      <c r="AO846" s="5"/>
      <c r="AP846" s="5">
        <v>1</v>
      </c>
      <c r="AQ846" s="5"/>
      <c r="AR846" s="5"/>
      <c r="AS846" s="5"/>
      <c r="AT846" s="5"/>
      <c r="AU846" s="5"/>
      <c r="AV846" s="5"/>
      <c r="AW846" s="5">
        <v>1</v>
      </c>
      <c r="AX846" s="5"/>
      <c r="AY846" s="5"/>
      <c r="AZ846" s="5"/>
      <c r="BA846" s="5"/>
      <c r="BB846" s="5"/>
      <c r="BC846" s="5"/>
      <c r="BD846" s="5">
        <v>1</v>
      </c>
      <c r="BE846" s="5"/>
      <c r="BF846" s="5"/>
      <c r="BG846" s="5"/>
      <c r="BH846" s="5"/>
      <c r="BI846" s="5"/>
      <c r="BJ846" s="5"/>
      <c r="BK846" s="5">
        <v>1</v>
      </c>
      <c r="BL846" s="5"/>
      <c r="BM846" s="5"/>
      <c r="BN846" s="5"/>
      <c r="BO846" s="5"/>
      <c r="BP846" s="5"/>
      <c r="BQ846" s="5"/>
      <c r="BR846" s="5">
        <v>1</v>
      </c>
      <c r="BS846" s="5"/>
      <c r="BT846" s="5"/>
      <c r="BU846" s="5"/>
      <c r="BV846" s="5"/>
      <c r="BW846" s="5"/>
      <c r="BX846" s="5"/>
      <c r="BY846" s="5">
        <v>1</v>
      </c>
      <c r="BZ846" s="5"/>
      <c r="CA846" s="5"/>
      <c r="CB846" s="5"/>
      <c r="CC846" s="5"/>
      <c r="CD846" s="5"/>
      <c r="CE846" s="5"/>
      <c r="CF846" s="5">
        <v>1</v>
      </c>
      <c r="CG846" s="5"/>
      <c r="CH846" s="5"/>
      <c r="CI846" s="5"/>
      <c r="CJ846" s="5"/>
      <c r="CK846" s="5"/>
      <c r="CL846" s="5"/>
      <c r="CM846" s="5">
        <v>1</v>
      </c>
      <c r="CN846" s="5"/>
      <c r="CO846" s="5"/>
      <c r="CP846" s="5"/>
      <c r="CQ846" s="5"/>
      <c r="CR846" s="5"/>
      <c r="CS846" s="5"/>
      <c r="CT846" s="5">
        <v>1</v>
      </c>
      <c r="CU846" s="5"/>
      <c r="CV846" s="5"/>
      <c r="CW846" s="5"/>
      <c r="CX846" s="5"/>
    </row>
    <row r="847" spans="1:102" x14ac:dyDescent="0.35">
      <c r="A847" t="s">
        <v>2</v>
      </c>
      <c r="B847" t="s">
        <v>3</v>
      </c>
      <c r="C847" t="s">
        <v>4</v>
      </c>
      <c r="D847" t="s">
        <v>36</v>
      </c>
      <c r="E847" t="s">
        <v>159</v>
      </c>
      <c r="F847" t="s">
        <v>221</v>
      </c>
      <c r="G847" t="s">
        <v>212</v>
      </c>
      <c r="H847">
        <v>2</v>
      </c>
      <c r="I847">
        <v>1</v>
      </c>
      <c r="J847">
        <v>165</v>
      </c>
      <c r="K847" t="s">
        <v>214</v>
      </c>
      <c r="L847" s="5"/>
      <c r="M847" s="5"/>
      <c r="N847" s="5"/>
      <c r="O847" s="5">
        <v>2</v>
      </c>
      <c r="P847" s="5">
        <v>2</v>
      </c>
      <c r="Q847" s="5"/>
      <c r="R847" s="5"/>
      <c r="S847" s="5"/>
      <c r="T847" s="5"/>
      <c r="U847" s="5"/>
      <c r="V847" s="5">
        <v>2</v>
      </c>
      <c r="W847" s="5">
        <v>2</v>
      </c>
      <c r="X847" s="5"/>
      <c r="Y847" s="5"/>
      <c r="Z847" s="5"/>
      <c r="AA847" s="5"/>
      <c r="AB847" s="5"/>
      <c r="AC847" s="5">
        <v>2</v>
      </c>
      <c r="AD847" s="5">
        <v>2</v>
      </c>
      <c r="AE847" s="5"/>
      <c r="AF847" s="5"/>
      <c r="AG847" s="5"/>
      <c r="AH847" s="5"/>
      <c r="AI847" s="5"/>
      <c r="AJ847" s="5">
        <v>2</v>
      </c>
      <c r="AK847" s="5">
        <v>2</v>
      </c>
      <c r="AL847" s="5"/>
      <c r="AM847" s="5"/>
      <c r="AN847" s="5"/>
      <c r="AO847" s="5"/>
      <c r="AP847" s="5"/>
      <c r="AQ847" s="5">
        <v>2</v>
      </c>
      <c r="AR847" s="5">
        <v>2</v>
      </c>
      <c r="AS847" s="5"/>
      <c r="AT847" s="5"/>
      <c r="AU847" s="5"/>
      <c r="AV847" s="5"/>
      <c r="AW847" s="5"/>
      <c r="AX847" s="5">
        <v>2</v>
      </c>
      <c r="AY847" s="5">
        <v>2</v>
      </c>
      <c r="AZ847" s="5"/>
      <c r="BA847" s="5"/>
      <c r="BB847" s="5"/>
      <c r="BC847" s="5"/>
      <c r="BD847" s="5"/>
      <c r="BE847" s="5">
        <v>2</v>
      </c>
      <c r="BF847" s="5">
        <v>2</v>
      </c>
      <c r="BG847" s="5"/>
      <c r="BH847" s="5"/>
      <c r="BI847" s="5"/>
      <c r="BJ847" s="5"/>
      <c r="BK847" s="5"/>
      <c r="BL847" s="5">
        <v>2</v>
      </c>
      <c r="BM847" s="5">
        <v>2</v>
      </c>
      <c r="BN847" s="5"/>
      <c r="BO847" s="5"/>
      <c r="BP847" s="5"/>
      <c r="BQ847" s="5"/>
      <c r="BR847" s="5"/>
      <c r="BS847" s="5">
        <v>2</v>
      </c>
      <c r="BT847" s="5">
        <v>2</v>
      </c>
      <c r="BU847" s="5"/>
      <c r="BV847" s="5"/>
      <c r="BW847" s="5"/>
      <c r="BX847" s="5"/>
      <c r="BY847" s="5"/>
      <c r="BZ847" s="5">
        <v>2</v>
      </c>
      <c r="CA847" s="5">
        <v>2</v>
      </c>
      <c r="CB847" s="5"/>
      <c r="CC847" s="5"/>
      <c r="CD847" s="5"/>
      <c r="CE847" s="5"/>
      <c r="CF847" s="5"/>
      <c r="CG847" s="5">
        <v>2</v>
      </c>
      <c r="CH847" s="5">
        <v>2</v>
      </c>
      <c r="CI847" s="5"/>
      <c r="CJ847" s="5"/>
      <c r="CK847" s="5"/>
      <c r="CL847" s="5"/>
      <c r="CM847" s="5"/>
      <c r="CN847" s="5">
        <v>2</v>
      </c>
      <c r="CO847" s="5">
        <v>2</v>
      </c>
      <c r="CP847" s="5"/>
      <c r="CQ847" s="5"/>
      <c r="CR847" s="5"/>
      <c r="CS847" s="5"/>
      <c r="CT847" s="5"/>
      <c r="CU847" s="5">
        <v>2</v>
      </c>
      <c r="CV847" s="5">
        <v>2</v>
      </c>
      <c r="CW847" s="5"/>
      <c r="CX847" s="5"/>
    </row>
    <row r="848" spans="1:102" x14ac:dyDescent="0.35">
      <c r="A848" t="s">
        <v>2</v>
      </c>
      <c r="B848" t="s">
        <v>3</v>
      </c>
      <c r="C848" t="s">
        <v>4</v>
      </c>
      <c r="D848" t="s">
        <v>36</v>
      </c>
      <c r="E848" t="s">
        <v>159</v>
      </c>
      <c r="F848" t="s">
        <v>216</v>
      </c>
      <c r="G848" t="s">
        <v>215</v>
      </c>
      <c r="H848">
        <v>2</v>
      </c>
      <c r="I848">
        <v>1</v>
      </c>
      <c r="J848">
        <v>660</v>
      </c>
      <c r="K848" t="s">
        <v>214</v>
      </c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>
        <v>4</v>
      </c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>
        <v>4</v>
      </c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>
        <v>4</v>
      </c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</row>
    <row r="849" spans="1:102" x14ac:dyDescent="0.35">
      <c r="A849" t="s">
        <v>2</v>
      </c>
      <c r="B849" t="s">
        <v>3</v>
      </c>
      <c r="C849" t="s">
        <v>4</v>
      </c>
      <c r="D849" t="s">
        <v>36</v>
      </c>
      <c r="E849" t="s">
        <v>159</v>
      </c>
      <c r="F849" t="s">
        <v>222</v>
      </c>
      <c r="G849" t="s">
        <v>215</v>
      </c>
      <c r="H849">
        <v>2</v>
      </c>
      <c r="I849">
        <v>0.5</v>
      </c>
      <c r="J849">
        <v>165</v>
      </c>
      <c r="K849" t="s">
        <v>214</v>
      </c>
      <c r="L849" s="5"/>
      <c r="M849" s="5"/>
      <c r="N849" s="5"/>
      <c r="O849" s="5">
        <v>1</v>
      </c>
      <c r="P849" s="5"/>
      <c r="Q849" s="5"/>
      <c r="R849" s="5"/>
      <c r="S849" s="5"/>
      <c r="T849" s="5"/>
      <c r="U849" s="5"/>
      <c r="V849" s="5">
        <v>1</v>
      </c>
      <c r="W849" s="5"/>
      <c r="X849" s="5"/>
      <c r="Y849" s="5"/>
      <c r="Z849" s="5"/>
      <c r="AA849" s="5"/>
      <c r="AB849" s="5"/>
      <c r="AC849" s="5">
        <v>1</v>
      </c>
      <c r="AD849" s="5"/>
      <c r="AE849" s="5"/>
      <c r="AF849" s="5"/>
      <c r="AG849" s="5"/>
      <c r="AH849" s="5"/>
      <c r="AI849" s="5"/>
      <c r="AJ849" s="5">
        <v>1</v>
      </c>
      <c r="AK849" s="5"/>
      <c r="AL849" s="5"/>
      <c r="AM849" s="5"/>
      <c r="AN849" s="5"/>
      <c r="AO849" s="5"/>
      <c r="AP849" s="5"/>
      <c r="AQ849" s="5">
        <v>1</v>
      </c>
      <c r="AR849" s="5"/>
      <c r="AS849" s="5"/>
      <c r="AT849" s="5"/>
      <c r="AU849" s="5"/>
      <c r="AV849" s="5"/>
      <c r="AW849" s="5"/>
      <c r="AX849" s="5">
        <v>1</v>
      </c>
      <c r="AY849" s="5"/>
      <c r="AZ849" s="5"/>
      <c r="BA849" s="5"/>
      <c r="BB849" s="5"/>
      <c r="BC849" s="5"/>
      <c r="BD849" s="5"/>
      <c r="BE849" s="5">
        <v>1</v>
      </c>
      <c r="BF849" s="5"/>
      <c r="BG849" s="5"/>
      <c r="BH849" s="5"/>
      <c r="BI849" s="5"/>
      <c r="BJ849" s="5"/>
      <c r="BK849" s="5"/>
      <c r="BL849" s="5">
        <v>1</v>
      </c>
      <c r="BM849" s="5"/>
      <c r="BN849" s="5"/>
      <c r="BO849" s="5"/>
      <c r="BP849" s="5"/>
      <c r="BQ849" s="5"/>
      <c r="BR849" s="5"/>
      <c r="BS849" s="5">
        <v>1</v>
      </c>
      <c r="BT849" s="5"/>
      <c r="BU849" s="5"/>
      <c r="BV849" s="5"/>
      <c r="BW849" s="5"/>
      <c r="BX849" s="5"/>
      <c r="BY849" s="5"/>
      <c r="BZ849" s="5">
        <v>1</v>
      </c>
      <c r="CA849" s="5"/>
      <c r="CB849" s="5"/>
      <c r="CC849" s="5"/>
      <c r="CD849" s="5"/>
      <c r="CE849" s="5"/>
      <c r="CF849" s="5"/>
      <c r="CG849" s="5">
        <v>1</v>
      </c>
      <c r="CH849" s="5"/>
      <c r="CI849" s="5"/>
      <c r="CJ849" s="5"/>
      <c r="CK849" s="5"/>
      <c r="CL849" s="5"/>
      <c r="CM849" s="5"/>
      <c r="CN849" s="5">
        <v>1</v>
      </c>
      <c r="CO849" s="5"/>
      <c r="CP849" s="5"/>
      <c r="CQ849" s="5"/>
      <c r="CR849" s="5"/>
      <c r="CS849" s="5"/>
      <c r="CT849" s="5"/>
      <c r="CU849" s="5">
        <v>1</v>
      </c>
      <c r="CV849" s="5"/>
      <c r="CW849" s="5"/>
      <c r="CX849" s="5"/>
    </row>
    <row r="850" spans="1:102" x14ac:dyDescent="0.35">
      <c r="A850" t="s">
        <v>2</v>
      </c>
      <c r="B850" t="s">
        <v>3</v>
      </c>
      <c r="C850" t="s">
        <v>4</v>
      </c>
      <c r="D850" t="s">
        <v>36</v>
      </c>
      <c r="E850" t="s">
        <v>159</v>
      </c>
      <c r="F850" t="s">
        <v>222</v>
      </c>
      <c r="G850" t="s">
        <v>215</v>
      </c>
      <c r="H850">
        <v>2</v>
      </c>
      <c r="I850">
        <v>2</v>
      </c>
      <c r="J850">
        <v>2000</v>
      </c>
      <c r="K850" t="s">
        <v>214</v>
      </c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>
        <v>8</v>
      </c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</row>
    <row r="851" spans="1:102" x14ac:dyDescent="0.35">
      <c r="A851" t="s">
        <v>2</v>
      </c>
      <c r="B851" t="s">
        <v>3</v>
      </c>
      <c r="C851" t="s">
        <v>4</v>
      </c>
      <c r="D851" t="s">
        <v>37</v>
      </c>
      <c r="E851" t="s">
        <v>160</v>
      </c>
      <c r="F851" t="s">
        <v>942</v>
      </c>
      <c r="G851" t="s">
        <v>258</v>
      </c>
      <c r="H851">
        <v>2</v>
      </c>
      <c r="I851">
        <v>2</v>
      </c>
      <c r="J851">
        <v>2000</v>
      </c>
      <c r="K851" t="s">
        <v>214</v>
      </c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>
        <v>4</v>
      </c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</row>
    <row r="852" spans="1:102" x14ac:dyDescent="0.35">
      <c r="A852" t="s">
        <v>2</v>
      </c>
      <c r="B852" t="s">
        <v>3</v>
      </c>
      <c r="C852" t="s">
        <v>4</v>
      </c>
      <c r="D852" t="s">
        <v>37</v>
      </c>
      <c r="E852" t="s">
        <v>160</v>
      </c>
      <c r="F852" t="s">
        <v>943</v>
      </c>
      <c r="G852" t="s">
        <v>258</v>
      </c>
      <c r="H852">
        <v>4</v>
      </c>
      <c r="I852">
        <v>6</v>
      </c>
      <c r="J852">
        <v>2000</v>
      </c>
      <c r="K852" t="s">
        <v>214</v>
      </c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>
        <v>24</v>
      </c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</row>
    <row r="853" spans="1:102" x14ac:dyDescent="0.35">
      <c r="A853" t="s">
        <v>2</v>
      </c>
      <c r="B853" t="s">
        <v>3</v>
      </c>
      <c r="C853" t="s">
        <v>4</v>
      </c>
      <c r="D853" t="s">
        <v>37</v>
      </c>
      <c r="E853" t="s">
        <v>160</v>
      </c>
      <c r="F853" t="s">
        <v>944</v>
      </c>
      <c r="G853" t="s">
        <v>258</v>
      </c>
      <c r="H853">
        <v>2</v>
      </c>
      <c r="I853">
        <v>3</v>
      </c>
      <c r="J853">
        <v>2000</v>
      </c>
      <c r="K853" t="s">
        <v>214</v>
      </c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>
        <v>6</v>
      </c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</row>
    <row r="854" spans="1:102" x14ac:dyDescent="0.35">
      <c r="A854" t="s">
        <v>2</v>
      </c>
      <c r="B854" t="s">
        <v>3</v>
      </c>
      <c r="C854" t="s">
        <v>4</v>
      </c>
      <c r="D854" t="s">
        <v>37</v>
      </c>
      <c r="E854" t="s">
        <v>160</v>
      </c>
      <c r="F854" t="s">
        <v>226</v>
      </c>
      <c r="G854" t="s">
        <v>212</v>
      </c>
      <c r="H854">
        <v>1</v>
      </c>
      <c r="I854">
        <v>0.25</v>
      </c>
      <c r="J854">
        <v>165</v>
      </c>
      <c r="K854" t="s">
        <v>214</v>
      </c>
      <c r="L854" s="5"/>
      <c r="M854" s="5"/>
      <c r="N854" s="5"/>
      <c r="O854" s="5"/>
      <c r="P854" s="5"/>
      <c r="Q854" s="5">
        <v>0.5</v>
      </c>
      <c r="R854" s="5"/>
      <c r="S854" s="5"/>
      <c r="T854" s="5"/>
      <c r="U854" s="5"/>
      <c r="V854" s="5"/>
      <c r="W854" s="5"/>
      <c r="X854" s="5">
        <v>0.5</v>
      </c>
      <c r="Y854" s="5"/>
      <c r="Z854" s="5"/>
      <c r="AA854" s="5"/>
      <c r="AB854" s="5"/>
      <c r="AC854" s="5"/>
      <c r="AD854" s="5"/>
      <c r="AE854" s="5">
        <v>0.5</v>
      </c>
      <c r="AF854" s="5"/>
      <c r="AG854" s="5"/>
      <c r="AH854" s="5"/>
      <c r="AI854" s="5"/>
      <c r="AJ854" s="5"/>
      <c r="AK854" s="5"/>
      <c r="AL854" s="5">
        <v>0.5</v>
      </c>
      <c r="AM854" s="5"/>
      <c r="AN854" s="5"/>
      <c r="AO854" s="5"/>
      <c r="AP854" s="5"/>
      <c r="AQ854" s="5"/>
      <c r="AR854" s="5"/>
      <c r="AS854" s="5">
        <v>0.5</v>
      </c>
      <c r="AT854" s="5"/>
      <c r="AU854" s="5"/>
      <c r="AV854" s="5"/>
      <c r="AW854" s="5"/>
      <c r="AX854" s="5"/>
      <c r="AY854" s="5"/>
      <c r="AZ854" s="5">
        <v>0.5</v>
      </c>
      <c r="BA854" s="5"/>
      <c r="BB854" s="5"/>
      <c r="BC854" s="5"/>
      <c r="BD854" s="5"/>
      <c r="BE854" s="5"/>
      <c r="BF854" s="5"/>
      <c r="BG854" s="5">
        <v>0.5</v>
      </c>
      <c r="BH854" s="5"/>
      <c r="BI854" s="5"/>
      <c r="BJ854" s="5"/>
      <c r="BK854" s="5"/>
      <c r="BL854" s="5"/>
      <c r="BM854" s="5"/>
      <c r="BN854" s="5">
        <v>0.5</v>
      </c>
      <c r="BO854" s="5"/>
      <c r="BP854" s="5"/>
      <c r="BQ854" s="5"/>
      <c r="BR854" s="5"/>
      <c r="BS854" s="5"/>
      <c r="BT854" s="5"/>
      <c r="BU854" s="5">
        <v>0.5</v>
      </c>
      <c r="BV854" s="5"/>
      <c r="BW854" s="5"/>
      <c r="BX854" s="5"/>
      <c r="BY854" s="5"/>
      <c r="BZ854" s="5"/>
      <c r="CA854" s="5"/>
      <c r="CB854" s="5">
        <v>0.5</v>
      </c>
      <c r="CC854" s="5"/>
      <c r="CD854" s="5"/>
      <c r="CE854" s="5"/>
      <c r="CF854" s="5"/>
      <c r="CG854" s="5"/>
      <c r="CH854" s="5"/>
      <c r="CI854" s="5">
        <v>0.5</v>
      </c>
      <c r="CJ854" s="5"/>
      <c r="CK854" s="5"/>
      <c r="CL854" s="5"/>
      <c r="CM854" s="5"/>
      <c r="CN854" s="5"/>
      <c r="CO854" s="5"/>
      <c r="CP854" s="5">
        <v>0.5</v>
      </c>
      <c r="CQ854" s="5"/>
      <c r="CR854" s="5"/>
      <c r="CS854" s="5"/>
      <c r="CT854" s="5"/>
      <c r="CU854" s="5"/>
      <c r="CV854" s="5"/>
      <c r="CW854" s="5">
        <v>0.5</v>
      </c>
      <c r="CX854" s="5"/>
    </row>
    <row r="855" spans="1:102" x14ac:dyDescent="0.35">
      <c r="A855" t="s">
        <v>2</v>
      </c>
      <c r="B855" t="s">
        <v>3</v>
      </c>
      <c r="C855" t="s">
        <v>4</v>
      </c>
      <c r="D855" t="s">
        <v>37</v>
      </c>
      <c r="E855" t="s">
        <v>160</v>
      </c>
      <c r="F855" t="s">
        <v>225</v>
      </c>
      <c r="G855" t="s">
        <v>212</v>
      </c>
      <c r="H855">
        <v>1</v>
      </c>
      <c r="I855">
        <v>0.25</v>
      </c>
      <c r="J855">
        <v>165</v>
      </c>
      <c r="K855" t="s">
        <v>214</v>
      </c>
      <c r="L855" s="5"/>
      <c r="M855" s="5"/>
      <c r="N855" s="5"/>
      <c r="O855" s="5"/>
      <c r="P855" s="5"/>
      <c r="Q855" s="5">
        <v>0.25</v>
      </c>
      <c r="R855" s="5"/>
      <c r="S855" s="5"/>
      <c r="T855" s="5"/>
      <c r="U855" s="5"/>
      <c r="V855" s="5"/>
      <c r="W855" s="5"/>
      <c r="X855" s="5">
        <v>0.25</v>
      </c>
      <c r="Y855" s="5"/>
      <c r="Z855" s="5"/>
      <c r="AA855" s="5"/>
      <c r="AB855" s="5"/>
      <c r="AC855" s="5"/>
      <c r="AD855" s="5"/>
      <c r="AE855" s="5">
        <v>0.25</v>
      </c>
      <c r="AF855" s="5"/>
      <c r="AG855" s="5"/>
      <c r="AH855" s="5"/>
      <c r="AI855" s="5"/>
      <c r="AJ855" s="5"/>
      <c r="AK855" s="5"/>
      <c r="AL855" s="5">
        <v>0.25</v>
      </c>
      <c r="AM855" s="5"/>
      <c r="AN855" s="5"/>
      <c r="AO855" s="5"/>
      <c r="AP855" s="5"/>
      <c r="AQ855" s="5"/>
      <c r="AR855" s="5"/>
      <c r="AS855" s="5">
        <v>0.25</v>
      </c>
      <c r="AT855" s="5"/>
      <c r="AU855" s="5"/>
      <c r="AV855" s="5"/>
      <c r="AW855" s="5"/>
      <c r="AX855" s="5"/>
      <c r="AY855" s="5"/>
      <c r="AZ855" s="5">
        <v>0.25</v>
      </c>
      <c r="BA855" s="5"/>
      <c r="BB855" s="5"/>
      <c r="BC855" s="5"/>
      <c r="BD855" s="5"/>
      <c r="BE855" s="5"/>
      <c r="BF855" s="5"/>
      <c r="BG855" s="5">
        <v>0.25</v>
      </c>
      <c r="BH855" s="5"/>
      <c r="BI855" s="5"/>
      <c r="BJ855" s="5"/>
      <c r="BK855" s="5"/>
      <c r="BL855" s="5"/>
      <c r="BM855" s="5"/>
      <c r="BN855" s="5">
        <v>0.25</v>
      </c>
      <c r="BO855" s="5"/>
      <c r="BP855" s="5"/>
      <c r="BQ855" s="5"/>
      <c r="BR855" s="5"/>
      <c r="BS855" s="5"/>
      <c r="BT855" s="5"/>
      <c r="BU855" s="5">
        <v>0.25</v>
      </c>
      <c r="BV855" s="5"/>
      <c r="BW855" s="5"/>
      <c r="BX855" s="5"/>
      <c r="BY855" s="5"/>
      <c r="BZ855" s="5"/>
      <c r="CA855" s="5"/>
      <c r="CB855" s="5">
        <v>0.25</v>
      </c>
      <c r="CC855" s="5"/>
      <c r="CD855" s="5"/>
      <c r="CE855" s="5"/>
      <c r="CF855" s="5"/>
      <c r="CG855" s="5"/>
      <c r="CH855" s="5"/>
      <c r="CI855" s="5">
        <v>0.25</v>
      </c>
      <c r="CJ855" s="5"/>
      <c r="CK855" s="5"/>
      <c r="CL855" s="5"/>
      <c r="CM855" s="5"/>
      <c r="CN855" s="5"/>
      <c r="CO855" s="5"/>
      <c r="CP855" s="5">
        <v>0.25</v>
      </c>
      <c r="CQ855" s="5"/>
      <c r="CR855" s="5"/>
      <c r="CS855" s="5"/>
      <c r="CT855" s="5"/>
      <c r="CU855" s="5"/>
      <c r="CV855" s="5"/>
      <c r="CW855" s="5">
        <v>0.25</v>
      </c>
      <c r="CX855" s="5"/>
    </row>
    <row r="856" spans="1:102" x14ac:dyDescent="0.35">
      <c r="A856" t="s">
        <v>2</v>
      </c>
      <c r="B856" t="s">
        <v>3</v>
      </c>
      <c r="C856" t="s">
        <v>4</v>
      </c>
      <c r="D856" t="s">
        <v>37</v>
      </c>
      <c r="E856" t="s">
        <v>160</v>
      </c>
      <c r="F856" t="s">
        <v>223</v>
      </c>
      <c r="G856" t="s">
        <v>212</v>
      </c>
      <c r="H856">
        <v>1</v>
      </c>
      <c r="I856">
        <v>0.25</v>
      </c>
      <c r="J856">
        <v>165</v>
      </c>
      <c r="K856" t="s">
        <v>214</v>
      </c>
      <c r="L856" s="5"/>
      <c r="M856" s="5"/>
      <c r="N856" s="5"/>
      <c r="O856" s="5"/>
      <c r="P856" s="5"/>
      <c r="Q856" s="5">
        <v>0.25</v>
      </c>
      <c r="R856" s="5"/>
      <c r="S856" s="5"/>
      <c r="T856" s="5"/>
      <c r="U856" s="5"/>
      <c r="V856" s="5"/>
      <c r="W856" s="5"/>
      <c r="X856" s="5">
        <v>0.25</v>
      </c>
      <c r="Y856" s="5"/>
      <c r="Z856" s="5"/>
      <c r="AA856" s="5"/>
      <c r="AB856" s="5"/>
      <c r="AC856" s="5"/>
      <c r="AD856" s="5"/>
      <c r="AE856" s="5">
        <v>0.25</v>
      </c>
      <c r="AF856" s="5"/>
      <c r="AG856" s="5"/>
      <c r="AH856" s="5"/>
      <c r="AI856" s="5"/>
      <c r="AJ856" s="5"/>
      <c r="AK856" s="5"/>
      <c r="AL856" s="5">
        <v>0.25</v>
      </c>
      <c r="AM856" s="5"/>
      <c r="AN856" s="5"/>
      <c r="AO856" s="5"/>
      <c r="AP856" s="5"/>
      <c r="AQ856" s="5"/>
      <c r="AR856" s="5"/>
      <c r="AS856" s="5">
        <v>0.25</v>
      </c>
      <c r="AT856" s="5"/>
      <c r="AU856" s="5"/>
      <c r="AV856" s="5"/>
      <c r="AW856" s="5"/>
      <c r="AX856" s="5"/>
      <c r="AY856" s="5"/>
      <c r="AZ856" s="5">
        <v>0.25</v>
      </c>
      <c r="BA856" s="5"/>
      <c r="BB856" s="5"/>
      <c r="BC856" s="5"/>
      <c r="BD856" s="5"/>
      <c r="BE856" s="5"/>
      <c r="BF856" s="5"/>
      <c r="BG856" s="5">
        <v>0.25</v>
      </c>
      <c r="BH856" s="5"/>
      <c r="BI856" s="5"/>
      <c r="BJ856" s="5"/>
      <c r="BK856" s="5"/>
      <c r="BL856" s="5"/>
      <c r="BM856" s="5"/>
      <c r="BN856" s="5">
        <v>0.25</v>
      </c>
      <c r="BO856" s="5"/>
      <c r="BP856" s="5"/>
      <c r="BQ856" s="5"/>
      <c r="BR856" s="5"/>
      <c r="BS856" s="5"/>
      <c r="BT856" s="5"/>
      <c r="BU856" s="5">
        <v>0.25</v>
      </c>
      <c r="BV856" s="5"/>
      <c r="BW856" s="5"/>
      <c r="BX856" s="5"/>
      <c r="BY856" s="5"/>
      <c r="BZ856" s="5"/>
      <c r="CA856" s="5"/>
      <c r="CB856" s="5">
        <v>0.25</v>
      </c>
      <c r="CC856" s="5"/>
      <c r="CD856" s="5"/>
      <c r="CE856" s="5"/>
      <c r="CF856" s="5"/>
      <c r="CG856" s="5"/>
      <c r="CH856" s="5"/>
      <c r="CI856" s="5">
        <v>0.25</v>
      </c>
      <c r="CJ856" s="5"/>
      <c r="CK856" s="5"/>
      <c r="CL856" s="5"/>
      <c r="CM856" s="5"/>
      <c r="CN856" s="5"/>
      <c r="CO856" s="5"/>
      <c r="CP856" s="5">
        <v>0.25</v>
      </c>
      <c r="CQ856" s="5"/>
      <c r="CR856" s="5"/>
      <c r="CS856" s="5"/>
      <c r="CT856" s="5"/>
      <c r="CU856" s="5"/>
      <c r="CV856" s="5"/>
      <c r="CW856" s="5">
        <v>0.25</v>
      </c>
      <c r="CX856" s="5"/>
    </row>
    <row r="857" spans="1:102" x14ac:dyDescent="0.35">
      <c r="A857" t="s">
        <v>2</v>
      </c>
      <c r="B857" t="s">
        <v>3</v>
      </c>
      <c r="C857" t="s">
        <v>4</v>
      </c>
      <c r="D857" t="s">
        <v>37</v>
      </c>
      <c r="E857" t="s">
        <v>160</v>
      </c>
      <c r="F857" t="s">
        <v>224</v>
      </c>
      <c r="G857" t="s">
        <v>212</v>
      </c>
      <c r="H857">
        <v>1</v>
      </c>
      <c r="I857">
        <v>0.25</v>
      </c>
      <c r="J857">
        <v>165</v>
      </c>
      <c r="K857" t="s">
        <v>214</v>
      </c>
      <c r="L857" s="5"/>
      <c r="M857" s="5"/>
      <c r="N857" s="5"/>
      <c r="O857" s="5"/>
      <c r="P857" s="5"/>
      <c r="Q857" s="5">
        <v>0.25</v>
      </c>
      <c r="R857" s="5"/>
      <c r="S857" s="5"/>
      <c r="T857" s="5"/>
      <c r="U857" s="5"/>
      <c r="V857" s="5"/>
      <c r="W857" s="5"/>
      <c r="X857" s="5">
        <v>0.25</v>
      </c>
      <c r="Y857" s="5"/>
      <c r="Z857" s="5"/>
      <c r="AA857" s="5"/>
      <c r="AB857" s="5"/>
      <c r="AC857" s="5"/>
      <c r="AD857" s="5"/>
      <c r="AE857" s="5">
        <v>0.25</v>
      </c>
      <c r="AF857" s="5"/>
      <c r="AG857" s="5"/>
      <c r="AH857" s="5"/>
      <c r="AI857" s="5"/>
      <c r="AJ857" s="5"/>
      <c r="AK857" s="5"/>
      <c r="AL857" s="5">
        <v>0.25</v>
      </c>
      <c r="AM857" s="5"/>
      <c r="AN857" s="5"/>
      <c r="AO857" s="5"/>
      <c r="AP857" s="5"/>
      <c r="AQ857" s="5"/>
      <c r="AR857" s="5"/>
      <c r="AS857" s="5">
        <v>0.25</v>
      </c>
      <c r="AT857" s="5"/>
      <c r="AU857" s="5"/>
      <c r="AV857" s="5"/>
      <c r="AW857" s="5"/>
      <c r="AX857" s="5"/>
      <c r="AY857" s="5"/>
      <c r="AZ857" s="5">
        <v>0.25</v>
      </c>
      <c r="BA857" s="5"/>
      <c r="BB857" s="5"/>
      <c r="BC857" s="5"/>
      <c r="BD857" s="5"/>
      <c r="BE857" s="5"/>
      <c r="BF857" s="5"/>
      <c r="BG857" s="5">
        <v>0.25</v>
      </c>
      <c r="BH857" s="5"/>
      <c r="BI857" s="5"/>
      <c r="BJ857" s="5"/>
      <c r="BK857" s="5"/>
      <c r="BL857" s="5"/>
      <c r="BM857" s="5"/>
      <c r="BN857" s="5">
        <v>0.25</v>
      </c>
      <c r="BO857" s="5"/>
      <c r="BP857" s="5"/>
      <c r="BQ857" s="5"/>
      <c r="BR857" s="5"/>
      <c r="BS857" s="5"/>
      <c r="BT857" s="5"/>
      <c r="BU857" s="5">
        <v>0.25</v>
      </c>
      <c r="BV857" s="5"/>
      <c r="BW857" s="5"/>
      <c r="BX857" s="5"/>
      <c r="BY857" s="5"/>
      <c r="BZ857" s="5"/>
      <c r="CA857" s="5"/>
      <c r="CB857" s="5">
        <v>0.25</v>
      </c>
      <c r="CC857" s="5"/>
      <c r="CD857" s="5"/>
      <c r="CE857" s="5"/>
      <c r="CF857" s="5"/>
      <c r="CG857" s="5"/>
      <c r="CH857" s="5"/>
      <c r="CI857" s="5">
        <v>0.25</v>
      </c>
      <c r="CJ857" s="5"/>
      <c r="CK857" s="5"/>
      <c r="CL857" s="5"/>
      <c r="CM857" s="5"/>
      <c r="CN857" s="5"/>
      <c r="CO857" s="5"/>
      <c r="CP857" s="5">
        <v>0.25</v>
      </c>
      <c r="CQ857" s="5"/>
      <c r="CR857" s="5"/>
      <c r="CS857" s="5"/>
      <c r="CT857" s="5"/>
      <c r="CU857" s="5"/>
      <c r="CV857" s="5"/>
      <c r="CW857" s="5">
        <v>0.25</v>
      </c>
      <c r="CX857" s="5"/>
    </row>
    <row r="858" spans="1:102" x14ac:dyDescent="0.35">
      <c r="A858" t="s">
        <v>2</v>
      </c>
      <c r="B858" t="s">
        <v>3</v>
      </c>
      <c r="C858" t="s">
        <v>4</v>
      </c>
      <c r="D858" t="s">
        <v>37</v>
      </c>
      <c r="E858" t="s">
        <v>160</v>
      </c>
      <c r="F858" t="s">
        <v>259</v>
      </c>
      <c r="G858" t="s">
        <v>258</v>
      </c>
      <c r="H858">
        <v>2</v>
      </c>
      <c r="I858">
        <v>2</v>
      </c>
      <c r="J858">
        <v>1000</v>
      </c>
      <c r="K858" t="s">
        <v>214</v>
      </c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>
        <v>4</v>
      </c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>
        <v>4</v>
      </c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</row>
    <row r="859" spans="1:102" x14ac:dyDescent="0.35">
      <c r="A859" t="s">
        <v>2</v>
      </c>
      <c r="B859" t="s">
        <v>3</v>
      </c>
      <c r="C859" t="s">
        <v>4</v>
      </c>
      <c r="D859" t="s">
        <v>37</v>
      </c>
      <c r="E859" t="s">
        <v>161</v>
      </c>
      <c r="F859" t="s">
        <v>236</v>
      </c>
      <c r="G859" t="s">
        <v>212</v>
      </c>
      <c r="H859">
        <v>2</v>
      </c>
      <c r="I859">
        <v>0.25</v>
      </c>
      <c r="J859">
        <v>1</v>
      </c>
      <c r="K859" t="s">
        <v>152</v>
      </c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>
        <v>0.5</v>
      </c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>
        <v>0.5</v>
      </c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>
        <v>0.5</v>
      </c>
      <c r="CT859" s="5"/>
      <c r="CU859" s="5"/>
      <c r="CV859" s="5"/>
      <c r="CW859" s="5"/>
      <c r="CX859" s="5"/>
    </row>
    <row r="860" spans="1:102" x14ac:dyDescent="0.35">
      <c r="A860" t="s">
        <v>2</v>
      </c>
      <c r="B860" t="s">
        <v>3</v>
      </c>
      <c r="C860" t="s">
        <v>4</v>
      </c>
      <c r="D860" t="s">
        <v>37</v>
      </c>
      <c r="E860" t="s">
        <v>161</v>
      </c>
      <c r="F860" t="s">
        <v>231</v>
      </c>
      <c r="G860" t="s">
        <v>212</v>
      </c>
      <c r="H860">
        <v>2</v>
      </c>
      <c r="I860">
        <v>0.25</v>
      </c>
      <c r="J860">
        <v>1</v>
      </c>
      <c r="K860" t="s">
        <v>152</v>
      </c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>
        <v>0.5</v>
      </c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>
        <v>0.5</v>
      </c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>
        <v>0.5</v>
      </c>
      <c r="CT860" s="5"/>
      <c r="CU860" s="5"/>
      <c r="CV860" s="5"/>
      <c r="CW860" s="5"/>
      <c r="CX860" s="5"/>
    </row>
    <row r="861" spans="1:102" x14ac:dyDescent="0.35">
      <c r="A861" t="s">
        <v>2</v>
      </c>
      <c r="B861" t="s">
        <v>3</v>
      </c>
      <c r="C861" t="s">
        <v>4</v>
      </c>
      <c r="D861" t="s">
        <v>37</v>
      </c>
      <c r="E861" t="s">
        <v>161</v>
      </c>
      <c r="F861" t="s">
        <v>237</v>
      </c>
      <c r="G861" t="s">
        <v>212</v>
      </c>
      <c r="H861">
        <v>2</v>
      </c>
      <c r="I861">
        <v>0.25</v>
      </c>
      <c r="J861">
        <v>1</v>
      </c>
      <c r="K861" t="s">
        <v>152</v>
      </c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>
        <v>0.5</v>
      </c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>
        <v>0.5</v>
      </c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>
        <v>0.5</v>
      </c>
      <c r="CT861" s="5"/>
      <c r="CU861" s="5"/>
      <c r="CV861" s="5"/>
      <c r="CW861" s="5"/>
      <c r="CX861" s="5"/>
    </row>
    <row r="862" spans="1:102" x14ac:dyDescent="0.35">
      <c r="A862" t="s">
        <v>2</v>
      </c>
      <c r="B862" t="s">
        <v>3</v>
      </c>
      <c r="C862" t="s">
        <v>4</v>
      </c>
      <c r="D862" t="s">
        <v>37</v>
      </c>
      <c r="E862" t="s">
        <v>161</v>
      </c>
      <c r="F862" t="s">
        <v>232</v>
      </c>
      <c r="G862" t="s">
        <v>212</v>
      </c>
      <c r="H862">
        <v>2</v>
      </c>
      <c r="I862">
        <v>0.25</v>
      </c>
      <c r="J862">
        <v>1</v>
      </c>
      <c r="K862" t="s">
        <v>152</v>
      </c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>
        <v>0.5</v>
      </c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>
        <v>0.5</v>
      </c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>
        <v>0.5</v>
      </c>
      <c r="CT862" s="5"/>
      <c r="CU862" s="5"/>
      <c r="CV862" s="5"/>
      <c r="CW862" s="5"/>
      <c r="CX862" s="5"/>
    </row>
    <row r="863" spans="1:102" x14ac:dyDescent="0.35">
      <c r="A863" t="s">
        <v>2</v>
      </c>
      <c r="B863" t="s">
        <v>3</v>
      </c>
      <c r="C863" t="s">
        <v>4</v>
      </c>
      <c r="D863" t="s">
        <v>37</v>
      </c>
      <c r="E863" t="s">
        <v>161</v>
      </c>
      <c r="F863" t="s">
        <v>227</v>
      </c>
      <c r="G863" t="s">
        <v>212</v>
      </c>
      <c r="H863">
        <v>2</v>
      </c>
      <c r="I863">
        <v>0.25</v>
      </c>
      <c r="J863">
        <v>1</v>
      </c>
      <c r="K863" t="s">
        <v>152</v>
      </c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>
        <v>0.5</v>
      </c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>
        <v>0.5</v>
      </c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>
        <v>0.5</v>
      </c>
      <c r="CT863" s="5"/>
      <c r="CU863" s="5"/>
      <c r="CV863" s="5"/>
      <c r="CW863" s="5"/>
      <c r="CX863" s="5"/>
    </row>
    <row r="864" spans="1:102" x14ac:dyDescent="0.35">
      <c r="A864" t="s">
        <v>2</v>
      </c>
      <c r="B864" t="s">
        <v>3</v>
      </c>
      <c r="C864" t="s">
        <v>4</v>
      </c>
      <c r="D864" t="s">
        <v>37</v>
      </c>
      <c r="E864" t="s">
        <v>161</v>
      </c>
      <c r="F864" t="s">
        <v>233</v>
      </c>
      <c r="G864" t="s">
        <v>212</v>
      </c>
      <c r="H864">
        <v>2</v>
      </c>
      <c r="I864">
        <v>0.25</v>
      </c>
      <c r="J864">
        <v>1</v>
      </c>
      <c r="K864" t="s">
        <v>152</v>
      </c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>
        <v>0.5</v>
      </c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>
        <v>0.5</v>
      </c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>
        <v>0.5</v>
      </c>
      <c r="CT864" s="5"/>
      <c r="CU864" s="5"/>
      <c r="CV864" s="5"/>
      <c r="CW864" s="5"/>
      <c r="CX864" s="5"/>
    </row>
    <row r="865" spans="1:102" x14ac:dyDescent="0.35">
      <c r="A865" t="s">
        <v>2</v>
      </c>
      <c r="B865" t="s">
        <v>3</v>
      </c>
      <c r="C865" t="s">
        <v>4</v>
      </c>
      <c r="D865" t="s">
        <v>37</v>
      </c>
      <c r="E865" t="s">
        <v>161</v>
      </c>
      <c r="F865" t="s">
        <v>238</v>
      </c>
      <c r="G865" t="s">
        <v>212</v>
      </c>
      <c r="H865">
        <v>2</v>
      </c>
      <c r="I865">
        <v>0.25</v>
      </c>
      <c r="J865">
        <v>1</v>
      </c>
      <c r="K865" t="s">
        <v>152</v>
      </c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>
        <v>0.5</v>
      </c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>
        <v>0.5</v>
      </c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>
        <v>0.5</v>
      </c>
      <c r="CT865" s="5"/>
      <c r="CU865" s="5"/>
      <c r="CV865" s="5"/>
      <c r="CW865" s="5"/>
      <c r="CX865" s="5"/>
    </row>
    <row r="866" spans="1:102" x14ac:dyDescent="0.35">
      <c r="A866" t="s">
        <v>2</v>
      </c>
      <c r="B866" t="s">
        <v>3</v>
      </c>
      <c r="C866" t="s">
        <v>4</v>
      </c>
      <c r="D866" t="s">
        <v>37</v>
      </c>
      <c r="E866" t="s">
        <v>161</v>
      </c>
      <c r="F866" t="s">
        <v>239</v>
      </c>
      <c r="G866" t="s">
        <v>212</v>
      </c>
      <c r="H866">
        <v>2</v>
      </c>
      <c r="I866">
        <v>0.25</v>
      </c>
      <c r="J866">
        <v>1</v>
      </c>
      <c r="K866" t="s">
        <v>152</v>
      </c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>
        <v>0.5</v>
      </c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>
        <v>0.5</v>
      </c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>
        <v>0.5</v>
      </c>
      <c r="CT866" s="5"/>
      <c r="CU866" s="5"/>
      <c r="CV866" s="5"/>
      <c r="CW866" s="5"/>
      <c r="CX866" s="5"/>
    </row>
    <row r="867" spans="1:102" x14ac:dyDescent="0.35">
      <c r="A867" t="s">
        <v>2</v>
      </c>
      <c r="B867" t="s">
        <v>3</v>
      </c>
      <c r="C867" t="s">
        <v>4</v>
      </c>
      <c r="D867" t="s">
        <v>37</v>
      </c>
      <c r="E867" t="s">
        <v>161</v>
      </c>
      <c r="F867" t="s">
        <v>228</v>
      </c>
      <c r="G867" t="s">
        <v>212</v>
      </c>
      <c r="H867">
        <v>2</v>
      </c>
      <c r="I867">
        <v>0.25</v>
      </c>
      <c r="J867">
        <v>1</v>
      </c>
      <c r="K867" t="s">
        <v>152</v>
      </c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>
        <v>0.5</v>
      </c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>
        <v>0.5</v>
      </c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>
        <v>0.5</v>
      </c>
      <c r="CT867" s="5"/>
      <c r="CU867" s="5"/>
      <c r="CV867" s="5"/>
      <c r="CW867" s="5"/>
      <c r="CX867" s="5"/>
    </row>
    <row r="868" spans="1:102" x14ac:dyDescent="0.35">
      <c r="A868" t="s">
        <v>2</v>
      </c>
      <c r="B868" t="s">
        <v>3</v>
      </c>
      <c r="C868" t="s">
        <v>4</v>
      </c>
      <c r="D868" t="s">
        <v>37</v>
      </c>
      <c r="E868" t="s">
        <v>161</v>
      </c>
      <c r="F868" t="s">
        <v>229</v>
      </c>
      <c r="G868" t="s">
        <v>212</v>
      </c>
      <c r="H868">
        <v>2</v>
      </c>
      <c r="I868">
        <v>0.25</v>
      </c>
      <c r="J868">
        <v>1</v>
      </c>
      <c r="K868" t="s">
        <v>152</v>
      </c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>
        <v>0.5</v>
      </c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>
        <v>0.5</v>
      </c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>
        <v>0.5</v>
      </c>
      <c r="CT868" s="5"/>
      <c r="CU868" s="5"/>
      <c r="CV868" s="5"/>
      <c r="CW868" s="5"/>
      <c r="CX868" s="5"/>
    </row>
    <row r="869" spans="1:102" x14ac:dyDescent="0.35">
      <c r="A869" t="s">
        <v>2</v>
      </c>
      <c r="B869" t="s">
        <v>3</v>
      </c>
      <c r="C869" t="s">
        <v>4</v>
      </c>
      <c r="D869" t="s">
        <v>37</v>
      </c>
      <c r="E869" t="s">
        <v>161</v>
      </c>
      <c r="F869" t="s">
        <v>230</v>
      </c>
      <c r="G869" t="s">
        <v>212</v>
      </c>
      <c r="H869">
        <v>2</v>
      </c>
      <c r="I869">
        <v>0.25</v>
      </c>
      <c r="J869">
        <v>1</v>
      </c>
      <c r="K869" t="s">
        <v>152</v>
      </c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>
        <v>0.5</v>
      </c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>
        <v>0.5</v>
      </c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>
        <v>0.5</v>
      </c>
      <c r="CT869" s="5"/>
      <c r="CU869" s="5"/>
      <c r="CV869" s="5"/>
      <c r="CW869" s="5"/>
      <c r="CX869" s="5"/>
    </row>
    <row r="870" spans="1:102" x14ac:dyDescent="0.35">
      <c r="A870" t="s">
        <v>2</v>
      </c>
      <c r="B870" t="s">
        <v>3</v>
      </c>
      <c r="C870" t="s">
        <v>4</v>
      </c>
      <c r="D870" t="s">
        <v>37</v>
      </c>
      <c r="E870" t="s">
        <v>161</v>
      </c>
      <c r="F870" t="s">
        <v>234</v>
      </c>
      <c r="G870" t="s">
        <v>212</v>
      </c>
      <c r="H870">
        <v>2</v>
      </c>
      <c r="I870">
        <v>0.25</v>
      </c>
      <c r="J870">
        <v>1</v>
      </c>
      <c r="K870" t="s">
        <v>152</v>
      </c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>
        <v>0.5</v>
      </c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>
        <v>0.5</v>
      </c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>
        <v>0.5</v>
      </c>
      <c r="CT870" s="5"/>
      <c r="CU870" s="5"/>
      <c r="CV870" s="5"/>
      <c r="CW870" s="5"/>
      <c r="CX870" s="5"/>
    </row>
    <row r="871" spans="1:102" x14ac:dyDescent="0.35">
      <c r="A871" t="s">
        <v>2</v>
      </c>
      <c r="B871" t="s">
        <v>3</v>
      </c>
      <c r="C871" t="s">
        <v>4</v>
      </c>
      <c r="D871" t="s">
        <v>37</v>
      </c>
      <c r="E871" t="s">
        <v>161</v>
      </c>
      <c r="F871" t="s">
        <v>235</v>
      </c>
      <c r="G871" t="s">
        <v>212</v>
      </c>
      <c r="H871">
        <v>2</v>
      </c>
      <c r="I871">
        <v>0.25</v>
      </c>
      <c r="J871">
        <v>1</v>
      </c>
      <c r="K871" t="s">
        <v>152</v>
      </c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>
        <v>0.5</v>
      </c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>
        <v>0.5</v>
      </c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>
        <v>0.5</v>
      </c>
      <c r="CT871" s="5"/>
      <c r="CU871" s="5"/>
      <c r="CV871" s="5"/>
      <c r="CW871" s="5"/>
      <c r="CX871" s="5"/>
    </row>
    <row r="872" spans="1:102" x14ac:dyDescent="0.35">
      <c r="A872" t="s">
        <v>2</v>
      </c>
      <c r="B872" t="s">
        <v>3</v>
      </c>
      <c r="C872" t="s">
        <v>4</v>
      </c>
      <c r="D872" t="s">
        <v>38</v>
      </c>
      <c r="E872" t="s">
        <v>162</v>
      </c>
      <c r="F872" t="s">
        <v>242</v>
      </c>
      <c r="G872" t="s">
        <v>212</v>
      </c>
      <c r="H872">
        <v>1</v>
      </c>
      <c r="I872">
        <v>0.25</v>
      </c>
      <c r="J872">
        <v>660</v>
      </c>
      <c r="K872" t="s">
        <v>214</v>
      </c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>
        <v>0.25</v>
      </c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>
        <v>0.25</v>
      </c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>
        <v>0.25</v>
      </c>
      <c r="CR872" s="5"/>
      <c r="CS872" s="5"/>
      <c r="CT872" s="5"/>
      <c r="CU872" s="5"/>
      <c r="CV872" s="5"/>
      <c r="CW872" s="5"/>
      <c r="CX872" s="5"/>
    </row>
    <row r="873" spans="1:102" x14ac:dyDescent="0.35">
      <c r="A873" t="s">
        <v>2</v>
      </c>
      <c r="B873" t="s">
        <v>3</v>
      </c>
      <c r="C873" t="s">
        <v>4</v>
      </c>
      <c r="D873" t="s">
        <v>38</v>
      </c>
      <c r="E873" t="s">
        <v>162</v>
      </c>
      <c r="F873" t="s">
        <v>240</v>
      </c>
      <c r="G873" t="s">
        <v>212</v>
      </c>
      <c r="H873">
        <v>1</v>
      </c>
      <c r="I873">
        <v>0.25</v>
      </c>
      <c r="J873">
        <v>660</v>
      </c>
      <c r="K873" t="s">
        <v>214</v>
      </c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>
        <v>0.25</v>
      </c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>
        <v>0.25</v>
      </c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>
        <v>0.25</v>
      </c>
      <c r="CR873" s="5"/>
      <c r="CS873" s="5"/>
      <c r="CT873" s="5"/>
      <c r="CU873" s="5"/>
      <c r="CV873" s="5"/>
      <c r="CW873" s="5"/>
      <c r="CX873" s="5"/>
    </row>
    <row r="874" spans="1:102" x14ac:dyDescent="0.35">
      <c r="A874" t="s">
        <v>2</v>
      </c>
      <c r="B874" t="s">
        <v>3</v>
      </c>
      <c r="C874" t="s">
        <v>4</v>
      </c>
      <c r="D874" t="s">
        <v>38</v>
      </c>
      <c r="E874" t="s">
        <v>162</v>
      </c>
      <c r="F874" t="s">
        <v>241</v>
      </c>
      <c r="G874" t="s">
        <v>212</v>
      </c>
      <c r="H874">
        <v>2</v>
      </c>
      <c r="I874">
        <v>0.25</v>
      </c>
      <c r="J874">
        <v>660</v>
      </c>
      <c r="K874" t="s">
        <v>214</v>
      </c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>
        <v>0.5</v>
      </c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>
        <v>0.5</v>
      </c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>
        <v>0.5</v>
      </c>
      <c r="CR874" s="5"/>
      <c r="CS874" s="5"/>
      <c r="CT874" s="5"/>
      <c r="CU874" s="5"/>
      <c r="CV874" s="5"/>
      <c r="CW874" s="5"/>
      <c r="CX874" s="5"/>
    </row>
    <row r="875" spans="1:102" x14ac:dyDescent="0.35">
      <c r="A875" t="s">
        <v>2</v>
      </c>
      <c r="B875" t="s">
        <v>3</v>
      </c>
      <c r="C875" t="s">
        <v>4</v>
      </c>
      <c r="D875" t="s">
        <v>38</v>
      </c>
      <c r="E875" t="s">
        <v>162</v>
      </c>
      <c r="F875" t="s">
        <v>243</v>
      </c>
      <c r="G875" t="s">
        <v>215</v>
      </c>
      <c r="H875">
        <v>1</v>
      </c>
      <c r="I875">
        <v>0.25</v>
      </c>
      <c r="J875">
        <v>660</v>
      </c>
      <c r="K875" t="s">
        <v>214</v>
      </c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>
        <v>0.25</v>
      </c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>
        <v>0.25</v>
      </c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>
        <v>0.25</v>
      </c>
      <c r="CR875" s="5"/>
      <c r="CS875" s="5"/>
      <c r="CT875" s="5"/>
      <c r="CU875" s="5"/>
      <c r="CV875" s="5"/>
      <c r="CW875" s="5"/>
      <c r="CX875" s="5"/>
    </row>
    <row r="876" spans="1:102" x14ac:dyDescent="0.35">
      <c r="A876" t="s">
        <v>2</v>
      </c>
      <c r="B876" t="s">
        <v>3</v>
      </c>
      <c r="C876" t="s">
        <v>4</v>
      </c>
      <c r="D876" t="s">
        <v>29</v>
      </c>
      <c r="E876" t="s">
        <v>163</v>
      </c>
      <c r="F876" t="s">
        <v>945</v>
      </c>
      <c r="G876" t="s">
        <v>258</v>
      </c>
      <c r="H876">
        <v>3</v>
      </c>
      <c r="I876">
        <v>6</v>
      </c>
      <c r="J876">
        <v>2000</v>
      </c>
      <c r="K876" t="s">
        <v>214</v>
      </c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>
        <v>18</v>
      </c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</row>
    <row r="877" spans="1:102" x14ac:dyDescent="0.35">
      <c r="A877" t="s">
        <v>2</v>
      </c>
      <c r="B877" t="s">
        <v>3</v>
      </c>
      <c r="C877" t="s">
        <v>4</v>
      </c>
      <c r="D877" t="s">
        <v>29</v>
      </c>
      <c r="E877" t="s">
        <v>163</v>
      </c>
      <c r="F877" t="s">
        <v>946</v>
      </c>
      <c r="G877" t="s">
        <v>258</v>
      </c>
      <c r="H877">
        <v>3</v>
      </c>
      <c r="I877">
        <v>4</v>
      </c>
      <c r="J877">
        <v>2000</v>
      </c>
      <c r="K877" t="s">
        <v>214</v>
      </c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>
        <v>12</v>
      </c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</row>
    <row r="878" spans="1:102" x14ac:dyDescent="0.35">
      <c r="A878" t="s">
        <v>2</v>
      </c>
      <c r="B878" t="s">
        <v>3</v>
      </c>
      <c r="C878" t="s">
        <v>4</v>
      </c>
      <c r="D878" t="s">
        <v>29</v>
      </c>
      <c r="E878" t="s">
        <v>163</v>
      </c>
      <c r="F878" t="s">
        <v>947</v>
      </c>
      <c r="G878" t="s">
        <v>258</v>
      </c>
      <c r="H878">
        <v>5</v>
      </c>
      <c r="I878">
        <v>12</v>
      </c>
      <c r="J878">
        <v>2000</v>
      </c>
      <c r="K878" t="s">
        <v>214</v>
      </c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>
        <v>60</v>
      </c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</row>
    <row r="879" spans="1:102" x14ac:dyDescent="0.35">
      <c r="A879" t="s">
        <v>2</v>
      </c>
      <c r="B879" t="s">
        <v>3</v>
      </c>
      <c r="C879" t="s">
        <v>4</v>
      </c>
      <c r="D879" t="s">
        <v>29</v>
      </c>
      <c r="E879" t="s">
        <v>163</v>
      </c>
      <c r="F879" t="s">
        <v>251</v>
      </c>
      <c r="G879" t="s">
        <v>212</v>
      </c>
      <c r="H879">
        <v>1</v>
      </c>
      <c r="I879">
        <v>0.25</v>
      </c>
      <c r="J879">
        <v>165</v>
      </c>
      <c r="K879" t="s">
        <v>214</v>
      </c>
      <c r="L879" s="5"/>
      <c r="M879" s="5"/>
      <c r="N879" s="5"/>
      <c r="O879" s="5"/>
      <c r="P879" s="5"/>
      <c r="Q879" s="5">
        <v>0.25</v>
      </c>
      <c r="R879" s="5"/>
      <c r="S879" s="5"/>
      <c r="T879" s="5"/>
      <c r="U879" s="5"/>
      <c r="V879" s="5"/>
      <c r="W879" s="5"/>
      <c r="X879" s="5">
        <v>0.25</v>
      </c>
      <c r="Y879" s="5"/>
      <c r="Z879" s="5"/>
      <c r="AA879" s="5"/>
      <c r="AB879" s="5"/>
      <c r="AC879" s="5"/>
      <c r="AD879" s="5"/>
      <c r="AE879" s="5">
        <v>0.25</v>
      </c>
      <c r="AF879" s="5"/>
      <c r="AG879" s="5"/>
      <c r="AH879" s="5"/>
      <c r="AI879" s="5"/>
      <c r="AJ879" s="5"/>
      <c r="AK879" s="5"/>
      <c r="AL879" s="5">
        <v>0.25</v>
      </c>
      <c r="AM879" s="5"/>
      <c r="AN879" s="5"/>
      <c r="AO879" s="5"/>
      <c r="AP879" s="5"/>
      <c r="AQ879" s="5"/>
      <c r="AR879" s="5"/>
      <c r="AS879" s="5">
        <v>0.25</v>
      </c>
      <c r="AT879" s="5"/>
      <c r="AU879" s="5"/>
      <c r="AV879" s="5"/>
      <c r="AW879" s="5"/>
      <c r="AX879" s="5"/>
      <c r="AY879" s="5"/>
      <c r="AZ879" s="5">
        <v>0.25</v>
      </c>
      <c r="BA879" s="5"/>
      <c r="BB879" s="5"/>
      <c r="BC879" s="5"/>
      <c r="BD879" s="5"/>
      <c r="BE879" s="5"/>
      <c r="BF879" s="5"/>
      <c r="BG879" s="5">
        <v>0.25</v>
      </c>
      <c r="BH879" s="5"/>
      <c r="BI879" s="5"/>
      <c r="BJ879" s="5"/>
      <c r="BK879" s="5"/>
      <c r="BL879" s="5"/>
      <c r="BM879" s="5"/>
      <c r="BN879" s="5">
        <v>0.25</v>
      </c>
      <c r="BO879" s="5"/>
      <c r="BP879" s="5"/>
      <c r="BQ879" s="5"/>
      <c r="BR879" s="5"/>
      <c r="BS879" s="5"/>
      <c r="BT879" s="5"/>
      <c r="BU879" s="5">
        <v>0.25</v>
      </c>
      <c r="BV879" s="5"/>
      <c r="BW879" s="5"/>
      <c r="BX879" s="5"/>
      <c r="BY879" s="5"/>
      <c r="BZ879" s="5"/>
      <c r="CA879" s="5"/>
      <c r="CB879" s="5">
        <v>0.25</v>
      </c>
      <c r="CC879" s="5"/>
      <c r="CD879" s="5"/>
      <c r="CE879" s="5"/>
      <c r="CF879" s="5"/>
      <c r="CG879" s="5"/>
      <c r="CH879" s="5"/>
      <c r="CI879" s="5">
        <v>0.25</v>
      </c>
      <c r="CJ879" s="5"/>
      <c r="CK879" s="5"/>
      <c r="CL879" s="5"/>
      <c r="CM879" s="5"/>
      <c r="CN879" s="5"/>
      <c r="CO879" s="5"/>
      <c r="CP879" s="5">
        <v>0.25</v>
      </c>
      <c r="CQ879" s="5"/>
      <c r="CR879" s="5"/>
      <c r="CS879" s="5"/>
      <c r="CT879" s="5"/>
      <c r="CU879" s="5"/>
      <c r="CV879" s="5"/>
      <c r="CW879" s="5">
        <v>0.25</v>
      </c>
      <c r="CX879" s="5"/>
    </row>
    <row r="880" spans="1:102" x14ac:dyDescent="0.35">
      <c r="A880" t="s">
        <v>2</v>
      </c>
      <c r="B880" t="s">
        <v>3</v>
      </c>
      <c r="C880" t="s">
        <v>4</v>
      </c>
      <c r="D880" t="s">
        <v>29</v>
      </c>
      <c r="E880" t="s">
        <v>163</v>
      </c>
      <c r="F880" t="s">
        <v>248</v>
      </c>
      <c r="G880" t="s">
        <v>212</v>
      </c>
      <c r="H880">
        <v>1</v>
      </c>
      <c r="I880">
        <v>0.25</v>
      </c>
      <c r="J880">
        <v>660</v>
      </c>
      <c r="K880" t="s">
        <v>214</v>
      </c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>
        <v>0.25</v>
      </c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>
        <v>0.25</v>
      </c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>
        <v>0.25</v>
      </c>
      <c r="CQ880" s="5"/>
      <c r="CR880" s="5"/>
      <c r="CS880" s="5"/>
      <c r="CT880" s="5"/>
      <c r="CU880" s="5"/>
      <c r="CV880" s="5"/>
      <c r="CW880" s="5"/>
      <c r="CX880" s="5"/>
    </row>
    <row r="881" spans="1:102" x14ac:dyDescent="0.35">
      <c r="A881" t="s">
        <v>2</v>
      </c>
      <c r="B881" t="s">
        <v>3</v>
      </c>
      <c r="C881" t="s">
        <v>4</v>
      </c>
      <c r="D881" t="s">
        <v>29</v>
      </c>
      <c r="E881" t="s">
        <v>163</v>
      </c>
      <c r="F881" t="s">
        <v>246</v>
      </c>
      <c r="G881" t="s">
        <v>212</v>
      </c>
      <c r="H881">
        <v>1</v>
      </c>
      <c r="I881">
        <v>0.25</v>
      </c>
      <c r="J881">
        <v>165</v>
      </c>
      <c r="K881" t="s">
        <v>214</v>
      </c>
      <c r="L881" s="5"/>
      <c r="M881" s="5"/>
      <c r="N881" s="5"/>
      <c r="O881" s="5"/>
      <c r="P881" s="5"/>
      <c r="Q881" s="5">
        <v>0.25</v>
      </c>
      <c r="R881" s="5"/>
      <c r="S881" s="5"/>
      <c r="T881" s="5"/>
      <c r="U881" s="5"/>
      <c r="V881" s="5"/>
      <c r="W881" s="5"/>
      <c r="X881" s="5">
        <v>0.25</v>
      </c>
      <c r="Y881" s="5"/>
      <c r="Z881" s="5"/>
      <c r="AA881" s="5"/>
      <c r="AB881" s="5"/>
      <c r="AC881" s="5"/>
      <c r="AD881" s="5"/>
      <c r="AE881" s="5">
        <v>0.25</v>
      </c>
      <c r="AF881" s="5"/>
      <c r="AG881" s="5"/>
      <c r="AH881" s="5"/>
      <c r="AI881" s="5"/>
      <c r="AJ881" s="5"/>
      <c r="AK881" s="5"/>
      <c r="AL881" s="5">
        <v>0.25</v>
      </c>
      <c r="AM881" s="5"/>
      <c r="AN881" s="5"/>
      <c r="AO881" s="5"/>
      <c r="AP881" s="5"/>
      <c r="AQ881" s="5"/>
      <c r="AR881" s="5"/>
      <c r="AS881" s="5">
        <v>0.25</v>
      </c>
      <c r="AT881" s="5"/>
      <c r="AU881" s="5"/>
      <c r="AV881" s="5"/>
      <c r="AW881" s="5"/>
      <c r="AX881" s="5"/>
      <c r="AY881" s="5"/>
      <c r="AZ881" s="5">
        <v>0.25</v>
      </c>
      <c r="BA881" s="5"/>
      <c r="BB881" s="5"/>
      <c r="BC881" s="5"/>
      <c r="BD881" s="5"/>
      <c r="BE881" s="5"/>
      <c r="BF881" s="5"/>
      <c r="BG881" s="5">
        <v>0.25</v>
      </c>
      <c r="BH881" s="5"/>
      <c r="BI881" s="5"/>
      <c r="BJ881" s="5"/>
      <c r="BK881" s="5"/>
      <c r="BL881" s="5"/>
      <c r="BM881" s="5"/>
      <c r="BN881" s="5">
        <v>0.25</v>
      </c>
      <c r="BO881" s="5"/>
      <c r="BP881" s="5"/>
      <c r="BQ881" s="5"/>
      <c r="BR881" s="5"/>
      <c r="BS881" s="5"/>
      <c r="BT881" s="5"/>
      <c r="BU881" s="5">
        <v>0.25</v>
      </c>
      <c r="BV881" s="5"/>
      <c r="BW881" s="5"/>
      <c r="BX881" s="5"/>
      <c r="BY881" s="5"/>
      <c r="BZ881" s="5"/>
      <c r="CA881" s="5"/>
      <c r="CB881" s="5">
        <v>0.25</v>
      </c>
      <c r="CC881" s="5"/>
      <c r="CD881" s="5"/>
      <c r="CE881" s="5"/>
      <c r="CF881" s="5"/>
      <c r="CG881" s="5"/>
      <c r="CH881" s="5"/>
      <c r="CI881" s="5">
        <v>0.25</v>
      </c>
      <c r="CJ881" s="5"/>
      <c r="CK881" s="5"/>
      <c r="CL881" s="5"/>
      <c r="CM881" s="5"/>
      <c r="CN881" s="5"/>
      <c r="CO881" s="5"/>
      <c r="CP881" s="5">
        <v>0.25</v>
      </c>
      <c r="CQ881" s="5"/>
      <c r="CR881" s="5"/>
      <c r="CS881" s="5"/>
      <c r="CT881" s="5"/>
      <c r="CU881" s="5"/>
      <c r="CV881" s="5"/>
      <c r="CW881" s="5">
        <v>0.25</v>
      </c>
      <c r="CX881" s="5"/>
    </row>
    <row r="882" spans="1:102" x14ac:dyDescent="0.35">
      <c r="A882" t="s">
        <v>2</v>
      </c>
      <c r="B882" t="s">
        <v>3</v>
      </c>
      <c r="C882" t="s">
        <v>4</v>
      </c>
      <c r="D882" t="s">
        <v>29</v>
      </c>
      <c r="E882" t="s">
        <v>163</v>
      </c>
      <c r="F882" t="s">
        <v>244</v>
      </c>
      <c r="G882" t="s">
        <v>212</v>
      </c>
      <c r="H882">
        <v>1</v>
      </c>
      <c r="I882">
        <v>0.25</v>
      </c>
      <c r="J882">
        <v>165</v>
      </c>
      <c r="K882" t="s">
        <v>214</v>
      </c>
      <c r="L882" s="5"/>
      <c r="M882" s="5"/>
      <c r="N882" s="5"/>
      <c r="O882" s="5"/>
      <c r="P882" s="5"/>
      <c r="Q882" s="5">
        <v>0.25</v>
      </c>
      <c r="R882" s="5"/>
      <c r="S882" s="5"/>
      <c r="T882" s="5"/>
      <c r="U882" s="5"/>
      <c r="V882" s="5"/>
      <c r="W882" s="5"/>
      <c r="X882" s="5">
        <v>0.25</v>
      </c>
      <c r="Y882" s="5"/>
      <c r="Z882" s="5"/>
      <c r="AA882" s="5"/>
      <c r="AB882" s="5"/>
      <c r="AC882" s="5"/>
      <c r="AD882" s="5"/>
      <c r="AE882" s="5">
        <v>0.25</v>
      </c>
      <c r="AF882" s="5"/>
      <c r="AG882" s="5"/>
      <c r="AH882" s="5"/>
      <c r="AI882" s="5"/>
      <c r="AJ882" s="5"/>
      <c r="AK882" s="5"/>
      <c r="AL882" s="5">
        <v>0.25</v>
      </c>
      <c r="AM882" s="5"/>
      <c r="AN882" s="5"/>
      <c r="AO882" s="5"/>
      <c r="AP882" s="5"/>
      <c r="AQ882" s="5"/>
      <c r="AR882" s="5"/>
      <c r="AS882" s="5">
        <v>0.25</v>
      </c>
      <c r="AT882" s="5"/>
      <c r="AU882" s="5"/>
      <c r="AV882" s="5"/>
      <c r="AW882" s="5"/>
      <c r="AX882" s="5"/>
      <c r="AY882" s="5"/>
      <c r="AZ882" s="5">
        <v>0.25</v>
      </c>
      <c r="BA882" s="5"/>
      <c r="BB882" s="5"/>
      <c r="BC882" s="5"/>
      <c r="BD882" s="5"/>
      <c r="BE882" s="5"/>
      <c r="BF882" s="5"/>
      <c r="BG882" s="5">
        <v>0.25</v>
      </c>
      <c r="BH882" s="5"/>
      <c r="BI882" s="5"/>
      <c r="BJ882" s="5"/>
      <c r="BK882" s="5"/>
      <c r="BL882" s="5"/>
      <c r="BM882" s="5"/>
      <c r="BN882" s="5">
        <v>0.25</v>
      </c>
      <c r="BO882" s="5"/>
      <c r="BP882" s="5"/>
      <c r="BQ882" s="5"/>
      <c r="BR882" s="5"/>
      <c r="BS882" s="5"/>
      <c r="BT882" s="5"/>
      <c r="BU882" s="5">
        <v>0.25</v>
      </c>
      <c r="BV882" s="5"/>
      <c r="BW882" s="5"/>
      <c r="BX882" s="5"/>
      <c r="BY882" s="5"/>
      <c r="BZ882" s="5"/>
      <c r="CA882" s="5"/>
      <c r="CB882" s="5">
        <v>0.25</v>
      </c>
      <c r="CC882" s="5"/>
      <c r="CD882" s="5"/>
      <c r="CE882" s="5"/>
      <c r="CF882" s="5"/>
      <c r="CG882" s="5"/>
      <c r="CH882" s="5"/>
      <c r="CI882" s="5">
        <v>0.25</v>
      </c>
      <c r="CJ882" s="5"/>
      <c r="CK882" s="5"/>
      <c r="CL882" s="5"/>
      <c r="CM882" s="5"/>
      <c r="CN882" s="5"/>
      <c r="CO882" s="5"/>
      <c r="CP882" s="5">
        <v>0.25</v>
      </c>
      <c r="CQ882" s="5"/>
      <c r="CR882" s="5"/>
      <c r="CS882" s="5"/>
      <c r="CT882" s="5"/>
      <c r="CU882" s="5"/>
      <c r="CV882" s="5"/>
      <c r="CW882" s="5">
        <v>0.25</v>
      </c>
      <c r="CX882" s="5"/>
    </row>
    <row r="883" spans="1:102" x14ac:dyDescent="0.35">
      <c r="A883" t="s">
        <v>2</v>
      </c>
      <c r="B883" t="s">
        <v>3</v>
      </c>
      <c r="C883" t="s">
        <v>4</v>
      </c>
      <c r="D883" t="s">
        <v>29</v>
      </c>
      <c r="E883" t="s">
        <v>163</v>
      </c>
      <c r="F883" t="s">
        <v>245</v>
      </c>
      <c r="G883" t="s">
        <v>212</v>
      </c>
      <c r="H883">
        <v>1</v>
      </c>
      <c r="I883">
        <v>0.25</v>
      </c>
      <c r="J883">
        <v>165</v>
      </c>
      <c r="K883" t="s">
        <v>214</v>
      </c>
      <c r="L883" s="5"/>
      <c r="M883" s="5"/>
      <c r="N883" s="5"/>
      <c r="O883" s="5"/>
      <c r="P883" s="5"/>
      <c r="Q883" s="5">
        <v>0.25</v>
      </c>
      <c r="R883" s="5"/>
      <c r="S883" s="5"/>
      <c r="T883" s="5"/>
      <c r="U883" s="5"/>
      <c r="V883" s="5"/>
      <c r="W883" s="5"/>
      <c r="X883" s="5">
        <v>0.25</v>
      </c>
      <c r="Y883" s="5"/>
      <c r="Z883" s="5"/>
      <c r="AA883" s="5"/>
      <c r="AB883" s="5"/>
      <c r="AC883" s="5"/>
      <c r="AD883" s="5"/>
      <c r="AE883" s="5">
        <v>0.25</v>
      </c>
      <c r="AF883" s="5"/>
      <c r="AG883" s="5"/>
      <c r="AH883" s="5"/>
      <c r="AI883" s="5"/>
      <c r="AJ883" s="5"/>
      <c r="AK883" s="5"/>
      <c r="AL883" s="5">
        <v>0.25</v>
      </c>
      <c r="AM883" s="5"/>
      <c r="AN883" s="5"/>
      <c r="AO883" s="5"/>
      <c r="AP883" s="5"/>
      <c r="AQ883" s="5"/>
      <c r="AR883" s="5"/>
      <c r="AS883" s="5">
        <v>0.25</v>
      </c>
      <c r="AT883" s="5"/>
      <c r="AU883" s="5"/>
      <c r="AV883" s="5"/>
      <c r="AW883" s="5"/>
      <c r="AX883" s="5"/>
      <c r="AY883" s="5"/>
      <c r="AZ883" s="5">
        <v>0.25</v>
      </c>
      <c r="BA883" s="5"/>
      <c r="BB883" s="5"/>
      <c r="BC883" s="5"/>
      <c r="BD883" s="5"/>
      <c r="BE883" s="5"/>
      <c r="BF883" s="5"/>
      <c r="BG883" s="5">
        <v>0.25</v>
      </c>
      <c r="BH883" s="5"/>
      <c r="BI883" s="5"/>
      <c r="BJ883" s="5"/>
      <c r="BK883" s="5"/>
      <c r="BL883" s="5"/>
      <c r="BM883" s="5"/>
      <c r="BN883" s="5">
        <v>0.25</v>
      </c>
      <c r="BO883" s="5"/>
      <c r="BP883" s="5"/>
      <c r="BQ883" s="5"/>
      <c r="BR883" s="5"/>
      <c r="BS883" s="5"/>
      <c r="BT883" s="5"/>
      <c r="BU883" s="5">
        <v>0.25</v>
      </c>
      <c r="BV883" s="5"/>
      <c r="BW883" s="5"/>
      <c r="BX883" s="5"/>
      <c r="BY883" s="5"/>
      <c r="BZ883" s="5"/>
      <c r="CA883" s="5"/>
      <c r="CB883" s="5">
        <v>0.25</v>
      </c>
      <c r="CC883" s="5"/>
      <c r="CD883" s="5"/>
      <c r="CE883" s="5"/>
      <c r="CF883" s="5"/>
      <c r="CG883" s="5"/>
      <c r="CH883" s="5"/>
      <c r="CI883" s="5">
        <v>0.25</v>
      </c>
      <c r="CJ883" s="5"/>
      <c r="CK883" s="5"/>
      <c r="CL883" s="5"/>
      <c r="CM883" s="5"/>
      <c r="CN883" s="5"/>
      <c r="CO883" s="5"/>
      <c r="CP883" s="5">
        <v>0.25</v>
      </c>
      <c r="CQ883" s="5"/>
      <c r="CR883" s="5"/>
      <c r="CS883" s="5"/>
      <c r="CT883" s="5"/>
      <c r="CU883" s="5"/>
      <c r="CV883" s="5"/>
      <c r="CW883" s="5">
        <v>0.25</v>
      </c>
      <c r="CX883" s="5"/>
    </row>
    <row r="884" spans="1:102" x14ac:dyDescent="0.35">
      <c r="A884" t="s">
        <v>2</v>
      </c>
      <c r="B884" t="s">
        <v>3</v>
      </c>
      <c r="C884" t="s">
        <v>4</v>
      </c>
      <c r="D884" t="s">
        <v>29</v>
      </c>
      <c r="E884" t="s">
        <v>163</v>
      </c>
      <c r="F884" t="s">
        <v>249</v>
      </c>
      <c r="G884" t="s">
        <v>212</v>
      </c>
      <c r="H884">
        <v>2</v>
      </c>
      <c r="I884">
        <v>3</v>
      </c>
      <c r="J884">
        <v>660</v>
      </c>
      <c r="K884" t="s">
        <v>214</v>
      </c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>
        <v>6</v>
      </c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>
        <v>6</v>
      </c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>
        <v>6</v>
      </c>
      <c r="CQ884" s="5"/>
      <c r="CR884" s="5"/>
      <c r="CS884" s="5"/>
      <c r="CT884" s="5"/>
      <c r="CU884" s="5"/>
      <c r="CV884" s="5"/>
      <c r="CW884" s="5"/>
      <c r="CX884" s="5"/>
    </row>
    <row r="885" spans="1:102" x14ac:dyDescent="0.35">
      <c r="A885" t="s">
        <v>2</v>
      </c>
      <c r="B885" t="s">
        <v>3</v>
      </c>
      <c r="C885" t="s">
        <v>4</v>
      </c>
      <c r="D885" t="s">
        <v>29</v>
      </c>
      <c r="E885" t="s">
        <v>163</v>
      </c>
      <c r="F885" t="s">
        <v>247</v>
      </c>
      <c r="G885" t="s">
        <v>212</v>
      </c>
      <c r="H885">
        <v>1</v>
      </c>
      <c r="I885">
        <v>0.25</v>
      </c>
      <c r="J885">
        <v>165</v>
      </c>
      <c r="K885" t="s">
        <v>214</v>
      </c>
      <c r="L885" s="5"/>
      <c r="M885" s="5"/>
      <c r="N885" s="5"/>
      <c r="O885" s="5"/>
      <c r="P885" s="5"/>
      <c r="Q885" s="5">
        <v>0.25</v>
      </c>
      <c r="R885" s="5"/>
      <c r="S885" s="5"/>
      <c r="T885" s="5"/>
      <c r="U885" s="5"/>
      <c r="V885" s="5"/>
      <c r="W885" s="5"/>
      <c r="X885" s="5">
        <v>0.25</v>
      </c>
      <c r="Y885" s="5"/>
      <c r="Z885" s="5"/>
      <c r="AA885" s="5"/>
      <c r="AB885" s="5"/>
      <c r="AC885" s="5"/>
      <c r="AD885" s="5"/>
      <c r="AE885" s="5">
        <v>0.25</v>
      </c>
      <c r="AF885" s="5"/>
      <c r="AG885" s="5"/>
      <c r="AH885" s="5"/>
      <c r="AI885" s="5"/>
      <c r="AJ885" s="5"/>
      <c r="AK885" s="5"/>
      <c r="AL885" s="5">
        <v>0.25</v>
      </c>
      <c r="AM885" s="5"/>
      <c r="AN885" s="5"/>
      <c r="AO885" s="5"/>
      <c r="AP885" s="5"/>
      <c r="AQ885" s="5"/>
      <c r="AR885" s="5"/>
      <c r="AS885" s="5">
        <v>0.25</v>
      </c>
      <c r="AT885" s="5"/>
      <c r="AU885" s="5"/>
      <c r="AV885" s="5"/>
      <c r="AW885" s="5"/>
      <c r="AX885" s="5"/>
      <c r="AY885" s="5"/>
      <c r="AZ885" s="5">
        <v>0.25</v>
      </c>
      <c r="BA885" s="5"/>
      <c r="BB885" s="5"/>
      <c r="BC885" s="5"/>
      <c r="BD885" s="5"/>
      <c r="BE885" s="5"/>
      <c r="BF885" s="5"/>
      <c r="BG885" s="5">
        <v>0.25</v>
      </c>
      <c r="BH885" s="5"/>
      <c r="BI885" s="5"/>
      <c r="BJ885" s="5"/>
      <c r="BK885" s="5"/>
      <c r="BL885" s="5"/>
      <c r="BM885" s="5"/>
      <c r="BN885" s="5">
        <v>0.25</v>
      </c>
      <c r="BO885" s="5"/>
      <c r="BP885" s="5"/>
      <c r="BQ885" s="5"/>
      <c r="BR885" s="5"/>
      <c r="BS885" s="5"/>
      <c r="BT885" s="5"/>
      <c r="BU885" s="5">
        <v>0.25</v>
      </c>
      <c r="BV885" s="5"/>
      <c r="BW885" s="5"/>
      <c r="BX885" s="5"/>
      <c r="BY885" s="5"/>
      <c r="BZ885" s="5"/>
      <c r="CA885" s="5"/>
      <c r="CB885" s="5">
        <v>0.25</v>
      </c>
      <c r="CC885" s="5"/>
      <c r="CD885" s="5"/>
      <c r="CE885" s="5"/>
      <c r="CF885" s="5"/>
      <c r="CG885" s="5"/>
      <c r="CH885" s="5"/>
      <c r="CI885" s="5">
        <v>0.25</v>
      </c>
      <c r="CJ885" s="5"/>
      <c r="CK885" s="5"/>
      <c r="CL885" s="5"/>
      <c r="CM885" s="5"/>
      <c r="CN885" s="5"/>
      <c r="CO885" s="5"/>
      <c r="CP885" s="5">
        <v>0.25</v>
      </c>
      <c r="CQ885" s="5"/>
      <c r="CR885" s="5"/>
      <c r="CS885" s="5"/>
      <c r="CT885" s="5"/>
      <c r="CU885" s="5"/>
      <c r="CV885" s="5"/>
      <c r="CW885" s="5">
        <v>0.25</v>
      </c>
      <c r="CX885" s="5"/>
    </row>
    <row r="886" spans="1:102" x14ac:dyDescent="0.35">
      <c r="A886" t="s">
        <v>2</v>
      </c>
      <c r="B886" t="s">
        <v>3</v>
      </c>
      <c r="C886" t="s">
        <v>4</v>
      </c>
      <c r="D886" t="s">
        <v>29</v>
      </c>
      <c r="E886" t="s">
        <v>163</v>
      </c>
      <c r="F886" t="s">
        <v>948</v>
      </c>
      <c r="G886" t="s">
        <v>212</v>
      </c>
      <c r="H886">
        <v>2</v>
      </c>
      <c r="I886">
        <v>2</v>
      </c>
      <c r="J886">
        <v>2000</v>
      </c>
      <c r="K886" t="s">
        <v>214</v>
      </c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>
        <v>4</v>
      </c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</row>
    <row r="887" spans="1:102" x14ac:dyDescent="0.35">
      <c r="A887" t="s">
        <v>2</v>
      </c>
      <c r="B887" t="s">
        <v>3</v>
      </c>
      <c r="C887" t="s">
        <v>4</v>
      </c>
      <c r="D887" t="s">
        <v>29</v>
      </c>
      <c r="E887" t="s">
        <v>163</v>
      </c>
      <c r="F887" t="s">
        <v>250</v>
      </c>
      <c r="G887" t="s">
        <v>212</v>
      </c>
      <c r="H887">
        <v>1</v>
      </c>
      <c r="I887">
        <v>0.25</v>
      </c>
      <c r="J887">
        <v>165</v>
      </c>
      <c r="K887" t="s">
        <v>214</v>
      </c>
      <c r="L887" s="5"/>
      <c r="M887" s="5"/>
      <c r="N887" s="5"/>
      <c r="O887" s="5"/>
      <c r="P887" s="5"/>
      <c r="Q887" s="5">
        <v>0.25</v>
      </c>
      <c r="R887" s="5"/>
      <c r="S887" s="5"/>
      <c r="T887" s="5"/>
      <c r="U887" s="5"/>
      <c r="V887" s="5"/>
      <c r="W887" s="5"/>
      <c r="X887" s="5">
        <v>0.25</v>
      </c>
      <c r="Y887" s="5"/>
      <c r="Z887" s="5"/>
      <c r="AA887" s="5"/>
      <c r="AB887" s="5"/>
      <c r="AC887" s="5"/>
      <c r="AD887" s="5"/>
      <c r="AE887" s="5">
        <v>0.25</v>
      </c>
      <c r="AF887" s="5"/>
      <c r="AG887" s="5"/>
      <c r="AH887" s="5"/>
      <c r="AI887" s="5"/>
      <c r="AJ887" s="5"/>
      <c r="AK887" s="5"/>
      <c r="AL887" s="5">
        <v>0.25</v>
      </c>
      <c r="AM887" s="5"/>
      <c r="AN887" s="5"/>
      <c r="AO887" s="5"/>
      <c r="AP887" s="5"/>
      <c r="AQ887" s="5"/>
      <c r="AR887" s="5"/>
      <c r="AS887" s="5">
        <v>0.25</v>
      </c>
      <c r="AT887" s="5"/>
      <c r="AU887" s="5"/>
      <c r="AV887" s="5"/>
      <c r="AW887" s="5"/>
      <c r="AX887" s="5"/>
      <c r="AY887" s="5"/>
      <c r="AZ887" s="5">
        <v>0.25</v>
      </c>
      <c r="BA887" s="5"/>
      <c r="BB887" s="5"/>
      <c r="BC887" s="5"/>
      <c r="BD887" s="5"/>
      <c r="BE887" s="5"/>
      <c r="BF887" s="5"/>
      <c r="BG887" s="5">
        <v>0.25</v>
      </c>
      <c r="BH887" s="5"/>
      <c r="BI887" s="5"/>
      <c r="BJ887" s="5"/>
      <c r="BK887" s="5"/>
      <c r="BL887" s="5"/>
      <c r="BM887" s="5"/>
      <c r="BN887" s="5">
        <v>0.25</v>
      </c>
      <c r="BO887" s="5"/>
      <c r="BP887" s="5"/>
      <c r="BQ887" s="5"/>
      <c r="BR887" s="5"/>
      <c r="BS887" s="5"/>
      <c r="BT887" s="5"/>
      <c r="BU887" s="5">
        <v>0.25</v>
      </c>
      <c r="BV887" s="5"/>
      <c r="BW887" s="5"/>
      <c r="BX887" s="5"/>
      <c r="BY887" s="5"/>
      <c r="BZ887" s="5"/>
      <c r="CA887" s="5"/>
      <c r="CB887" s="5">
        <v>0.25</v>
      </c>
      <c r="CC887" s="5"/>
      <c r="CD887" s="5"/>
      <c r="CE887" s="5"/>
      <c r="CF887" s="5"/>
      <c r="CG887" s="5"/>
      <c r="CH887" s="5"/>
      <c r="CI887" s="5">
        <v>0.25</v>
      </c>
      <c r="CJ887" s="5"/>
      <c r="CK887" s="5"/>
      <c r="CL887" s="5"/>
      <c r="CM887" s="5"/>
      <c r="CN887" s="5"/>
      <c r="CO887" s="5"/>
      <c r="CP887" s="5">
        <v>0.25</v>
      </c>
      <c r="CQ887" s="5"/>
      <c r="CR887" s="5"/>
      <c r="CS887" s="5"/>
      <c r="CT887" s="5"/>
      <c r="CU887" s="5"/>
      <c r="CV887" s="5"/>
      <c r="CW887" s="5">
        <v>0.25</v>
      </c>
      <c r="CX887" s="5"/>
    </row>
    <row r="888" spans="1:102" x14ac:dyDescent="0.35">
      <c r="A888" t="s">
        <v>2</v>
      </c>
      <c r="B888" t="s">
        <v>3</v>
      </c>
      <c r="C888" t="s">
        <v>4</v>
      </c>
      <c r="D888" t="s">
        <v>29</v>
      </c>
      <c r="E888" t="s">
        <v>163</v>
      </c>
      <c r="F888" t="s">
        <v>504</v>
      </c>
      <c r="G888" t="s">
        <v>215</v>
      </c>
      <c r="H888">
        <v>2</v>
      </c>
      <c r="I888">
        <v>2</v>
      </c>
      <c r="J888">
        <v>1000</v>
      </c>
      <c r="K888" t="s">
        <v>214</v>
      </c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>
        <v>4</v>
      </c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>
        <v>4</v>
      </c>
      <c r="CQ888" s="5"/>
      <c r="CR888" s="5"/>
      <c r="CS888" s="5"/>
      <c r="CT888" s="5"/>
      <c r="CU888" s="5"/>
      <c r="CV888" s="5"/>
      <c r="CW888" s="5"/>
      <c r="CX888" s="5"/>
    </row>
    <row r="889" spans="1:102" x14ac:dyDescent="0.35">
      <c r="A889" t="s">
        <v>2</v>
      </c>
      <c r="B889" t="s">
        <v>3</v>
      </c>
      <c r="C889" t="s">
        <v>54</v>
      </c>
      <c r="D889" t="s">
        <v>55</v>
      </c>
      <c r="E889" t="s">
        <v>164</v>
      </c>
      <c r="F889" t="s">
        <v>923</v>
      </c>
      <c r="G889" t="s">
        <v>215</v>
      </c>
      <c r="H889">
        <v>3</v>
      </c>
      <c r="I889">
        <v>6</v>
      </c>
      <c r="J889">
        <v>2000</v>
      </c>
      <c r="K889" t="s">
        <v>214</v>
      </c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>
        <v>18</v>
      </c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</row>
    <row r="890" spans="1:102" x14ac:dyDescent="0.35">
      <c r="A890" t="s">
        <v>2</v>
      </c>
      <c r="B890" t="s">
        <v>3</v>
      </c>
      <c r="C890" t="s">
        <v>54</v>
      </c>
      <c r="D890" t="s">
        <v>55</v>
      </c>
      <c r="E890" t="s">
        <v>164</v>
      </c>
      <c r="F890" t="s">
        <v>923</v>
      </c>
      <c r="G890" t="s">
        <v>215</v>
      </c>
      <c r="H890">
        <v>4</v>
      </c>
      <c r="I890">
        <v>6</v>
      </c>
      <c r="J890">
        <v>2000</v>
      </c>
      <c r="K890" t="s">
        <v>214</v>
      </c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>
        <v>24</v>
      </c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</row>
    <row r="891" spans="1:102" x14ac:dyDescent="0.35">
      <c r="A891" t="s">
        <v>2</v>
      </c>
      <c r="B891" t="s">
        <v>3</v>
      </c>
      <c r="C891" t="s">
        <v>54</v>
      </c>
      <c r="D891" t="s">
        <v>55</v>
      </c>
      <c r="E891" t="s">
        <v>164</v>
      </c>
      <c r="F891" t="s">
        <v>924</v>
      </c>
      <c r="G891" t="s">
        <v>258</v>
      </c>
      <c r="H891">
        <v>6</v>
      </c>
      <c r="I891">
        <v>12</v>
      </c>
      <c r="J891">
        <v>2000</v>
      </c>
      <c r="K891" t="s">
        <v>214</v>
      </c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>
        <v>72</v>
      </c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</row>
    <row r="892" spans="1:102" x14ac:dyDescent="0.35">
      <c r="A892" t="s">
        <v>2</v>
      </c>
      <c r="B892" t="s">
        <v>3</v>
      </c>
      <c r="C892" t="s">
        <v>54</v>
      </c>
      <c r="D892" t="s">
        <v>55</v>
      </c>
      <c r="E892" t="s">
        <v>164</v>
      </c>
      <c r="F892" t="s">
        <v>503</v>
      </c>
      <c r="G892" t="s">
        <v>258</v>
      </c>
      <c r="H892">
        <v>2</v>
      </c>
      <c r="I892">
        <v>2</v>
      </c>
      <c r="J892">
        <v>2000</v>
      </c>
      <c r="K892" t="s">
        <v>214</v>
      </c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>
        <v>4</v>
      </c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</row>
    <row r="893" spans="1:102" x14ac:dyDescent="0.35">
      <c r="A893" t="s">
        <v>2</v>
      </c>
      <c r="B893" t="s">
        <v>3</v>
      </c>
      <c r="C893" t="s">
        <v>54</v>
      </c>
      <c r="D893" t="s">
        <v>55</v>
      </c>
      <c r="E893" t="s">
        <v>164</v>
      </c>
      <c r="F893" t="s">
        <v>925</v>
      </c>
      <c r="G893" t="s">
        <v>258</v>
      </c>
      <c r="H893">
        <v>6</v>
      </c>
      <c r="I893">
        <v>24</v>
      </c>
      <c r="J893">
        <v>2000</v>
      </c>
      <c r="K893" t="s">
        <v>214</v>
      </c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>
        <v>144</v>
      </c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</row>
    <row r="894" spans="1:102" x14ac:dyDescent="0.35">
      <c r="A894" t="s">
        <v>2</v>
      </c>
      <c r="B894" t="s">
        <v>3</v>
      </c>
      <c r="C894" t="s">
        <v>54</v>
      </c>
      <c r="D894" t="s">
        <v>55</v>
      </c>
      <c r="E894" t="s">
        <v>164</v>
      </c>
      <c r="F894" t="s">
        <v>926</v>
      </c>
      <c r="G894" t="s">
        <v>212</v>
      </c>
      <c r="H894">
        <v>2</v>
      </c>
      <c r="I894">
        <v>0.5</v>
      </c>
      <c r="J894">
        <v>2000</v>
      </c>
      <c r="K894" t="s">
        <v>214</v>
      </c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>
        <v>2</v>
      </c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</row>
    <row r="895" spans="1:102" x14ac:dyDescent="0.35">
      <c r="A895" t="s">
        <v>2</v>
      </c>
      <c r="B895" t="s">
        <v>3</v>
      </c>
      <c r="C895" t="s">
        <v>54</v>
      </c>
      <c r="D895" t="s">
        <v>55</v>
      </c>
      <c r="E895" t="s">
        <v>164</v>
      </c>
      <c r="F895" t="s">
        <v>949</v>
      </c>
      <c r="G895" t="s">
        <v>212</v>
      </c>
      <c r="H895">
        <v>2</v>
      </c>
      <c r="I895">
        <v>0.5</v>
      </c>
      <c r="J895">
        <v>2000</v>
      </c>
      <c r="K895" t="s">
        <v>214</v>
      </c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>
        <v>1</v>
      </c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</row>
    <row r="896" spans="1:102" x14ac:dyDescent="0.35">
      <c r="A896" t="s">
        <v>2</v>
      </c>
      <c r="B896" t="s">
        <v>3</v>
      </c>
      <c r="C896" t="s">
        <v>54</v>
      </c>
      <c r="D896" t="s">
        <v>55</v>
      </c>
      <c r="E896" t="s">
        <v>164</v>
      </c>
      <c r="F896" t="s">
        <v>254</v>
      </c>
      <c r="G896" t="s">
        <v>212</v>
      </c>
      <c r="H896">
        <v>2</v>
      </c>
      <c r="I896">
        <v>1</v>
      </c>
      <c r="J896">
        <v>660</v>
      </c>
      <c r="K896" t="s">
        <v>214</v>
      </c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>
        <v>2</v>
      </c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>
        <v>2</v>
      </c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>
        <v>2</v>
      </c>
      <c r="CR896" s="5"/>
      <c r="CS896" s="5"/>
      <c r="CT896" s="5"/>
      <c r="CU896" s="5"/>
      <c r="CV896" s="5"/>
      <c r="CW896" s="5"/>
      <c r="CX896" s="5"/>
    </row>
    <row r="897" spans="1:102" x14ac:dyDescent="0.35">
      <c r="A897" t="s">
        <v>2</v>
      </c>
      <c r="B897" t="s">
        <v>3</v>
      </c>
      <c r="C897" t="s">
        <v>54</v>
      </c>
      <c r="D897" t="s">
        <v>55</v>
      </c>
      <c r="E897" t="s">
        <v>164</v>
      </c>
      <c r="F897" t="s">
        <v>929</v>
      </c>
      <c r="G897" t="s">
        <v>212</v>
      </c>
      <c r="H897">
        <v>4</v>
      </c>
      <c r="I897">
        <v>6</v>
      </c>
      <c r="J897">
        <v>1400</v>
      </c>
      <c r="K897" t="s">
        <v>214</v>
      </c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>
        <v>24</v>
      </c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</row>
    <row r="898" spans="1:102" x14ac:dyDescent="0.35">
      <c r="A898" t="s">
        <v>2</v>
      </c>
      <c r="B898" t="s">
        <v>3</v>
      </c>
      <c r="C898" t="s">
        <v>54</v>
      </c>
      <c r="D898" t="s">
        <v>55</v>
      </c>
      <c r="E898" t="s">
        <v>164</v>
      </c>
      <c r="F898" t="s">
        <v>842</v>
      </c>
      <c r="G898" t="s">
        <v>212</v>
      </c>
      <c r="H898">
        <v>2</v>
      </c>
      <c r="I898">
        <v>0.5</v>
      </c>
      <c r="J898">
        <v>2000</v>
      </c>
      <c r="K898" t="s">
        <v>214</v>
      </c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>
        <v>1</v>
      </c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</row>
    <row r="899" spans="1:102" x14ac:dyDescent="0.35">
      <c r="A899" t="s">
        <v>2</v>
      </c>
      <c r="B899" t="s">
        <v>3</v>
      </c>
      <c r="C899" t="s">
        <v>54</v>
      </c>
      <c r="D899" t="s">
        <v>55</v>
      </c>
      <c r="E899" t="s">
        <v>164</v>
      </c>
      <c r="F899" t="s">
        <v>220</v>
      </c>
      <c r="G899" t="s">
        <v>212</v>
      </c>
      <c r="H899">
        <v>2</v>
      </c>
      <c r="I899">
        <v>0.5</v>
      </c>
      <c r="J899">
        <v>165</v>
      </c>
      <c r="K899" t="s">
        <v>214</v>
      </c>
      <c r="L899" s="5"/>
      <c r="M899" s="5"/>
      <c r="N899" s="5"/>
      <c r="O899" s="5"/>
      <c r="P899" s="5"/>
      <c r="Q899" s="5"/>
      <c r="R899" s="5"/>
      <c r="S899" s="5">
        <v>2</v>
      </c>
      <c r="T899" s="5"/>
      <c r="U899" s="5"/>
      <c r="V899" s="5"/>
      <c r="W899" s="5"/>
      <c r="X899" s="5"/>
      <c r="Y899" s="5"/>
      <c r="Z899" s="5">
        <v>2</v>
      </c>
      <c r="AA899" s="5"/>
      <c r="AB899" s="5"/>
      <c r="AC899" s="5"/>
      <c r="AD899" s="5"/>
      <c r="AE899" s="5"/>
      <c r="AF899" s="5"/>
      <c r="AG899" s="5">
        <v>2</v>
      </c>
      <c r="AH899" s="5"/>
      <c r="AI899" s="5"/>
      <c r="AJ899" s="5"/>
      <c r="AK899" s="5"/>
      <c r="AL899" s="5"/>
      <c r="AM899" s="5"/>
      <c r="AN899" s="5">
        <v>2</v>
      </c>
      <c r="AO899" s="5"/>
      <c r="AP899" s="5"/>
      <c r="AQ899" s="5"/>
      <c r="AR899" s="5"/>
      <c r="AS899" s="5"/>
      <c r="AT899" s="5"/>
      <c r="AU899" s="5">
        <v>2</v>
      </c>
      <c r="AV899" s="5"/>
      <c r="AW899" s="5"/>
      <c r="AX899" s="5"/>
      <c r="AY899" s="5"/>
      <c r="AZ899" s="5"/>
      <c r="BA899" s="5"/>
      <c r="BB899" s="5">
        <v>2</v>
      </c>
      <c r="BC899" s="5"/>
      <c r="BD899" s="5"/>
      <c r="BE899" s="5"/>
      <c r="BF899" s="5"/>
      <c r="BG899" s="5"/>
      <c r="BH899" s="5"/>
      <c r="BI899" s="5">
        <v>2</v>
      </c>
      <c r="BJ899" s="5"/>
      <c r="BK899" s="5"/>
      <c r="BL899" s="5"/>
      <c r="BM899" s="5"/>
      <c r="BN899" s="5"/>
      <c r="BO899" s="5"/>
      <c r="BP899" s="5">
        <v>2</v>
      </c>
      <c r="BQ899" s="5"/>
      <c r="BR899" s="5"/>
      <c r="BS899" s="5"/>
      <c r="BT899" s="5"/>
      <c r="BU899" s="5"/>
      <c r="BV899" s="5"/>
      <c r="BW899" s="5">
        <v>2</v>
      </c>
      <c r="BX899" s="5"/>
      <c r="BY899" s="5"/>
      <c r="BZ899" s="5"/>
      <c r="CA899" s="5"/>
      <c r="CB899" s="5"/>
      <c r="CC899" s="5"/>
      <c r="CD899" s="5">
        <v>2</v>
      </c>
      <c r="CE899" s="5"/>
      <c r="CF899" s="5"/>
      <c r="CG899" s="5"/>
      <c r="CH899" s="5"/>
      <c r="CI899" s="5"/>
      <c r="CJ899" s="5"/>
      <c r="CK899" s="5">
        <v>2</v>
      </c>
      <c r="CL899" s="5"/>
      <c r="CM899" s="5"/>
      <c r="CN899" s="5"/>
      <c r="CO899" s="5"/>
      <c r="CP899" s="5"/>
      <c r="CQ899" s="5"/>
      <c r="CR899" s="5">
        <v>2</v>
      </c>
      <c r="CS899" s="5"/>
      <c r="CT899" s="5"/>
      <c r="CU899" s="5"/>
      <c r="CV899" s="5"/>
      <c r="CW899" s="5"/>
      <c r="CX899" s="5"/>
    </row>
    <row r="900" spans="1:102" x14ac:dyDescent="0.35">
      <c r="A900" t="s">
        <v>2</v>
      </c>
      <c r="B900" t="s">
        <v>3</v>
      </c>
      <c r="C900" t="s">
        <v>54</v>
      </c>
      <c r="D900" t="s">
        <v>55</v>
      </c>
      <c r="E900" t="s">
        <v>164</v>
      </c>
      <c r="F900" t="s">
        <v>255</v>
      </c>
      <c r="G900" t="s">
        <v>212</v>
      </c>
      <c r="H900">
        <v>2</v>
      </c>
      <c r="I900">
        <v>0.5</v>
      </c>
      <c r="J900">
        <v>165</v>
      </c>
      <c r="K900" t="s">
        <v>214</v>
      </c>
      <c r="L900" s="5"/>
      <c r="M900" s="5"/>
      <c r="N900" s="5"/>
      <c r="O900" s="5"/>
      <c r="P900" s="5"/>
      <c r="Q900" s="5"/>
      <c r="R900" s="5"/>
      <c r="S900" s="5"/>
      <c r="T900" s="5">
        <v>1</v>
      </c>
      <c r="U900" s="5"/>
      <c r="V900" s="5"/>
      <c r="W900" s="5"/>
      <c r="X900" s="5"/>
      <c r="Y900" s="5"/>
      <c r="Z900" s="5"/>
      <c r="AA900" s="5">
        <v>1</v>
      </c>
      <c r="AB900" s="5"/>
      <c r="AC900" s="5"/>
      <c r="AD900" s="5"/>
      <c r="AE900" s="5"/>
      <c r="AF900" s="5"/>
      <c r="AG900" s="5"/>
      <c r="AH900" s="5">
        <v>1</v>
      </c>
      <c r="AI900" s="5"/>
      <c r="AJ900" s="5"/>
      <c r="AK900" s="5"/>
      <c r="AL900" s="5"/>
      <c r="AM900" s="5"/>
      <c r="AN900" s="5"/>
      <c r="AO900" s="5">
        <v>1</v>
      </c>
      <c r="AP900" s="5"/>
      <c r="AQ900" s="5"/>
      <c r="AR900" s="5"/>
      <c r="AS900" s="5"/>
      <c r="AT900" s="5"/>
      <c r="AU900" s="5"/>
      <c r="AV900" s="5">
        <v>1</v>
      </c>
      <c r="AW900" s="5"/>
      <c r="AX900" s="5"/>
      <c r="AY900" s="5"/>
      <c r="AZ900" s="5"/>
      <c r="BA900" s="5"/>
      <c r="BB900" s="5"/>
      <c r="BC900" s="5">
        <v>1</v>
      </c>
      <c r="BD900" s="5"/>
      <c r="BE900" s="5"/>
      <c r="BF900" s="5"/>
      <c r="BG900" s="5"/>
      <c r="BH900" s="5"/>
      <c r="BI900" s="5"/>
      <c r="BJ900" s="5">
        <v>1</v>
      </c>
      <c r="BK900" s="5"/>
      <c r="BL900" s="5"/>
      <c r="BM900" s="5"/>
      <c r="BN900" s="5"/>
      <c r="BO900" s="5"/>
      <c r="BP900" s="5"/>
      <c r="BQ900" s="5">
        <v>1</v>
      </c>
      <c r="BR900" s="5"/>
      <c r="BS900" s="5"/>
      <c r="BT900" s="5"/>
      <c r="BU900" s="5"/>
      <c r="BV900" s="5"/>
      <c r="BW900" s="5"/>
      <c r="BX900" s="5">
        <v>1</v>
      </c>
      <c r="BY900" s="5"/>
      <c r="BZ900" s="5"/>
      <c r="CA900" s="5"/>
      <c r="CB900" s="5"/>
      <c r="CC900" s="5"/>
      <c r="CD900" s="5"/>
      <c r="CE900" s="5">
        <v>1</v>
      </c>
      <c r="CF900" s="5"/>
      <c r="CG900" s="5"/>
      <c r="CH900" s="5"/>
      <c r="CI900" s="5"/>
      <c r="CJ900" s="5"/>
      <c r="CK900" s="5"/>
      <c r="CL900" s="5">
        <v>1</v>
      </c>
      <c r="CM900" s="5"/>
      <c r="CN900" s="5"/>
      <c r="CO900" s="5"/>
      <c r="CP900" s="5"/>
      <c r="CQ900" s="5"/>
      <c r="CR900" s="5"/>
      <c r="CS900" s="5">
        <v>1</v>
      </c>
      <c r="CT900" s="5"/>
      <c r="CU900" s="5"/>
      <c r="CV900" s="5"/>
      <c r="CW900" s="5"/>
      <c r="CX900" s="5"/>
    </row>
    <row r="901" spans="1:102" x14ac:dyDescent="0.35">
      <c r="A901" t="s">
        <v>2</v>
      </c>
      <c r="B901" t="s">
        <v>3</v>
      </c>
      <c r="C901" t="s">
        <v>54</v>
      </c>
      <c r="D901" t="s">
        <v>55</v>
      </c>
      <c r="E901" t="s">
        <v>164</v>
      </c>
      <c r="F901" t="s">
        <v>256</v>
      </c>
      <c r="G901" t="s">
        <v>212</v>
      </c>
      <c r="H901">
        <v>2</v>
      </c>
      <c r="I901">
        <v>0.5</v>
      </c>
      <c r="J901">
        <v>165</v>
      </c>
      <c r="K901" t="s">
        <v>214</v>
      </c>
      <c r="L901" s="5"/>
      <c r="M901" s="5"/>
      <c r="N901" s="5"/>
      <c r="O901" s="5"/>
      <c r="P901" s="5"/>
      <c r="Q901" s="5"/>
      <c r="R901" s="5"/>
      <c r="S901" s="5"/>
      <c r="T901" s="5">
        <v>1</v>
      </c>
      <c r="U901" s="5"/>
      <c r="V901" s="5"/>
      <c r="W901" s="5"/>
      <c r="X901" s="5"/>
      <c r="Y901" s="5"/>
      <c r="Z901" s="5"/>
      <c r="AA901" s="5">
        <v>1</v>
      </c>
      <c r="AB901" s="5"/>
      <c r="AC901" s="5"/>
      <c r="AD901" s="5"/>
      <c r="AE901" s="5"/>
      <c r="AF901" s="5"/>
      <c r="AG901" s="5"/>
      <c r="AH901" s="5">
        <v>1</v>
      </c>
      <c r="AI901" s="5"/>
      <c r="AJ901" s="5"/>
      <c r="AK901" s="5"/>
      <c r="AL901" s="5"/>
      <c r="AM901" s="5"/>
      <c r="AN901" s="5"/>
      <c r="AO901" s="5">
        <v>1</v>
      </c>
      <c r="AP901" s="5"/>
      <c r="AQ901" s="5"/>
      <c r="AR901" s="5"/>
      <c r="AS901" s="5"/>
      <c r="AT901" s="5"/>
      <c r="AU901" s="5"/>
      <c r="AV901" s="5">
        <v>1</v>
      </c>
      <c r="AW901" s="5"/>
      <c r="AX901" s="5"/>
      <c r="AY901" s="5"/>
      <c r="AZ901" s="5"/>
      <c r="BA901" s="5"/>
      <c r="BB901" s="5"/>
      <c r="BC901" s="5">
        <v>1</v>
      </c>
      <c r="BD901" s="5"/>
      <c r="BE901" s="5"/>
      <c r="BF901" s="5"/>
      <c r="BG901" s="5"/>
      <c r="BH901" s="5"/>
      <c r="BI901" s="5"/>
      <c r="BJ901" s="5">
        <v>1</v>
      </c>
      <c r="BK901" s="5"/>
      <c r="BL901" s="5"/>
      <c r="BM901" s="5"/>
      <c r="BN901" s="5"/>
      <c r="BO901" s="5"/>
      <c r="BP901" s="5"/>
      <c r="BQ901" s="5">
        <v>1</v>
      </c>
      <c r="BR901" s="5"/>
      <c r="BS901" s="5"/>
      <c r="BT901" s="5"/>
      <c r="BU901" s="5"/>
      <c r="BV901" s="5"/>
      <c r="BW901" s="5"/>
      <c r="BX901" s="5">
        <v>1</v>
      </c>
      <c r="BY901" s="5"/>
      <c r="BZ901" s="5"/>
      <c r="CA901" s="5"/>
      <c r="CB901" s="5"/>
      <c r="CC901" s="5"/>
      <c r="CD901" s="5"/>
      <c r="CE901" s="5">
        <v>1</v>
      </c>
      <c r="CF901" s="5"/>
      <c r="CG901" s="5"/>
      <c r="CH901" s="5"/>
      <c r="CI901" s="5"/>
      <c r="CJ901" s="5"/>
      <c r="CK901" s="5"/>
      <c r="CL901" s="5">
        <v>1</v>
      </c>
      <c r="CM901" s="5"/>
      <c r="CN901" s="5"/>
      <c r="CO901" s="5"/>
      <c r="CP901" s="5"/>
      <c r="CQ901" s="5"/>
      <c r="CR901" s="5"/>
      <c r="CS901" s="5">
        <v>1</v>
      </c>
      <c r="CT901" s="5"/>
      <c r="CU901" s="5"/>
      <c r="CV901" s="5"/>
      <c r="CW901" s="5"/>
      <c r="CX901" s="5"/>
    </row>
    <row r="902" spans="1:102" x14ac:dyDescent="0.35">
      <c r="A902" t="s">
        <v>2</v>
      </c>
      <c r="B902" t="s">
        <v>3</v>
      </c>
      <c r="C902" t="s">
        <v>54</v>
      </c>
      <c r="D902" t="s">
        <v>55</v>
      </c>
      <c r="E902" t="s">
        <v>164</v>
      </c>
      <c r="F902" t="s">
        <v>257</v>
      </c>
      <c r="G902" t="s">
        <v>212</v>
      </c>
      <c r="H902">
        <v>2</v>
      </c>
      <c r="I902">
        <v>0.5</v>
      </c>
      <c r="J902">
        <v>165</v>
      </c>
      <c r="K902" t="s">
        <v>214</v>
      </c>
      <c r="L902" s="5"/>
      <c r="M902" s="5"/>
      <c r="N902" s="5"/>
      <c r="O902" s="5"/>
      <c r="P902" s="5"/>
      <c r="Q902" s="5"/>
      <c r="R902" s="5"/>
      <c r="S902" s="5"/>
      <c r="T902" s="5">
        <v>1</v>
      </c>
      <c r="U902" s="5"/>
      <c r="V902" s="5"/>
      <c r="W902" s="5"/>
      <c r="X902" s="5"/>
      <c r="Y902" s="5"/>
      <c r="Z902" s="5"/>
      <c r="AA902" s="5">
        <v>1</v>
      </c>
      <c r="AB902" s="5"/>
      <c r="AC902" s="5"/>
      <c r="AD902" s="5"/>
      <c r="AE902" s="5"/>
      <c r="AF902" s="5"/>
      <c r="AG902" s="5"/>
      <c r="AH902" s="5">
        <v>1</v>
      </c>
      <c r="AI902" s="5"/>
      <c r="AJ902" s="5"/>
      <c r="AK902" s="5"/>
      <c r="AL902" s="5"/>
      <c r="AM902" s="5"/>
      <c r="AN902" s="5"/>
      <c r="AO902" s="5">
        <v>1</v>
      </c>
      <c r="AP902" s="5"/>
      <c r="AQ902" s="5"/>
      <c r="AR902" s="5"/>
      <c r="AS902" s="5"/>
      <c r="AT902" s="5"/>
      <c r="AU902" s="5"/>
      <c r="AV902" s="5">
        <v>1</v>
      </c>
      <c r="AW902" s="5"/>
      <c r="AX902" s="5"/>
      <c r="AY902" s="5"/>
      <c r="AZ902" s="5"/>
      <c r="BA902" s="5"/>
      <c r="BB902" s="5"/>
      <c r="BC902" s="5">
        <v>1</v>
      </c>
      <c r="BD902" s="5"/>
      <c r="BE902" s="5"/>
      <c r="BF902" s="5"/>
      <c r="BG902" s="5"/>
      <c r="BH902" s="5"/>
      <c r="BI902" s="5"/>
      <c r="BJ902" s="5">
        <v>1</v>
      </c>
      <c r="BK902" s="5"/>
      <c r="BL902" s="5"/>
      <c r="BM902" s="5"/>
      <c r="BN902" s="5"/>
      <c r="BO902" s="5"/>
      <c r="BP902" s="5"/>
      <c r="BQ902" s="5">
        <v>1</v>
      </c>
      <c r="BR902" s="5"/>
      <c r="BS902" s="5"/>
      <c r="BT902" s="5"/>
      <c r="BU902" s="5"/>
      <c r="BV902" s="5"/>
      <c r="BW902" s="5"/>
      <c r="BX902" s="5">
        <v>1</v>
      </c>
      <c r="BY902" s="5"/>
      <c r="BZ902" s="5"/>
      <c r="CA902" s="5"/>
      <c r="CB902" s="5"/>
      <c r="CC902" s="5"/>
      <c r="CD902" s="5"/>
      <c r="CE902" s="5">
        <v>1</v>
      </c>
      <c r="CF902" s="5"/>
      <c r="CG902" s="5"/>
      <c r="CH902" s="5"/>
      <c r="CI902" s="5"/>
      <c r="CJ902" s="5"/>
      <c r="CK902" s="5"/>
      <c r="CL902" s="5">
        <v>1</v>
      </c>
      <c r="CM902" s="5"/>
      <c r="CN902" s="5"/>
      <c r="CO902" s="5"/>
      <c r="CP902" s="5"/>
      <c r="CQ902" s="5"/>
      <c r="CR902" s="5"/>
      <c r="CS902" s="5">
        <v>1</v>
      </c>
      <c r="CT902" s="5"/>
      <c r="CU902" s="5"/>
      <c r="CV902" s="5"/>
      <c r="CW902" s="5"/>
      <c r="CX902" s="5"/>
    </row>
    <row r="903" spans="1:102" x14ac:dyDescent="0.35">
      <c r="A903" t="s">
        <v>2</v>
      </c>
      <c r="B903" t="s">
        <v>3</v>
      </c>
      <c r="C903" t="s">
        <v>54</v>
      </c>
      <c r="D903" t="s">
        <v>55</v>
      </c>
      <c r="E903" t="s">
        <v>164</v>
      </c>
      <c r="F903" t="s">
        <v>930</v>
      </c>
      <c r="G903" t="s">
        <v>212</v>
      </c>
      <c r="H903">
        <v>4</v>
      </c>
      <c r="I903">
        <v>4</v>
      </c>
      <c r="J903">
        <v>2000</v>
      </c>
      <c r="K903" t="s">
        <v>214</v>
      </c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>
        <v>16</v>
      </c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</row>
    <row r="904" spans="1:102" x14ac:dyDescent="0.35">
      <c r="A904" t="s">
        <v>2</v>
      </c>
      <c r="B904" t="s">
        <v>3</v>
      </c>
      <c r="C904" t="s">
        <v>54</v>
      </c>
      <c r="D904" t="s">
        <v>55</v>
      </c>
      <c r="E904" t="s">
        <v>164</v>
      </c>
      <c r="F904" t="s">
        <v>226</v>
      </c>
      <c r="G904" t="s">
        <v>212</v>
      </c>
      <c r="H904">
        <v>2</v>
      </c>
      <c r="I904">
        <v>2</v>
      </c>
      <c r="J904">
        <v>1000</v>
      </c>
      <c r="K904" t="s">
        <v>214</v>
      </c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>
        <v>4</v>
      </c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>
        <v>4</v>
      </c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</row>
    <row r="905" spans="1:102" x14ac:dyDescent="0.35">
      <c r="A905" t="s">
        <v>2</v>
      </c>
      <c r="B905" t="s">
        <v>3</v>
      </c>
      <c r="C905" t="s">
        <v>54</v>
      </c>
      <c r="D905" t="s">
        <v>55</v>
      </c>
      <c r="E905" t="s">
        <v>164</v>
      </c>
      <c r="F905" t="s">
        <v>931</v>
      </c>
      <c r="G905" t="s">
        <v>212</v>
      </c>
      <c r="H905">
        <v>4</v>
      </c>
      <c r="I905">
        <v>4</v>
      </c>
      <c r="J905">
        <v>2000</v>
      </c>
      <c r="K905" t="s">
        <v>214</v>
      </c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>
        <v>16</v>
      </c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</row>
    <row r="906" spans="1:102" x14ac:dyDescent="0.35">
      <c r="A906" t="s">
        <v>2</v>
      </c>
      <c r="B906" t="s">
        <v>3</v>
      </c>
      <c r="C906" t="s">
        <v>54</v>
      </c>
      <c r="D906" t="s">
        <v>55</v>
      </c>
      <c r="E906" t="s">
        <v>164</v>
      </c>
      <c r="F906" t="s">
        <v>932</v>
      </c>
      <c r="G906" t="s">
        <v>212</v>
      </c>
      <c r="H906">
        <v>2</v>
      </c>
      <c r="I906">
        <v>4</v>
      </c>
      <c r="J906">
        <v>2000</v>
      </c>
      <c r="K906" t="s">
        <v>214</v>
      </c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>
        <v>8</v>
      </c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</row>
    <row r="907" spans="1:102" x14ac:dyDescent="0.35">
      <c r="A907" t="s">
        <v>2</v>
      </c>
      <c r="B907" t="s">
        <v>3</v>
      </c>
      <c r="C907" t="s">
        <v>54</v>
      </c>
      <c r="D907" t="s">
        <v>55</v>
      </c>
      <c r="E907" t="s">
        <v>164</v>
      </c>
      <c r="F907" t="s">
        <v>252</v>
      </c>
      <c r="G907" t="s">
        <v>212</v>
      </c>
      <c r="H907">
        <v>2</v>
      </c>
      <c r="I907">
        <v>0.5</v>
      </c>
      <c r="J907">
        <v>660</v>
      </c>
      <c r="K907" t="s">
        <v>214</v>
      </c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>
        <v>1</v>
      </c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>
        <v>1</v>
      </c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>
        <v>1</v>
      </c>
      <c r="CR907" s="5"/>
      <c r="CS907" s="5"/>
      <c r="CT907" s="5"/>
      <c r="CU907" s="5"/>
      <c r="CV907" s="5"/>
      <c r="CW907" s="5"/>
      <c r="CX907" s="5"/>
    </row>
    <row r="908" spans="1:102" x14ac:dyDescent="0.35">
      <c r="A908" t="s">
        <v>2</v>
      </c>
      <c r="B908" t="s">
        <v>3</v>
      </c>
      <c r="C908" t="s">
        <v>54</v>
      </c>
      <c r="D908" t="s">
        <v>55</v>
      </c>
      <c r="E908" t="s">
        <v>164</v>
      </c>
      <c r="F908" t="s">
        <v>933</v>
      </c>
      <c r="G908" t="s">
        <v>212</v>
      </c>
      <c r="H908">
        <v>4</v>
      </c>
      <c r="I908">
        <v>6</v>
      </c>
      <c r="J908">
        <v>2000</v>
      </c>
      <c r="K908" t="s">
        <v>214</v>
      </c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>
        <v>24</v>
      </c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</row>
    <row r="909" spans="1:102" x14ac:dyDescent="0.35">
      <c r="A909" t="s">
        <v>2</v>
      </c>
      <c r="B909" t="s">
        <v>3</v>
      </c>
      <c r="C909" t="s">
        <v>54</v>
      </c>
      <c r="D909" t="s">
        <v>55</v>
      </c>
      <c r="E909" t="s">
        <v>164</v>
      </c>
      <c r="F909" t="s">
        <v>934</v>
      </c>
      <c r="G909" t="s">
        <v>212</v>
      </c>
      <c r="H909">
        <v>4</v>
      </c>
      <c r="I909">
        <v>6</v>
      </c>
      <c r="J909">
        <v>2000</v>
      </c>
      <c r="K909" t="s">
        <v>214</v>
      </c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>
        <v>24</v>
      </c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</row>
    <row r="910" spans="1:102" x14ac:dyDescent="0.35">
      <c r="A910" t="s">
        <v>2</v>
      </c>
      <c r="B910" t="s">
        <v>3</v>
      </c>
      <c r="C910" t="s">
        <v>54</v>
      </c>
      <c r="D910" t="s">
        <v>55</v>
      </c>
      <c r="E910" t="s">
        <v>164</v>
      </c>
      <c r="F910" t="s">
        <v>935</v>
      </c>
      <c r="G910" t="s">
        <v>212</v>
      </c>
      <c r="H910">
        <v>4</v>
      </c>
      <c r="I910">
        <v>2</v>
      </c>
      <c r="J910">
        <v>1000</v>
      </c>
      <c r="K910" t="s">
        <v>214</v>
      </c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>
        <v>8</v>
      </c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>
        <v>8</v>
      </c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</row>
    <row r="911" spans="1:102" x14ac:dyDescent="0.35">
      <c r="A911" t="s">
        <v>2</v>
      </c>
      <c r="B911" t="s">
        <v>3</v>
      </c>
      <c r="C911" t="s">
        <v>54</v>
      </c>
      <c r="D911" t="s">
        <v>55</v>
      </c>
      <c r="E911" t="s">
        <v>164</v>
      </c>
      <c r="F911" t="s">
        <v>936</v>
      </c>
      <c r="G911" t="s">
        <v>212</v>
      </c>
      <c r="H911">
        <v>2</v>
      </c>
      <c r="I911">
        <v>4</v>
      </c>
      <c r="J911">
        <v>2000</v>
      </c>
      <c r="K911" t="s">
        <v>214</v>
      </c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>
        <v>8</v>
      </c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</row>
    <row r="912" spans="1:102" x14ac:dyDescent="0.35">
      <c r="A912" t="s">
        <v>2</v>
      </c>
      <c r="B912" t="s">
        <v>3</v>
      </c>
      <c r="C912" t="s">
        <v>54</v>
      </c>
      <c r="D912" t="s">
        <v>55</v>
      </c>
      <c r="E912" t="s">
        <v>164</v>
      </c>
      <c r="F912" t="s">
        <v>937</v>
      </c>
      <c r="G912" t="s">
        <v>212</v>
      </c>
      <c r="H912">
        <v>2</v>
      </c>
      <c r="I912">
        <v>4</v>
      </c>
      <c r="J912">
        <v>1000</v>
      </c>
      <c r="K912" t="s">
        <v>214</v>
      </c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>
        <v>16</v>
      </c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>
        <v>16</v>
      </c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</row>
    <row r="913" spans="1:102" x14ac:dyDescent="0.35">
      <c r="A913" t="s">
        <v>2</v>
      </c>
      <c r="B913" t="s">
        <v>3</v>
      </c>
      <c r="C913" t="s">
        <v>54</v>
      </c>
      <c r="D913" t="s">
        <v>55</v>
      </c>
      <c r="E913" t="s">
        <v>164</v>
      </c>
      <c r="F913" t="s">
        <v>950</v>
      </c>
      <c r="G913" t="s">
        <v>212</v>
      </c>
      <c r="H913">
        <v>4</v>
      </c>
      <c r="I913">
        <v>4</v>
      </c>
      <c r="J913">
        <v>2000</v>
      </c>
      <c r="K913" t="s">
        <v>214</v>
      </c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>
        <v>32</v>
      </c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</row>
    <row r="914" spans="1:102" x14ac:dyDescent="0.35">
      <c r="A914" t="s">
        <v>2</v>
      </c>
      <c r="B914" t="s">
        <v>3</v>
      </c>
      <c r="C914" t="s">
        <v>54</v>
      </c>
      <c r="D914" t="s">
        <v>55</v>
      </c>
      <c r="E914" t="s">
        <v>164</v>
      </c>
      <c r="F914" t="s">
        <v>938</v>
      </c>
      <c r="G914" t="s">
        <v>212</v>
      </c>
      <c r="H914">
        <v>2</v>
      </c>
      <c r="I914">
        <v>0.5</v>
      </c>
      <c r="J914">
        <v>1000</v>
      </c>
      <c r="K914" t="s">
        <v>214</v>
      </c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>
        <v>1</v>
      </c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>
        <v>1</v>
      </c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</row>
    <row r="915" spans="1:102" x14ac:dyDescent="0.35">
      <c r="A915" t="s">
        <v>2</v>
      </c>
      <c r="B915" t="s">
        <v>3</v>
      </c>
      <c r="C915" t="s">
        <v>54</v>
      </c>
      <c r="D915" t="s">
        <v>55</v>
      </c>
      <c r="E915" t="s">
        <v>164</v>
      </c>
      <c r="F915" t="s">
        <v>939</v>
      </c>
      <c r="G915" t="s">
        <v>212</v>
      </c>
      <c r="H915">
        <v>3</v>
      </c>
      <c r="I915">
        <v>4</v>
      </c>
      <c r="J915">
        <v>2000</v>
      </c>
      <c r="K915" t="s">
        <v>214</v>
      </c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>
        <v>24</v>
      </c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</row>
    <row r="916" spans="1:102" x14ac:dyDescent="0.35">
      <c r="A916" t="s">
        <v>2</v>
      </c>
      <c r="B916" t="s">
        <v>3</v>
      </c>
      <c r="C916" t="s">
        <v>54</v>
      </c>
      <c r="D916" t="s">
        <v>55</v>
      </c>
      <c r="E916" t="s">
        <v>164</v>
      </c>
      <c r="F916" t="s">
        <v>217</v>
      </c>
      <c r="G916" t="s">
        <v>212</v>
      </c>
      <c r="H916">
        <v>2</v>
      </c>
      <c r="I916">
        <v>0.5</v>
      </c>
      <c r="J916">
        <v>660</v>
      </c>
      <c r="K916" t="s">
        <v>214</v>
      </c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>
        <v>1</v>
      </c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>
        <v>1</v>
      </c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>
        <v>1</v>
      </c>
      <c r="CR916" s="5"/>
      <c r="CS916" s="5"/>
      <c r="CT916" s="5"/>
      <c r="CU916" s="5"/>
      <c r="CV916" s="5"/>
      <c r="CW916" s="5"/>
      <c r="CX916" s="5"/>
    </row>
    <row r="917" spans="1:102" x14ac:dyDescent="0.35">
      <c r="A917" t="s">
        <v>2</v>
      </c>
      <c r="B917" t="s">
        <v>3</v>
      </c>
      <c r="C917" t="s">
        <v>54</v>
      </c>
      <c r="D917" t="s">
        <v>55</v>
      </c>
      <c r="E917" t="s">
        <v>164</v>
      </c>
      <c r="F917" t="s">
        <v>217</v>
      </c>
      <c r="G917" t="s">
        <v>212</v>
      </c>
      <c r="H917">
        <v>2</v>
      </c>
      <c r="I917">
        <v>1</v>
      </c>
      <c r="J917">
        <v>165</v>
      </c>
      <c r="K917" t="s">
        <v>214</v>
      </c>
      <c r="L917" s="5"/>
      <c r="M917" s="5"/>
      <c r="N917" s="5"/>
      <c r="O917" s="5"/>
      <c r="P917" s="5"/>
      <c r="Q917" s="5"/>
      <c r="R917" s="5">
        <v>2</v>
      </c>
      <c r="S917" s="5"/>
      <c r="T917" s="5"/>
      <c r="U917" s="5"/>
      <c r="V917" s="5"/>
      <c r="W917" s="5"/>
      <c r="X917" s="5"/>
      <c r="Y917" s="5">
        <v>2</v>
      </c>
      <c r="Z917" s="5"/>
      <c r="AA917" s="5"/>
      <c r="AB917" s="5"/>
      <c r="AC917" s="5"/>
      <c r="AD917" s="5"/>
      <c r="AE917" s="5"/>
      <c r="AF917" s="5">
        <v>2</v>
      </c>
      <c r="AG917" s="5"/>
      <c r="AH917" s="5"/>
      <c r="AI917" s="5"/>
      <c r="AJ917" s="5"/>
      <c r="AK917" s="5"/>
      <c r="AL917" s="5"/>
      <c r="AM917" s="5">
        <v>2</v>
      </c>
      <c r="AN917" s="5"/>
      <c r="AO917" s="5"/>
      <c r="AP917" s="5"/>
      <c r="AQ917" s="5"/>
      <c r="AR917" s="5"/>
      <c r="AS917" s="5"/>
      <c r="AT917" s="5">
        <v>2</v>
      </c>
      <c r="AU917" s="5"/>
      <c r="AV917" s="5"/>
      <c r="AW917" s="5"/>
      <c r="AX917" s="5"/>
      <c r="AY917" s="5"/>
      <c r="AZ917" s="5"/>
      <c r="BA917" s="5">
        <v>2</v>
      </c>
      <c r="BB917" s="5"/>
      <c r="BC917" s="5"/>
      <c r="BD917" s="5"/>
      <c r="BE917" s="5"/>
      <c r="BF917" s="5"/>
      <c r="BG917" s="5"/>
      <c r="BH917" s="5">
        <v>2</v>
      </c>
      <c r="BI917" s="5"/>
      <c r="BJ917" s="5"/>
      <c r="BK917" s="5"/>
      <c r="BL917" s="5"/>
      <c r="BM917" s="5"/>
      <c r="BN917" s="5"/>
      <c r="BO917" s="5">
        <v>2</v>
      </c>
      <c r="BP917" s="5"/>
      <c r="BQ917" s="5"/>
      <c r="BR917" s="5"/>
      <c r="BS917" s="5"/>
      <c r="BT917" s="5"/>
      <c r="BU917" s="5"/>
      <c r="BV917" s="5">
        <v>2</v>
      </c>
      <c r="BW917" s="5"/>
      <c r="BX917" s="5"/>
      <c r="BY917" s="5"/>
      <c r="BZ917" s="5"/>
      <c r="CA917" s="5"/>
      <c r="CB917" s="5"/>
      <c r="CC917" s="5">
        <v>2</v>
      </c>
      <c r="CD917" s="5"/>
      <c r="CE917" s="5"/>
      <c r="CF917" s="5"/>
      <c r="CG917" s="5"/>
      <c r="CH917" s="5"/>
      <c r="CI917" s="5"/>
      <c r="CJ917" s="5">
        <v>2</v>
      </c>
      <c r="CK917" s="5"/>
      <c r="CL917" s="5"/>
      <c r="CM917" s="5"/>
      <c r="CN917" s="5"/>
      <c r="CO917" s="5"/>
      <c r="CP917" s="5"/>
      <c r="CQ917" s="5">
        <v>2</v>
      </c>
      <c r="CR917" s="5"/>
      <c r="CS917" s="5"/>
      <c r="CT917" s="5"/>
      <c r="CU917" s="5"/>
      <c r="CV917" s="5"/>
      <c r="CW917" s="5"/>
      <c r="CX917" s="5">
        <v>2</v>
      </c>
    </row>
    <row r="918" spans="1:102" x14ac:dyDescent="0.35">
      <c r="A918" t="s">
        <v>2</v>
      </c>
      <c r="B918" t="s">
        <v>3</v>
      </c>
      <c r="C918" t="s">
        <v>54</v>
      </c>
      <c r="D918" t="s">
        <v>55</v>
      </c>
      <c r="E918" t="s">
        <v>164</v>
      </c>
      <c r="F918" t="s">
        <v>221</v>
      </c>
      <c r="G918" t="s">
        <v>212</v>
      </c>
      <c r="H918">
        <v>2</v>
      </c>
      <c r="I918">
        <v>1</v>
      </c>
      <c r="J918">
        <v>165</v>
      </c>
      <c r="K918" t="s">
        <v>214</v>
      </c>
      <c r="L918" s="5"/>
      <c r="M918" s="5"/>
      <c r="N918" s="5"/>
      <c r="O918" s="5"/>
      <c r="P918" s="5"/>
      <c r="Q918" s="5"/>
      <c r="R918" s="5"/>
      <c r="S918" s="5">
        <v>2</v>
      </c>
      <c r="T918" s="5"/>
      <c r="U918" s="5"/>
      <c r="V918" s="5"/>
      <c r="W918" s="5"/>
      <c r="X918" s="5"/>
      <c r="Y918" s="5"/>
      <c r="Z918" s="5">
        <v>2</v>
      </c>
      <c r="AA918" s="5"/>
      <c r="AB918" s="5"/>
      <c r="AC918" s="5"/>
      <c r="AD918" s="5"/>
      <c r="AE918" s="5"/>
      <c r="AF918" s="5"/>
      <c r="AG918" s="5">
        <v>2</v>
      </c>
      <c r="AH918" s="5"/>
      <c r="AI918" s="5"/>
      <c r="AJ918" s="5"/>
      <c r="AK918" s="5"/>
      <c r="AL918" s="5"/>
      <c r="AM918" s="5"/>
      <c r="AN918" s="5">
        <v>2</v>
      </c>
      <c r="AO918" s="5"/>
      <c r="AP918" s="5"/>
      <c r="AQ918" s="5"/>
      <c r="AR918" s="5"/>
      <c r="AS918" s="5"/>
      <c r="AT918" s="5"/>
      <c r="AU918" s="5">
        <v>2</v>
      </c>
      <c r="AV918" s="5"/>
      <c r="AW918" s="5"/>
      <c r="AX918" s="5"/>
      <c r="AY918" s="5"/>
      <c r="AZ918" s="5"/>
      <c r="BA918" s="5"/>
      <c r="BB918" s="5">
        <v>2</v>
      </c>
      <c r="BC918" s="5"/>
      <c r="BD918" s="5"/>
      <c r="BE918" s="5"/>
      <c r="BF918" s="5"/>
      <c r="BG918" s="5"/>
      <c r="BH918" s="5"/>
      <c r="BI918" s="5">
        <v>2</v>
      </c>
      <c r="BJ918" s="5"/>
      <c r="BK918" s="5"/>
      <c r="BL918" s="5"/>
      <c r="BM918" s="5"/>
      <c r="BN918" s="5"/>
      <c r="BO918" s="5"/>
      <c r="BP918" s="5">
        <v>2</v>
      </c>
      <c r="BQ918" s="5"/>
      <c r="BR918" s="5"/>
      <c r="BS918" s="5"/>
      <c r="BT918" s="5"/>
      <c r="BU918" s="5"/>
      <c r="BV918" s="5"/>
      <c r="BW918" s="5">
        <v>2</v>
      </c>
      <c r="BX918" s="5"/>
      <c r="BY918" s="5"/>
      <c r="BZ918" s="5"/>
      <c r="CA918" s="5"/>
      <c r="CB918" s="5"/>
      <c r="CC918" s="5"/>
      <c r="CD918" s="5">
        <v>2</v>
      </c>
      <c r="CE918" s="5"/>
      <c r="CF918" s="5"/>
      <c r="CG918" s="5"/>
      <c r="CH918" s="5"/>
      <c r="CI918" s="5"/>
      <c r="CJ918" s="5"/>
      <c r="CK918" s="5">
        <v>2</v>
      </c>
      <c r="CL918" s="5"/>
      <c r="CM918" s="5"/>
      <c r="CN918" s="5"/>
      <c r="CO918" s="5"/>
      <c r="CP918" s="5"/>
      <c r="CQ918" s="5"/>
      <c r="CR918" s="5">
        <v>2</v>
      </c>
      <c r="CS918" s="5"/>
      <c r="CT918" s="5"/>
      <c r="CU918" s="5"/>
      <c r="CV918" s="5"/>
      <c r="CW918" s="5"/>
      <c r="CX918" s="5"/>
    </row>
    <row r="919" spans="1:102" x14ac:dyDescent="0.35">
      <c r="A919" t="s">
        <v>2</v>
      </c>
      <c r="B919" t="s">
        <v>3</v>
      </c>
      <c r="C919" t="s">
        <v>54</v>
      </c>
      <c r="D919" t="s">
        <v>55</v>
      </c>
      <c r="E919" t="s">
        <v>164</v>
      </c>
      <c r="F919" t="s">
        <v>221</v>
      </c>
      <c r="G919" t="s">
        <v>212</v>
      </c>
      <c r="H919">
        <v>2</v>
      </c>
      <c r="I919">
        <v>1.5</v>
      </c>
      <c r="J919">
        <v>165</v>
      </c>
      <c r="K919" t="s">
        <v>214</v>
      </c>
      <c r="L919" s="5"/>
      <c r="M919" s="5"/>
      <c r="N919" s="5"/>
      <c r="O919" s="5"/>
      <c r="P919" s="5"/>
      <c r="Q919" s="5"/>
      <c r="R919" s="5"/>
      <c r="S919" s="5"/>
      <c r="T919" s="5">
        <v>3</v>
      </c>
      <c r="U919" s="5"/>
      <c r="V919" s="5"/>
      <c r="W919" s="5"/>
      <c r="X919" s="5"/>
      <c r="Y919" s="5"/>
      <c r="Z919" s="5"/>
      <c r="AA919" s="5">
        <v>3</v>
      </c>
      <c r="AB919" s="5"/>
      <c r="AC919" s="5"/>
      <c r="AD919" s="5"/>
      <c r="AE919" s="5"/>
      <c r="AF919" s="5"/>
      <c r="AG919" s="5"/>
      <c r="AH919" s="5">
        <v>3</v>
      </c>
      <c r="AI919" s="5"/>
      <c r="AJ919" s="5"/>
      <c r="AK919" s="5"/>
      <c r="AL919" s="5"/>
      <c r="AM919" s="5"/>
      <c r="AN919" s="5"/>
      <c r="AO919" s="5">
        <v>3</v>
      </c>
      <c r="AP919" s="5"/>
      <c r="AQ919" s="5"/>
      <c r="AR919" s="5"/>
      <c r="AS919" s="5"/>
      <c r="AT919" s="5"/>
      <c r="AU919" s="5"/>
      <c r="AV919" s="5">
        <v>3</v>
      </c>
      <c r="AW919" s="5"/>
      <c r="AX919" s="5"/>
      <c r="AY919" s="5"/>
      <c r="AZ919" s="5"/>
      <c r="BA919" s="5"/>
      <c r="BB919" s="5"/>
      <c r="BC919" s="5">
        <v>3</v>
      </c>
      <c r="BD919" s="5"/>
      <c r="BE919" s="5"/>
      <c r="BF919" s="5"/>
      <c r="BG919" s="5"/>
      <c r="BH919" s="5"/>
      <c r="BI919" s="5"/>
      <c r="BJ919" s="5">
        <v>3</v>
      </c>
      <c r="BK919" s="5"/>
      <c r="BL919" s="5"/>
      <c r="BM919" s="5"/>
      <c r="BN919" s="5"/>
      <c r="BO919" s="5"/>
      <c r="BP919" s="5"/>
      <c r="BQ919" s="5">
        <v>3</v>
      </c>
      <c r="BR919" s="5"/>
      <c r="BS919" s="5"/>
      <c r="BT919" s="5"/>
      <c r="BU919" s="5"/>
      <c r="BV919" s="5"/>
      <c r="BW919" s="5"/>
      <c r="BX919" s="5">
        <v>3</v>
      </c>
      <c r="BY919" s="5"/>
      <c r="BZ919" s="5"/>
      <c r="CA919" s="5"/>
      <c r="CB919" s="5"/>
      <c r="CC919" s="5"/>
      <c r="CD919" s="5"/>
      <c r="CE919" s="5">
        <v>3</v>
      </c>
      <c r="CF919" s="5"/>
      <c r="CG919" s="5"/>
      <c r="CH919" s="5"/>
      <c r="CI919" s="5"/>
      <c r="CJ919" s="5"/>
      <c r="CK919" s="5"/>
      <c r="CL919" s="5">
        <v>3</v>
      </c>
      <c r="CM919" s="5"/>
      <c r="CN919" s="5"/>
      <c r="CO919" s="5"/>
      <c r="CP919" s="5"/>
      <c r="CQ919" s="5"/>
      <c r="CR919" s="5"/>
      <c r="CS919" s="5">
        <v>3</v>
      </c>
      <c r="CT919" s="5"/>
      <c r="CU919" s="5"/>
      <c r="CV919" s="5"/>
      <c r="CW919" s="5"/>
      <c r="CX919" s="5"/>
    </row>
    <row r="920" spans="1:102" x14ac:dyDescent="0.35">
      <c r="A920" t="s">
        <v>2</v>
      </c>
      <c r="B920" t="s">
        <v>3</v>
      </c>
      <c r="C920" t="s">
        <v>54</v>
      </c>
      <c r="D920" t="s">
        <v>55</v>
      </c>
      <c r="E920" t="s">
        <v>164</v>
      </c>
      <c r="F920" t="s">
        <v>253</v>
      </c>
      <c r="G920" t="s">
        <v>215</v>
      </c>
      <c r="H920">
        <v>2</v>
      </c>
      <c r="I920">
        <v>1</v>
      </c>
      <c r="J920">
        <v>660</v>
      </c>
      <c r="K920" t="s">
        <v>214</v>
      </c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>
        <v>2</v>
      </c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>
        <v>2</v>
      </c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>
        <v>2</v>
      </c>
      <c r="CR920" s="5"/>
      <c r="CS920" s="5"/>
      <c r="CT920" s="5"/>
      <c r="CU920" s="5"/>
      <c r="CV920" s="5"/>
      <c r="CW920" s="5"/>
      <c r="CX920" s="5"/>
    </row>
    <row r="921" spans="1:102" x14ac:dyDescent="0.35">
      <c r="A921" t="s">
        <v>2</v>
      </c>
      <c r="B921" t="s">
        <v>3</v>
      </c>
      <c r="C921" t="s">
        <v>54</v>
      </c>
      <c r="D921" t="s">
        <v>55</v>
      </c>
      <c r="E921" t="s">
        <v>164</v>
      </c>
      <c r="F921" t="s">
        <v>951</v>
      </c>
      <c r="G921" t="s">
        <v>215</v>
      </c>
      <c r="H921">
        <v>3</v>
      </c>
      <c r="I921">
        <v>8</v>
      </c>
      <c r="J921">
        <v>2000</v>
      </c>
      <c r="K921" t="s">
        <v>214</v>
      </c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>
        <v>24</v>
      </c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</row>
    <row r="922" spans="1:102" x14ac:dyDescent="0.35">
      <c r="A922" t="s">
        <v>2</v>
      </c>
      <c r="B922" t="s">
        <v>3</v>
      </c>
      <c r="C922" t="s">
        <v>54</v>
      </c>
      <c r="D922" t="s">
        <v>55</v>
      </c>
      <c r="E922" t="s">
        <v>164</v>
      </c>
      <c r="F922" t="s">
        <v>952</v>
      </c>
      <c r="G922" t="s">
        <v>215</v>
      </c>
      <c r="H922">
        <v>2</v>
      </c>
      <c r="I922">
        <v>1</v>
      </c>
      <c r="J922">
        <v>1000</v>
      </c>
      <c r="K922" t="s">
        <v>214</v>
      </c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>
        <v>2</v>
      </c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>
        <v>2</v>
      </c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</row>
    <row r="923" spans="1:102" x14ac:dyDescent="0.35">
      <c r="A923" t="s">
        <v>2</v>
      </c>
      <c r="B923" t="s">
        <v>3</v>
      </c>
      <c r="C923" t="s">
        <v>54</v>
      </c>
      <c r="D923" t="s">
        <v>55</v>
      </c>
      <c r="E923" t="s">
        <v>164</v>
      </c>
      <c r="F923" t="s">
        <v>222</v>
      </c>
      <c r="G923" t="s">
        <v>215</v>
      </c>
      <c r="H923">
        <v>2</v>
      </c>
      <c r="I923">
        <v>1</v>
      </c>
      <c r="J923">
        <v>1000</v>
      </c>
      <c r="K923" t="s">
        <v>214</v>
      </c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>
        <v>2</v>
      </c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>
        <v>2</v>
      </c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</row>
    <row r="924" spans="1:102" x14ac:dyDescent="0.35">
      <c r="A924" t="s">
        <v>2</v>
      </c>
      <c r="B924" t="s">
        <v>3</v>
      </c>
      <c r="C924" t="s">
        <v>54</v>
      </c>
      <c r="D924" t="s">
        <v>55</v>
      </c>
      <c r="E924" t="s">
        <v>164</v>
      </c>
      <c r="F924" t="s">
        <v>222</v>
      </c>
      <c r="G924" t="s">
        <v>215</v>
      </c>
      <c r="H924">
        <v>2</v>
      </c>
      <c r="I924">
        <v>1.5</v>
      </c>
      <c r="J924">
        <v>165</v>
      </c>
      <c r="K924" t="s">
        <v>214</v>
      </c>
      <c r="L924" s="5"/>
      <c r="M924" s="5"/>
      <c r="N924" s="5"/>
      <c r="O924" s="5"/>
      <c r="P924" s="5"/>
      <c r="Q924" s="5"/>
      <c r="R924" s="5"/>
      <c r="S924" s="5">
        <v>3</v>
      </c>
      <c r="T924" s="5"/>
      <c r="U924" s="5"/>
      <c r="V924" s="5"/>
      <c r="W924" s="5"/>
      <c r="X924" s="5"/>
      <c r="Y924" s="5"/>
      <c r="Z924" s="5">
        <v>3</v>
      </c>
      <c r="AA924" s="5"/>
      <c r="AB924" s="5"/>
      <c r="AC924" s="5"/>
      <c r="AD924" s="5"/>
      <c r="AE924" s="5"/>
      <c r="AF924" s="5"/>
      <c r="AG924" s="5">
        <v>3</v>
      </c>
      <c r="AH924" s="5"/>
      <c r="AI924" s="5"/>
      <c r="AJ924" s="5"/>
      <c r="AK924" s="5"/>
      <c r="AL924" s="5"/>
      <c r="AM924" s="5"/>
      <c r="AN924" s="5">
        <v>3</v>
      </c>
      <c r="AO924" s="5"/>
      <c r="AP924" s="5"/>
      <c r="AQ924" s="5"/>
      <c r="AR924" s="5"/>
      <c r="AS924" s="5"/>
      <c r="AT924" s="5"/>
      <c r="AU924" s="5">
        <v>3</v>
      </c>
      <c r="AV924" s="5"/>
      <c r="AW924" s="5"/>
      <c r="AX924" s="5"/>
      <c r="AY924" s="5"/>
      <c r="AZ924" s="5"/>
      <c r="BA924" s="5"/>
      <c r="BB924" s="5">
        <v>3</v>
      </c>
      <c r="BC924" s="5"/>
      <c r="BD924" s="5"/>
      <c r="BE924" s="5"/>
      <c r="BF924" s="5"/>
      <c r="BG924" s="5"/>
      <c r="BH924" s="5"/>
      <c r="BI924" s="5">
        <v>3</v>
      </c>
      <c r="BJ924" s="5"/>
      <c r="BK924" s="5"/>
      <c r="BL924" s="5"/>
      <c r="BM924" s="5"/>
      <c r="BN924" s="5"/>
      <c r="BO924" s="5"/>
      <c r="BP924" s="5">
        <v>3</v>
      </c>
      <c r="BQ924" s="5"/>
      <c r="BR924" s="5"/>
      <c r="BS924" s="5"/>
      <c r="BT924" s="5"/>
      <c r="BU924" s="5"/>
      <c r="BV924" s="5"/>
      <c r="BW924" s="5">
        <v>3</v>
      </c>
      <c r="BX924" s="5"/>
      <c r="BY924" s="5"/>
      <c r="BZ924" s="5"/>
      <c r="CA924" s="5"/>
      <c r="CB924" s="5"/>
      <c r="CC924" s="5"/>
      <c r="CD924" s="5">
        <v>3</v>
      </c>
      <c r="CE924" s="5"/>
      <c r="CF924" s="5"/>
      <c r="CG924" s="5"/>
      <c r="CH924" s="5"/>
      <c r="CI924" s="5"/>
      <c r="CJ924" s="5"/>
      <c r="CK924" s="5">
        <v>3</v>
      </c>
      <c r="CL924" s="5"/>
      <c r="CM924" s="5"/>
      <c r="CN924" s="5"/>
      <c r="CO924" s="5"/>
      <c r="CP924" s="5"/>
      <c r="CQ924" s="5"/>
      <c r="CR924" s="5">
        <v>3</v>
      </c>
      <c r="CS924" s="5"/>
      <c r="CT924" s="5"/>
      <c r="CU924" s="5"/>
      <c r="CV924" s="5"/>
      <c r="CW924" s="5"/>
      <c r="CX924" s="5"/>
    </row>
    <row r="925" spans="1:102" x14ac:dyDescent="0.35">
      <c r="A925" t="s">
        <v>2</v>
      </c>
      <c r="B925" t="s">
        <v>3</v>
      </c>
      <c r="C925" t="s">
        <v>54</v>
      </c>
      <c r="D925" t="s">
        <v>56</v>
      </c>
      <c r="E925" t="s">
        <v>165</v>
      </c>
      <c r="F925" t="s">
        <v>942</v>
      </c>
      <c r="G925" t="s">
        <v>258</v>
      </c>
      <c r="H925">
        <v>2</v>
      </c>
      <c r="I925">
        <v>2</v>
      </c>
      <c r="J925">
        <v>2000</v>
      </c>
      <c r="K925" t="s">
        <v>214</v>
      </c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>
        <v>4</v>
      </c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</row>
    <row r="926" spans="1:102" x14ac:dyDescent="0.35">
      <c r="A926" t="s">
        <v>2</v>
      </c>
      <c r="B926" t="s">
        <v>3</v>
      </c>
      <c r="C926" t="s">
        <v>54</v>
      </c>
      <c r="D926" t="s">
        <v>56</v>
      </c>
      <c r="E926" t="s">
        <v>165</v>
      </c>
      <c r="F926" t="s">
        <v>943</v>
      </c>
      <c r="G926" t="s">
        <v>258</v>
      </c>
      <c r="H926">
        <v>4</v>
      </c>
      <c r="I926">
        <v>6</v>
      </c>
      <c r="J926">
        <v>2000</v>
      </c>
      <c r="K926" t="s">
        <v>214</v>
      </c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>
        <v>24</v>
      </c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</row>
    <row r="927" spans="1:102" x14ac:dyDescent="0.35">
      <c r="A927" t="s">
        <v>2</v>
      </c>
      <c r="B927" t="s">
        <v>3</v>
      </c>
      <c r="C927" t="s">
        <v>54</v>
      </c>
      <c r="D927" t="s">
        <v>56</v>
      </c>
      <c r="E927" t="s">
        <v>165</v>
      </c>
      <c r="F927" t="s">
        <v>944</v>
      </c>
      <c r="G927" t="s">
        <v>258</v>
      </c>
      <c r="H927">
        <v>2</v>
      </c>
      <c r="I927">
        <v>3</v>
      </c>
      <c r="J927">
        <v>2000</v>
      </c>
      <c r="K927" t="s">
        <v>214</v>
      </c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>
        <v>6</v>
      </c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</row>
    <row r="928" spans="1:102" x14ac:dyDescent="0.35">
      <c r="A928" t="s">
        <v>2</v>
      </c>
      <c r="B928" t="s">
        <v>3</v>
      </c>
      <c r="C928" t="s">
        <v>54</v>
      </c>
      <c r="D928" t="s">
        <v>56</v>
      </c>
      <c r="E928" t="s">
        <v>165</v>
      </c>
      <c r="F928" t="s">
        <v>226</v>
      </c>
      <c r="G928" t="s">
        <v>212</v>
      </c>
      <c r="H928">
        <v>1</v>
      </c>
      <c r="I928">
        <v>0.25</v>
      </c>
      <c r="J928">
        <v>165</v>
      </c>
      <c r="K928" t="s">
        <v>214</v>
      </c>
      <c r="L928" s="5"/>
      <c r="M928" s="5"/>
      <c r="N928" s="5"/>
      <c r="O928" s="5"/>
      <c r="P928" s="5"/>
      <c r="Q928" s="5"/>
      <c r="R928" s="5"/>
      <c r="S928" s="5">
        <v>0.5</v>
      </c>
      <c r="T928" s="5"/>
      <c r="U928" s="5"/>
      <c r="V928" s="5"/>
      <c r="W928" s="5"/>
      <c r="X928" s="5"/>
      <c r="Y928" s="5"/>
      <c r="Z928" s="5">
        <v>0.5</v>
      </c>
      <c r="AA928" s="5"/>
      <c r="AB928" s="5"/>
      <c r="AC928" s="5"/>
      <c r="AD928" s="5"/>
      <c r="AE928" s="5"/>
      <c r="AF928" s="5"/>
      <c r="AG928" s="5">
        <v>0.5</v>
      </c>
      <c r="AH928" s="5"/>
      <c r="AI928" s="5"/>
      <c r="AJ928" s="5"/>
      <c r="AK928" s="5"/>
      <c r="AL928" s="5"/>
      <c r="AM928" s="5"/>
      <c r="AN928" s="5">
        <v>0.5</v>
      </c>
      <c r="AO928" s="5"/>
      <c r="AP928" s="5"/>
      <c r="AQ928" s="5"/>
      <c r="AR928" s="5"/>
      <c r="AS928" s="5"/>
      <c r="AT928" s="5"/>
      <c r="AU928" s="5">
        <v>0.5</v>
      </c>
      <c r="AV928" s="5"/>
      <c r="AW928" s="5"/>
      <c r="AX928" s="5"/>
      <c r="AY928" s="5"/>
      <c r="AZ928" s="5"/>
      <c r="BA928" s="5"/>
      <c r="BB928" s="5">
        <v>0.5</v>
      </c>
      <c r="BC928" s="5"/>
      <c r="BD928" s="5"/>
      <c r="BE928" s="5"/>
      <c r="BF928" s="5"/>
      <c r="BG928" s="5"/>
      <c r="BH928" s="5"/>
      <c r="BI928" s="5">
        <v>0.5</v>
      </c>
      <c r="BJ928" s="5"/>
      <c r="BK928" s="5"/>
      <c r="BL928" s="5"/>
      <c r="BM928" s="5"/>
      <c r="BN928" s="5"/>
      <c r="BO928" s="5"/>
      <c r="BP928" s="5">
        <v>0.5</v>
      </c>
      <c r="BQ928" s="5"/>
      <c r="BR928" s="5"/>
      <c r="BS928" s="5"/>
      <c r="BT928" s="5"/>
      <c r="BU928" s="5"/>
      <c r="BV928" s="5"/>
      <c r="BW928" s="5">
        <v>0.5</v>
      </c>
      <c r="BX928" s="5"/>
      <c r="BY928" s="5"/>
      <c r="BZ928" s="5"/>
      <c r="CA928" s="5"/>
      <c r="CB928" s="5"/>
      <c r="CC928" s="5"/>
      <c r="CD928" s="5">
        <v>0.5</v>
      </c>
      <c r="CE928" s="5"/>
      <c r="CF928" s="5"/>
      <c r="CG928" s="5"/>
      <c r="CH928" s="5"/>
      <c r="CI928" s="5"/>
      <c r="CJ928" s="5"/>
      <c r="CK928" s="5">
        <v>0.5</v>
      </c>
      <c r="CL928" s="5"/>
      <c r="CM928" s="5"/>
      <c r="CN928" s="5"/>
      <c r="CO928" s="5"/>
      <c r="CP928" s="5"/>
      <c r="CQ928" s="5"/>
      <c r="CR928" s="5">
        <v>0.5</v>
      </c>
      <c r="CS928" s="5"/>
      <c r="CT928" s="5"/>
      <c r="CU928" s="5"/>
      <c r="CV928" s="5"/>
      <c r="CW928" s="5"/>
      <c r="CX928" s="5"/>
    </row>
    <row r="929" spans="1:102" x14ac:dyDescent="0.35">
      <c r="A929" t="s">
        <v>2</v>
      </c>
      <c r="B929" t="s">
        <v>3</v>
      </c>
      <c r="C929" t="s">
        <v>54</v>
      </c>
      <c r="D929" t="s">
        <v>56</v>
      </c>
      <c r="E929" t="s">
        <v>165</v>
      </c>
      <c r="F929" t="s">
        <v>225</v>
      </c>
      <c r="G929" t="s">
        <v>212</v>
      </c>
      <c r="H929">
        <v>1</v>
      </c>
      <c r="I929">
        <v>0.25</v>
      </c>
      <c r="J929">
        <v>165</v>
      </c>
      <c r="K929" t="s">
        <v>214</v>
      </c>
      <c r="L929" s="5"/>
      <c r="M929" s="5"/>
      <c r="N929" s="5"/>
      <c r="O929" s="5"/>
      <c r="P929" s="5"/>
      <c r="Q929" s="5"/>
      <c r="R929" s="5"/>
      <c r="S929" s="5">
        <v>0.25</v>
      </c>
      <c r="T929" s="5"/>
      <c r="U929" s="5"/>
      <c r="V929" s="5"/>
      <c r="W929" s="5"/>
      <c r="X929" s="5"/>
      <c r="Y929" s="5"/>
      <c r="Z929" s="5">
        <v>0.25</v>
      </c>
      <c r="AA929" s="5"/>
      <c r="AB929" s="5"/>
      <c r="AC929" s="5"/>
      <c r="AD929" s="5"/>
      <c r="AE929" s="5"/>
      <c r="AF929" s="5"/>
      <c r="AG929" s="5">
        <v>0.25</v>
      </c>
      <c r="AH929" s="5"/>
      <c r="AI929" s="5"/>
      <c r="AJ929" s="5"/>
      <c r="AK929" s="5"/>
      <c r="AL929" s="5"/>
      <c r="AM929" s="5"/>
      <c r="AN929" s="5">
        <v>0.25</v>
      </c>
      <c r="AO929" s="5"/>
      <c r="AP929" s="5"/>
      <c r="AQ929" s="5"/>
      <c r="AR929" s="5"/>
      <c r="AS929" s="5"/>
      <c r="AT929" s="5"/>
      <c r="AU929" s="5">
        <v>0.25</v>
      </c>
      <c r="AV929" s="5"/>
      <c r="AW929" s="5"/>
      <c r="AX929" s="5"/>
      <c r="AY929" s="5"/>
      <c r="AZ929" s="5"/>
      <c r="BA929" s="5"/>
      <c r="BB929" s="5">
        <v>0.25</v>
      </c>
      <c r="BC929" s="5"/>
      <c r="BD929" s="5"/>
      <c r="BE929" s="5"/>
      <c r="BF929" s="5"/>
      <c r="BG929" s="5"/>
      <c r="BH929" s="5"/>
      <c r="BI929" s="5">
        <v>0.25</v>
      </c>
      <c r="BJ929" s="5"/>
      <c r="BK929" s="5"/>
      <c r="BL929" s="5"/>
      <c r="BM929" s="5"/>
      <c r="BN929" s="5"/>
      <c r="BO929" s="5"/>
      <c r="BP929" s="5">
        <v>0.25</v>
      </c>
      <c r="BQ929" s="5"/>
      <c r="BR929" s="5"/>
      <c r="BS929" s="5"/>
      <c r="BT929" s="5"/>
      <c r="BU929" s="5"/>
      <c r="BV929" s="5"/>
      <c r="BW929" s="5">
        <v>0.25</v>
      </c>
      <c r="BX929" s="5"/>
      <c r="BY929" s="5"/>
      <c r="BZ929" s="5"/>
      <c r="CA929" s="5"/>
      <c r="CB929" s="5"/>
      <c r="CC929" s="5"/>
      <c r="CD929" s="5">
        <v>0.25</v>
      </c>
      <c r="CE929" s="5"/>
      <c r="CF929" s="5"/>
      <c r="CG929" s="5"/>
      <c r="CH929" s="5"/>
      <c r="CI929" s="5"/>
      <c r="CJ929" s="5"/>
      <c r="CK929" s="5">
        <v>0.25</v>
      </c>
      <c r="CL929" s="5"/>
      <c r="CM929" s="5"/>
      <c r="CN929" s="5"/>
      <c r="CO929" s="5"/>
      <c r="CP929" s="5"/>
      <c r="CQ929" s="5"/>
      <c r="CR929" s="5">
        <v>0.25</v>
      </c>
      <c r="CS929" s="5"/>
      <c r="CT929" s="5"/>
      <c r="CU929" s="5"/>
      <c r="CV929" s="5"/>
      <c r="CW929" s="5"/>
      <c r="CX929" s="5"/>
    </row>
    <row r="930" spans="1:102" x14ac:dyDescent="0.35">
      <c r="A930" t="s">
        <v>2</v>
      </c>
      <c r="B930" t="s">
        <v>3</v>
      </c>
      <c r="C930" t="s">
        <v>54</v>
      </c>
      <c r="D930" t="s">
        <v>56</v>
      </c>
      <c r="E930" t="s">
        <v>165</v>
      </c>
      <c r="F930" t="s">
        <v>223</v>
      </c>
      <c r="G930" t="s">
        <v>212</v>
      </c>
      <c r="H930">
        <v>1</v>
      </c>
      <c r="I930">
        <v>0.25</v>
      </c>
      <c r="J930">
        <v>165</v>
      </c>
      <c r="K930" t="s">
        <v>214</v>
      </c>
      <c r="L930" s="5"/>
      <c r="M930" s="5"/>
      <c r="N930" s="5"/>
      <c r="O930" s="5"/>
      <c r="P930" s="5"/>
      <c r="Q930" s="5"/>
      <c r="R930" s="5"/>
      <c r="S930" s="5">
        <v>0.25</v>
      </c>
      <c r="T930" s="5"/>
      <c r="U930" s="5"/>
      <c r="V930" s="5"/>
      <c r="W930" s="5"/>
      <c r="X930" s="5"/>
      <c r="Y930" s="5"/>
      <c r="Z930" s="5">
        <v>0.25</v>
      </c>
      <c r="AA930" s="5"/>
      <c r="AB930" s="5"/>
      <c r="AC930" s="5"/>
      <c r="AD930" s="5"/>
      <c r="AE930" s="5"/>
      <c r="AF930" s="5"/>
      <c r="AG930" s="5">
        <v>0.25</v>
      </c>
      <c r="AH930" s="5"/>
      <c r="AI930" s="5"/>
      <c r="AJ930" s="5"/>
      <c r="AK930" s="5"/>
      <c r="AL930" s="5"/>
      <c r="AM930" s="5"/>
      <c r="AN930" s="5">
        <v>0.25</v>
      </c>
      <c r="AO930" s="5"/>
      <c r="AP930" s="5"/>
      <c r="AQ930" s="5"/>
      <c r="AR930" s="5"/>
      <c r="AS930" s="5"/>
      <c r="AT930" s="5"/>
      <c r="AU930" s="5">
        <v>0.25</v>
      </c>
      <c r="AV930" s="5"/>
      <c r="AW930" s="5"/>
      <c r="AX930" s="5"/>
      <c r="AY930" s="5"/>
      <c r="AZ930" s="5"/>
      <c r="BA930" s="5"/>
      <c r="BB930" s="5">
        <v>0.25</v>
      </c>
      <c r="BC930" s="5"/>
      <c r="BD930" s="5"/>
      <c r="BE930" s="5"/>
      <c r="BF930" s="5"/>
      <c r="BG930" s="5"/>
      <c r="BH930" s="5"/>
      <c r="BI930" s="5">
        <v>0.25</v>
      </c>
      <c r="BJ930" s="5"/>
      <c r="BK930" s="5"/>
      <c r="BL930" s="5"/>
      <c r="BM930" s="5"/>
      <c r="BN930" s="5"/>
      <c r="BO930" s="5"/>
      <c r="BP930" s="5">
        <v>0.25</v>
      </c>
      <c r="BQ930" s="5"/>
      <c r="BR930" s="5"/>
      <c r="BS930" s="5"/>
      <c r="BT930" s="5"/>
      <c r="BU930" s="5"/>
      <c r="BV930" s="5"/>
      <c r="BW930" s="5">
        <v>0.25</v>
      </c>
      <c r="BX930" s="5"/>
      <c r="BY930" s="5"/>
      <c r="BZ930" s="5"/>
      <c r="CA930" s="5"/>
      <c r="CB930" s="5"/>
      <c r="CC930" s="5"/>
      <c r="CD930" s="5">
        <v>0.25</v>
      </c>
      <c r="CE930" s="5"/>
      <c r="CF930" s="5"/>
      <c r="CG930" s="5"/>
      <c r="CH930" s="5"/>
      <c r="CI930" s="5"/>
      <c r="CJ930" s="5"/>
      <c r="CK930" s="5">
        <v>0.25</v>
      </c>
      <c r="CL930" s="5"/>
      <c r="CM930" s="5"/>
      <c r="CN930" s="5"/>
      <c r="CO930" s="5"/>
      <c r="CP930" s="5"/>
      <c r="CQ930" s="5"/>
      <c r="CR930" s="5">
        <v>0.25</v>
      </c>
      <c r="CS930" s="5"/>
      <c r="CT930" s="5"/>
      <c r="CU930" s="5"/>
      <c r="CV930" s="5"/>
      <c r="CW930" s="5"/>
      <c r="CX930" s="5"/>
    </row>
    <row r="931" spans="1:102" x14ac:dyDescent="0.35">
      <c r="A931" t="s">
        <v>2</v>
      </c>
      <c r="B931" t="s">
        <v>3</v>
      </c>
      <c r="C931" t="s">
        <v>54</v>
      </c>
      <c r="D931" t="s">
        <v>56</v>
      </c>
      <c r="E931" t="s">
        <v>165</v>
      </c>
      <c r="F931" t="s">
        <v>224</v>
      </c>
      <c r="G931" t="s">
        <v>212</v>
      </c>
      <c r="H931">
        <v>1</v>
      </c>
      <c r="I931">
        <v>0.25</v>
      </c>
      <c r="J931">
        <v>165</v>
      </c>
      <c r="K931" t="s">
        <v>214</v>
      </c>
      <c r="L931" s="5"/>
      <c r="M931" s="5"/>
      <c r="N931" s="5"/>
      <c r="O931" s="5"/>
      <c r="P931" s="5"/>
      <c r="Q931" s="5"/>
      <c r="R931" s="5"/>
      <c r="S931" s="5">
        <v>0.25</v>
      </c>
      <c r="T931" s="5"/>
      <c r="U931" s="5"/>
      <c r="V931" s="5"/>
      <c r="W931" s="5"/>
      <c r="X931" s="5"/>
      <c r="Y931" s="5"/>
      <c r="Z931" s="5">
        <v>0.25</v>
      </c>
      <c r="AA931" s="5"/>
      <c r="AB931" s="5"/>
      <c r="AC931" s="5"/>
      <c r="AD931" s="5"/>
      <c r="AE931" s="5"/>
      <c r="AF931" s="5"/>
      <c r="AG931" s="5">
        <v>0.25</v>
      </c>
      <c r="AH931" s="5"/>
      <c r="AI931" s="5"/>
      <c r="AJ931" s="5"/>
      <c r="AK931" s="5"/>
      <c r="AL931" s="5"/>
      <c r="AM931" s="5"/>
      <c r="AN931" s="5">
        <v>0.25</v>
      </c>
      <c r="AO931" s="5"/>
      <c r="AP931" s="5"/>
      <c r="AQ931" s="5"/>
      <c r="AR931" s="5"/>
      <c r="AS931" s="5"/>
      <c r="AT931" s="5"/>
      <c r="AU931" s="5">
        <v>0.25</v>
      </c>
      <c r="AV931" s="5"/>
      <c r="AW931" s="5"/>
      <c r="AX931" s="5"/>
      <c r="AY931" s="5"/>
      <c r="AZ931" s="5"/>
      <c r="BA931" s="5"/>
      <c r="BB931" s="5">
        <v>0.25</v>
      </c>
      <c r="BC931" s="5"/>
      <c r="BD931" s="5"/>
      <c r="BE931" s="5"/>
      <c r="BF931" s="5"/>
      <c r="BG931" s="5"/>
      <c r="BH931" s="5"/>
      <c r="BI931" s="5">
        <v>0.25</v>
      </c>
      <c r="BJ931" s="5"/>
      <c r="BK931" s="5"/>
      <c r="BL931" s="5"/>
      <c r="BM931" s="5"/>
      <c r="BN931" s="5"/>
      <c r="BO931" s="5"/>
      <c r="BP931" s="5">
        <v>0.25</v>
      </c>
      <c r="BQ931" s="5"/>
      <c r="BR931" s="5"/>
      <c r="BS931" s="5"/>
      <c r="BT931" s="5"/>
      <c r="BU931" s="5"/>
      <c r="BV931" s="5"/>
      <c r="BW931" s="5">
        <v>0.25</v>
      </c>
      <c r="BX931" s="5"/>
      <c r="BY931" s="5"/>
      <c r="BZ931" s="5"/>
      <c r="CA931" s="5"/>
      <c r="CB931" s="5"/>
      <c r="CC931" s="5"/>
      <c r="CD931" s="5">
        <v>0.25</v>
      </c>
      <c r="CE931" s="5"/>
      <c r="CF931" s="5"/>
      <c r="CG931" s="5"/>
      <c r="CH931" s="5"/>
      <c r="CI931" s="5"/>
      <c r="CJ931" s="5"/>
      <c r="CK931" s="5">
        <v>0.25</v>
      </c>
      <c r="CL931" s="5"/>
      <c r="CM931" s="5"/>
      <c r="CN931" s="5"/>
      <c r="CO931" s="5"/>
      <c r="CP931" s="5"/>
      <c r="CQ931" s="5"/>
      <c r="CR931" s="5">
        <v>0.25</v>
      </c>
      <c r="CS931" s="5"/>
      <c r="CT931" s="5"/>
      <c r="CU931" s="5"/>
      <c r="CV931" s="5"/>
      <c r="CW931" s="5"/>
      <c r="CX931" s="5"/>
    </row>
    <row r="932" spans="1:102" x14ac:dyDescent="0.35">
      <c r="A932" t="s">
        <v>2</v>
      </c>
      <c r="B932" t="s">
        <v>3</v>
      </c>
      <c r="C932" t="s">
        <v>54</v>
      </c>
      <c r="D932" t="s">
        <v>56</v>
      </c>
      <c r="E932" t="s">
        <v>165</v>
      </c>
      <c r="F932" t="s">
        <v>259</v>
      </c>
      <c r="G932" t="s">
        <v>258</v>
      </c>
      <c r="H932">
        <v>2</v>
      </c>
      <c r="I932">
        <v>2</v>
      </c>
      <c r="J932">
        <v>660</v>
      </c>
      <c r="K932" t="s">
        <v>214</v>
      </c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>
        <v>4</v>
      </c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>
        <v>4</v>
      </c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>
        <v>4</v>
      </c>
      <c r="CS932" s="5"/>
      <c r="CT932" s="5"/>
      <c r="CU932" s="5"/>
      <c r="CV932" s="5"/>
      <c r="CW932" s="5"/>
      <c r="CX932" s="5"/>
    </row>
    <row r="933" spans="1:102" x14ac:dyDescent="0.35">
      <c r="A933" t="s">
        <v>2</v>
      </c>
      <c r="B933" t="s">
        <v>3</v>
      </c>
      <c r="C933" t="s">
        <v>54</v>
      </c>
      <c r="D933" t="s">
        <v>57</v>
      </c>
      <c r="E933" t="s">
        <v>166</v>
      </c>
      <c r="F933" t="s">
        <v>874</v>
      </c>
      <c r="G933" t="s">
        <v>258</v>
      </c>
      <c r="H933">
        <v>2</v>
      </c>
      <c r="I933">
        <v>1</v>
      </c>
      <c r="J933">
        <v>2000</v>
      </c>
      <c r="K933" t="s">
        <v>214</v>
      </c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>
        <v>2</v>
      </c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</row>
    <row r="934" spans="1:102" x14ac:dyDescent="0.35">
      <c r="A934" t="s">
        <v>2</v>
      </c>
      <c r="B934" t="s">
        <v>3</v>
      </c>
      <c r="C934" t="s">
        <v>54</v>
      </c>
      <c r="D934" t="s">
        <v>57</v>
      </c>
      <c r="E934" t="s">
        <v>166</v>
      </c>
      <c r="F934" t="s">
        <v>249</v>
      </c>
      <c r="G934" t="s">
        <v>212</v>
      </c>
      <c r="H934">
        <v>2</v>
      </c>
      <c r="I934">
        <v>4</v>
      </c>
      <c r="J934">
        <v>1000</v>
      </c>
      <c r="K934" t="s">
        <v>214</v>
      </c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>
        <v>8</v>
      </c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>
        <v>8</v>
      </c>
      <c r="CR934" s="5"/>
      <c r="CS934" s="5"/>
      <c r="CT934" s="5"/>
      <c r="CU934" s="5"/>
      <c r="CV934" s="5"/>
      <c r="CW934" s="5"/>
      <c r="CX934" s="5"/>
    </row>
    <row r="935" spans="1:102" x14ac:dyDescent="0.35">
      <c r="A935" t="s">
        <v>2</v>
      </c>
      <c r="B935" t="s">
        <v>3</v>
      </c>
      <c r="C935" t="s">
        <v>54</v>
      </c>
      <c r="D935" t="s">
        <v>57</v>
      </c>
      <c r="E935" t="s">
        <v>166</v>
      </c>
      <c r="F935" t="s">
        <v>349</v>
      </c>
      <c r="G935" t="s">
        <v>212</v>
      </c>
      <c r="H935">
        <v>1</v>
      </c>
      <c r="I935">
        <v>0.5</v>
      </c>
      <c r="J935">
        <v>1000</v>
      </c>
      <c r="K935" t="s">
        <v>214</v>
      </c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>
        <v>0.5</v>
      </c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>
        <v>0.5</v>
      </c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</row>
    <row r="936" spans="1:102" x14ac:dyDescent="0.35">
      <c r="A936" t="s">
        <v>2</v>
      </c>
      <c r="B936" t="s">
        <v>3</v>
      </c>
      <c r="C936" t="s">
        <v>54</v>
      </c>
      <c r="D936" t="s">
        <v>57</v>
      </c>
      <c r="E936" t="s">
        <v>166</v>
      </c>
      <c r="F936" t="s">
        <v>260</v>
      </c>
      <c r="G936" t="s">
        <v>215</v>
      </c>
      <c r="H936">
        <v>1</v>
      </c>
      <c r="I936">
        <v>1</v>
      </c>
      <c r="J936">
        <v>660</v>
      </c>
      <c r="K936" t="s">
        <v>214</v>
      </c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>
        <v>1</v>
      </c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>
        <v>1</v>
      </c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>
        <v>1</v>
      </c>
      <c r="CR936" s="5"/>
      <c r="CS936" s="5"/>
      <c r="CT936" s="5"/>
      <c r="CU936" s="5"/>
      <c r="CV936" s="5"/>
      <c r="CW936" s="5"/>
      <c r="CX936" s="5"/>
    </row>
    <row r="937" spans="1:102" x14ac:dyDescent="0.35">
      <c r="A937" t="s">
        <v>2</v>
      </c>
      <c r="B937" t="s">
        <v>3</v>
      </c>
      <c r="C937" t="s">
        <v>54</v>
      </c>
      <c r="D937" t="s">
        <v>58</v>
      </c>
      <c r="E937" t="s">
        <v>167</v>
      </c>
      <c r="F937" t="s">
        <v>263</v>
      </c>
      <c r="G937" t="s">
        <v>212</v>
      </c>
      <c r="H937">
        <v>1</v>
      </c>
      <c r="I937">
        <v>0.25</v>
      </c>
      <c r="J937">
        <v>660</v>
      </c>
      <c r="K937" t="s">
        <v>214</v>
      </c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>
        <v>0.25</v>
      </c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>
        <v>0.25</v>
      </c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>
        <v>0.25</v>
      </c>
      <c r="CR937" s="5"/>
      <c r="CS937" s="5"/>
      <c r="CT937" s="5"/>
      <c r="CU937" s="5"/>
      <c r="CV937" s="5"/>
      <c r="CW937" s="5"/>
      <c r="CX937" s="5"/>
    </row>
    <row r="938" spans="1:102" x14ac:dyDescent="0.35">
      <c r="A938" t="s">
        <v>2</v>
      </c>
      <c r="B938" t="s">
        <v>3</v>
      </c>
      <c r="C938" t="s">
        <v>54</v>
      </c>
      <c r="D938" t="s">
        <v>58</v>
      </c>
      <c r="E938" t="s">
        <v>167</v>
      </c>
      <c r="F938" t="s">
        <v>262</v>
      </c>
      <c r="G938" t="s">
        <v>212</v>
      </c>
      <c r="H938">
        <v>2</v>
      </c>
      <c r="I938">
        <v>0.25</v>
      </c>
      <c r="J938">
        <v>660</v>
      </c>
      <c r="K938" t="s">
        <v>214</v>
      </c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>
        <v>0.5</v>
      </c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>
        <v>0.5</v>
      </c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>
        <v>0.5</v>
      </c>
      <c r="CR938" s="5"/>
      <c r="CS938" s="5"/>
      <c r="CT938" s="5"/>
      <c r="CU938" s="5"/>
      <c r="CV938" s="5"/>
      <c r="CW938" s="5"/>
      <c r="CX938" s="5"/>
    </row>
    <row r="939" spans="1:102" x14ac:dyDescent="0.35">
      <c r="A939" t="s">
        <v>2</v>
      </c>
      <c r="B939" t="s">
        <v>3</v>
      </c>
      <c r="C939" t="s">
        <v>54</v>
      </c>
      <c r="D939" t="s">
        <v>58</v>
      </c>
      <c r="E939" t="s">
        <v>167</v>
      </c>
      <c r="F939" t="s">
        <v>261</v>
      </c>
      <c r="G939" t="s">
        <v>212</v>
      </c>
      <c r="H939">
        <v>1</v>
      </c>
      <c r="I939">
        <v>0.25</v>
      </c>
      <c r="J939">
        <v>660</v>
      </c>
      <c r="K939" t="s">
        <v>214</v>
      </c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>
        <v>0.25</v>
      </c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>
        <v>0.25</v>
      </c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>
        <v>0.25</v>
      </c>
      <c r="CR939" s="5"/>
      <c r="CS939" s="5"/>
      <c r="CT939" s="5"/>
      <c r="CU939" s="5"/>
      <c r="CV939" s="5"/>
      <c r="CW939" s="5"/>
      <c r="CX939" s="5"/>
    </row>
    <row r="940" spans="1:102" x14ac:dyDescent="0.35">
      <c r="A940" t="s">
        <v>2</v>
      </c>
      <c r="B940" t="s">
        <v>3</v>
      </c>
      <c r="C940" t="s">
        <v>54</v>
      </c>
      <c r="D940" t="s">
        <v>58</v>
      </c>
      <c r="E940" t="s">
        <v>167</v>
      </c>
      <c r="F940" t="s">
        <v>264</v>
      </c>
      <c r="G940" t="s">
        <v>215</v>
      </c>
      <c r="H940">
        <v>1</v>
      </c>
      <c r="I940">
        <v>0.25</v>
      </c>
      <c r="J940">
        <v>660</v>
      </c>
      <c r="K940" t="s">
        <v>214</v>
      </c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>
        <v>0.25</v>
      </c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>
        <v>0.25</v>
      </c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>
        <v>0.25</v>
      </c>
      <c r="CR940" s="5"/>
      <c r="CS940" s="5"/>
      <c r="CT940" s="5"/>
      <c r="CU940" s="5"/>
      <c r="CV940" s="5"/>
      <c r="CW940" s="5"/>
      <c r="CX940" s="5"/>
    </row>
    <row r="941" spans="1:102" x14ac:dyDescent="0.35">
      <c r="A941" t="s">
        <v>2</v>
      </c>
      <c r="B941" t="s">
        <v>3</v>
      </c>
      <c r="C941" t="s">
        <v>59</v>
      </c>
      <c r="D941" t="s">
        <v>60</v>
      </c>
      <c r="E941" t="s">
        <v>115</v>
      </c>
      <c r="F941" t="s">
        <v>874</v>
      </c>
      <c r="G941" t="s">
        <v>258</v>
      </c>
      <c r="H941">
        <v>2</v>
      </c>
      <c r="I941">
        <v>1</v>
      </c>
      <c r="J941">
        <v>2000</v>
      </c>
      <c r="K941" t="s">
        <v>214</v>
      </c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>
        <v>2</v>
      </c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</row>
    <row r="942" spans="1:102" x14ac:dyDescent="0.35">
      <c r="A942" t="s">
        <v>2</v>
      </c>
      <c r="B942" t="s">
        <v>3</v>
      </c>
      <c r="C942" t="s">
        <v>59</v>
      </c>
      <c r="D942" t="s">
        <v>60</v>
      </c>
      <c r="E942" t="s">
        <v>115</v>
      </c>
      <c r="F942" t="s">
        <v>249</v>
      </c>
      <c r="G942" t="s">
        <v>212</v>
      </c>
      <c r="H942">
        <v>2</v>
      </c>
      <c r="I942">
        <v>4</v>
      </c>
      <c r="J942">
        <v>660</v>
      </c>
      <c r="K942" t="s">
        <v>214</v>
      </c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>
        <v>8</v>
      </c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>
        <v>8</v>
      </c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>
        <v>8</v>
      </c>
      <c r="CR942" s="5"/>
      <c r="CS942" s="5"/>
      <c r="CT942" s="5"/>
      <c r="CU942" s="5"/>
      <c r="CV942" s="5"/>
      <c r="CW942" s="5"/>
      <c r="CX942" s="5"/>
    </row>
    <row r="943" spans="1:102" x14ac:dyDescent="0.35">
      <c r="A943" t="s">
        <v>2</v>
      </c>
      <c r="B943" t="s">
        <v>3</v>
      </c>
      <c r="C943" t="s">
        <v>59</v>
      </c>
      <c r="D943" t="s">
        <v>60</v>
      </c>
      <c r="E943" t="s">
        <v>115</v>
      </c>
      <c r="F943" t="s">
        <v>349</v>
      </c>
      <c r="G943" t="s">
        <v>212</v>
      </c>
      <c r="H943">
        <v>1</v>
      </c>
      <c r="I943">
        <v>0.5</v>
      </c>
      <c r="J943">
        <v>660</v>
      </c>
      <c r="K943" t="s">
        <v>214</v>
      </c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>
        <v>0.5</v>
      </c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>
        <v>0.5</v>
      </c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>
        <v>0.5</v>
      </c>
      <c r="CR943" s="5"/>
      <c r="CS943" s="5"/>
      <c r="CT943" s="5"/>
      <c r="CU943" s="5"/>
      <c r="CV943" s="5"/>
      <c r="CW943" s="5"/>
      <c r="CX943" s="5"/>
    </row>
    <row r="944" spans="1:102" x14ac:dyDescent="0.35">
      <c r="A944" t="s">
        <v>2</v>
      </c>
      <c r="B944" t="s">
        <v>3</v>
      </c>
      <c r="C944" t="s">
        <v>59</v>
      </c>
      <c r="D944" t="s">
        <v>60</v>
      </c>
      <c r="E944" t="s">
        <v>115</v>
      </c>
      <c r="F944" t="s">
        <v>348</v>
      </c>
      <c r="G944" t="s">
        <v>215</v>
      </c>
      <c r="H944">
        <v>1</v>
      </c>
      <c r="I944">
        <v>0.5</v>
      </c>
      <c r="J944">
        <v>660</v>
      </c>
      <c r="K944" t="s">
        <v>214</v>
      </c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>
        <v>0.5</v>
      </c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>
        <v>0.5</v>
      </c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>
        <v>0.5</v>
      </c>
      <c r="CR944" s="5"/>
      <c r="CS944" s="5"/>
      <c r="CT944" s="5"/>
      <c r="CU944" s="5"/>
      <c r="CV944" s="5"/>
      <c r="CW944" s="5"/>
      <c r="CX944" s="5"/>
    </row>
    <row r="945" spans="1:102" x14ac:dyDescent="0.35">
      <c r="A945" t="s">
        <v>2</v>
      </c>
      <c r="B945" t="s">
        <v>3</v>
      </c>
      <c r="C945" t="s">
        <v>59</v>
      </c>
      <c r="D945" t="s">
        <v>61</v>
      </c>
      <c r="E945" t="s">
        <v>112</v>
      </c>
      <c r="F945" t="s">
        <v>236</v>
      </c>
      <c r="G945" t="s">
        <v>212</v>
      </c>
      <c r="H945">
        <v>2</v>
      </c>
      <c r="I945">
        <v>0.25</v>
      </c>
      <c r="J945">
        <v>1</v>
      </c>
      <c r="K945" t="s">
        <v>152</v>
      </c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>
        <v>0.5</v>
      </c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>
        <v>0.5</v>
      </c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>
        <v>0.5</v>
      </c>
      <c r="CQ945" s="5"/>
      <c r="CR945" s="5"/>
      <c r="CS945" s="5"/>
      <c r="CT945" s="5"/>
      <c r="CU945" s="5"/>
      <c r="CV945" s="5"/>
      <c r="CW945" s="5"/>
      <c r="CX945" s="5"/>
    </row>
    <row r="946" spans="1:102" x14ac:dyDescent="0.35">
      <c r="A946" t="s">
        <v>2</v>
      </c>
      <c r="B946" t="s">
        <v>3</v>
      </c>
      <c r="C946" t="s">
        <v>59</v>
      </c>
      <c r="D946" t="s">
        <v>61</v>
      </c>
      <c r="E946" t="s">
        <v>112</v>
      </c>
      <c r="F946" t="s">
        <v>231</v>
      </c>
      <c r="G946" t="s">
        <v>212</v>
      </c>
      <c r="H946">
        <v>2</v>
      </c>
      <c r="I946">
        <v>0.25</v>
      </c>
      <c r="J946">
        <v>1</v>
      </c>
      <c r="K946" t="s">
        <v>152</v>
      </c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>
        <v>0.5</v>
      </c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>
        <v>0.5</v>
      </c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>
        <v>0.5</v>
      </c>
      <c r="CQ946" s="5"/>
      <c r="CR946" s="5"/>
      <c r="CS946" s="5"/>
      <c r="CT946" s="5"/>
      <c r="CU946" s="5"/>
      <c r="CV946" s="5"/>
      <c r="CW946" s="5"/>
      <c r="CX946" s="5"/>
    </row>
    <row r="947" spans="1:102" x14ac:dyDescent="0.35">
      <c r="A947" t="s">
        <v>2</v>
      </c>
      <c r="B947" t="s">
        <v>3</v>
      </c>
      <c r="C947" t="s">
        <v>59</v>
      </c>
      <c r="D947" t="s">
        <v>61</v>
      </c>
      <c r="E947" t="s">
        <v>112</v>
      </c>
      <c r="F947" t="s">
        <v>237</v>
      </c>
      <c r="G947" t="s">
        <v>212</v>
      </c>
      <c r="H947">
        <v>2</v>
      </c>
      <c r="I947">
        <v>0.25</v>
      </c>
      <c r="J947">
        <v>1</v>
      </c>
      <c r="K947" t="s">
        <v>152</v>
      </c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>
        <v>0.5</v>
      </c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>
        <v>0.5</v>
      </c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>
        <v>0.5</v>
      </c>
      <c r="CQ947" s="5"/>
      <c r="CR947" s="5"/>
      <c r="CS947" s="5"/>
      <c r="CT947" s="5"/>
      <c r="CU947" s="5"/>
      <c r="CV947" s="5"/>
      <c r="CW947" s="5"/>
      <c r="CX947" s="5"/>
    </row>
    <row r="948" spans="1:102" x14ac:dyDescent="0.35">
      <c r="A948" t="s">
        <v>2</v>
      </c>
      <c r="B948" t="s">
        <v>3</v>
      </c>
      <c r="C948" t="s">
        <v>59</v>
      </c>
      <c r="D948" t="s">
        <v>61</v>
      </c>
      <c r="E948" t="s">
        <v>112</v>
      </c>
      <c r="F948" t="s">
        <v>232</v>
      </c>
      <c r="G948" t="s">
        <v>212</v>
      </c>
      <c r="H948">
        <v>2</v>
      </c>
      <c r="I948">
        <v>0.25</v>
      </c>
      <c r="J948">
        <v>1</v>
      </c>
      <c r="K948" t="s">
        <v>152</v>
      </c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>
        <v>0.5</v>
      </c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>
        <v>0.5</v>
      </c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>
        <v>0.5</v>
      </c>
      <c r="CQ948" s="5"/>
      <c r="CR948" s="5"/>
      <c r="CS948" s="5"/>
      <c r="CT948" s="5"/>
      <c r="CU948" s="5"/>
      <c r="CV948" s="5"/>
      <c r="CW948" s="5"/>
      <c r="CX948" s="5"/>
    </row>
    <row r="949" spans="1:102" x14ac:dyDescent="0.35">
      <c r="A949" t="s">
        <v>2</v>
      </c>
      <c r="B949" t="s">
        <v>3</v>
      </c>
      <c r="C949" t="s">
        <v>59</v>
      </c>
      <c r="D949" t="s">
        <v>61</v>
      </c>
      <c r="E949" t="s">
        <v>112</v>
      </c>
      <c r="F949" t="s">
        <v>227</v>
      </c>
      <c r="G949" t="s">
        <v>212</v>
      </c>
      <c r="H949">
        <v>2</v>
      </c>
      <c r="I949">
        <v>0.25</v>
      </c>
      <c r="J949">
        <v>1</v>
      </c>
      <c r="K949" t="s">
        <v>152</v>
      </c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>
        <v>0.5</v>
      </c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>
        <v>0.5</v>
      </c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>
        <v>0.5</v>
      </c>
      <c r="CQ949" s="5"/>
      <c r="CR949" s="5"/>
      <c r="CS949" s="5"/>
      <c r="CT949" s="5"/>
      <c r="CU949" s="5"/>
      <c r="CV949" s="5"/>
      <c r="CW949" s="5"/>
      <c r="CX949" s="5"/>
    </row>
    <row r="950" spans="1:102" x14ac:dyDescent="0.35">
      <c r="A950" t="s">
        <v>2</v>
      </c>
      <c r="B950" t="s">
        <v>3</v>
      </c>
      <c r="C950" t="s">
        <v>59</v>
      </c>
      <c r="D950" t="s">
        <v>61</v>
      </c>
      <c r="E950" t="s">
        <v>112</v>
      </c>
      <c r="F950" t="s">
        <v>233</v>
      </c>
      <c r="G950" t="s">
        <v>212</v>
      </c>
      <c r="H950">
        <v>2</v>
      </c>
      <c r="I950">
        <v>0.25</v>
      </c>
      <c r="J950">
        <v>1</v>
      </c>
      <c r="K950" t="s">
        <v>152</v>
      </c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>
        <v>0.5</v>
      </c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>
        <v>0.5</v>
      </c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>
        <v>0.5</v>
      </c>
      <c r="CQ950" s="5"/>
      <c r="CR950" s="5"/>
      <c r="CS950" s="5"/>
      <c r="CT950" s="5"/>
      <c r="CU950" s="5"/>
      <c r="CV950" s="5"/>
      <c r="CW950" s="5"/>
      <c r="CX950" s="5"/>
    </row>
    <row r="951" spans="1:102" x14ac:dyDescent="0.35">
      <c r="A951" t="s">
        <v>2</v>
      </c>
      <c r="B951" t="s">
        <v>3</v>
      </c>
      <c r="C951" t="s">
        <v>59</v>
      </c>
      <c r="D951" t="s">
        <v>61</v>
      </c>
      <c r="E951" t="s">
        <v>112</v>
      </c>
      <c r="F951" t="s">
        <v>238</v>
      </c>
      <c r="G951" t="s">
        <v>212</v>
      </c>
      <c r="H951">
        <v>2</v>
      </c>
      <c r="I951">
        <v>0.25</v>
      </c>
      <c r="J951">
        <v>1</v>
      </c>
      <c r="K951" t="s">
        <v>152</v>
      </c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>
        <v>0.5</v>
      </c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>
        <v>0.5</v>
      </c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>
        <v>0.5</v>
      </c>
      <c r="CQ951" s="5"/>
      <c r="CR951" s="5"/>
      <c r="CS951" s="5"/>
      <c r="CT951" s="5"/>
      <c r="CU951" s="5"/>
      <c r="CV951" s="5"/>
      <c r="CW951" s="5"/>
      <c r="CX951" s="5"/>
    </row>
    <row r="952" spans="1:102" x14ac:dyDescent="0.35">
      <c r="A952" t="s">
        <v>2</v>
      </c>
      <c r="B952" t="s">
        <v>3</v>
      </c>
      <c r="C952" t="s">
        <v>59</v>
      </c>
      <c r="D952" t="s">
        <v>61</v>
      </c>
      <c r="E952" t="s">
        <v>112</v>
      </c>
      <c r="F952" t="s">
        <v>239</v>
      </c>
      <c r="G952" t="s">
        <v>212</v>
      </c>
      <c r="H952">
        <v>2</v>
      </c>
      <c r="I952">
        <v>0.25</v>
      </c>
      <c r="J952">
        <v>1</v>
      </c>
      <c r="K952" t="s">
        <v>152</v>
      </c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>
        <v>0.5</v>
      </c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>
        <v>0.5</v>
      </c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>
        <v>0.5</v>
      </c>
      <c r="CQ952" s="5"/>
      <c r="CR952" s="5"/>
      <c r="CS952" s="5"/>
      <c r="CT952" s="5"/>
      <c r="CU952" s="5"/>
      <c r="CV952" s="5"/>
      <c r="CW952" s="5"/>
      <c r="CX952" s="5"/>
    </row>
    <row r="953" spans="1:102" x14ac:dyDescent="0.35">
      <c r="A953" t="s">
        <v>2</v>
      </c>
      <c r="B953" t="s">
        <v>3</v>
      </c>
      <c r="C953" t="s">
        <v>59</v>
      </c>
      <c r="D953" t="s">
        <v>61</v>
      </c>
      <c r="E953" t="s">
        <v>112</v>
      </c>
      <c r="F953" t="s">
        <v>228</v>
      </c>
      <c r="G953" t="s">
        <v>212</v>
      </c>
      <c r="H953">
        <v>2</v>
      </c>
      <c r="I953">
        <v>0.25</v>
      </c>
      <c r="J953">
        <v>1</v>
      </c>
      <c r="K953" t="s">
        <v>152</v>
      </c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>
        <v>0.5</v>
      </c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>
        <v>0.5</v>
      </c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>
        <v>0.5</v>
      </c>
      <c r="CQ953" s="5"/>
      <c r="CR953" s="5"/>
      <c r="CS953" s="5"/>
      <c r="CT953" s="5"/>
      <c r="CU953" s="5"/>
      <c r="CV953" s="5"/>
      <c r="CW953" s="5"/>
      <c r="CX953" s="5"/>
    </row>
    <row r="954" spans="1:102" x14ac:dyDescent="0.35">
      <c r="A954" t="s">
        <v>2</v>
      </c>
      <c r="B954" t="s">
        <v>3</v>
      </c>
      <c r="C954" t="s">
        <v>59</v>
      </c>
      <c r="D954" t="s">
        <v>61</v>
      </c>
      <c r="E954" t="s">
        <v>112</v>
      </c>
      <c r="F954" t="s">
        <v>229</v>
      </c>
      <c r="G954" t="s">
        <v>212</v>
      </c>
      <c r="H954">
        <v>2</v>
      </c>
      <c r="I954">
        <v>0.25</v>
      </c>
      <c r="J954">
        <v>1</v>
      </c>
      <c r="K954" t="s">
        <v>152</v>
      </c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>
        <v>0.5</v>
      </c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>
        <v>0.5</v>
      </c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>
        <v>0.5</v>
      </c>
      <c r="CQ954" s="5"/>
      <c r="CR954" s="5"/>
      <c r="CS954" s="5"/>
      <c r="CT954" s="5"/>
      <c r="CU954" s="5"/>
      <c r="CV954" s="5"/>
      <c r="CW954" s="5"/>
      <c r="CX954" s="5"/>
    </row>
    <row r="955" spans="1:102" x14ac:dyDescent="0.35">
      <c r="A955" t="s">
        <v>2</v>
      </c>
      <c r="B955" t="s">
        <v>3</v>
      </c>
      <c r="C955" t="s">
        <v>59</v>
      </c>
      <c r="D955" t="s">
        <v>61</v>
      </c>
      <c r="E955" t="s">
        <v>112</v>
      </c>
      <c r="F955" t="s">
        <v>230</v>
      </c>
      <c r="G955" t="s">
        <v>212</v>
      </c>
      <c r="H955">
        <v>2</v>
      </c>
      <c r="I955">
        <v>0.25</v>
      </c>
      <c r="J955">
        <v>1</v>
      </c>
      <c r="K955" t="s">
        <v>152</v>
      </c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>
        <v>0.5</v>
      </c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>
        <v>0.5</v>
      </c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>
        <v>0.5</v>
      </c>
      <c r="CQ955" s="5"/>
      <c r="CR955" s="5"/>
      <c r="CS955" s="5"/>
      <c r="CT955" s="5"/>
      <c r="CU955" s="5"/>
      <c r="CV955" s="5"/>
      <c r="CW955" s="5"/>
      <c r="CX955" s="5"/>
    </row>
    <row r="956" spans="1:102" x14ac:dyDescent="0.35">
      <c r="A956" t="s">
        <v>2</v>
      </c>
      <c r="B956" t="s">
        <v>3</v>
      </c>
      <c r="C956" t="s">
        <v>59</v>
      </c>
      <c r="D956" t="s">
        <v>61</v>
      </c>
      <c r="E956" t="s">
        <v>112</v>
      </c>
      <c r="F956" t="s">
        <v>234</v>
      </c>
      <c r="G956" t="s">
        <v>212</v>
      </c>
      <c r="H956">
        <v>2</v>
      </c>
      <c r="I956">
        <v>0.25</v>
      </c>
      <c r="J956">
        <v>1</v>
      </c>
      <c r="K956" t="s">
        <v>152</v>
      </c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>
        <v>0.5</v>
      </c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>
        <v>0.5</v>
      </c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>
        <v>0.5</v>
      </c>
      <c r="CQ956" s="5"/>
      <c r="CR956" s="5"/>
      <c r="CS956" s="5"/>
      <c r="CT956" s="5"/>
      <c r="CU956" s="5"/>
      <c r="CV956" s="5"/>
      <c r="CW956" s="5"/>
      <c r="CX956" s="5"/>
    </row>
    <row r="957" spans="1:102" x14ac:dyDescent="0.35">
      <c r="A957" t="s">
        <v>2</v>
      </c>
      <c r="B957" t="s">
        <v>3</v>
      </c>
      <c r="C957" t="s">
        <v>59</v>
      </c>
      <c r="D957" t="s">
        <v>61</v>
      </c>
      <c r="E957" t="s">
        <v>112</v>
      </c>
      <c r="F957" t="s">
        <v>235</v>
      </c>
      <c r="G957" t="s">
        <v>212</v>
      </c>
      <c r="H957">
        <v>2</v>
      </c>
      <c r="I957">
        <v>0.25</v>
      </c>
      <c r="J957">
        <v>1</v>
      </c>
      <c r="K957" t="s">
        <v>152</v>
      </c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>
        <v>0.5</v>
      </c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>
        <v>0.5</v>
      </c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>
        <v>0.5</v>
      </c>
      <c r="CQ957" s="5"/>
      <c r="CR957" s="5"/>
      <c r="CS957" s="5"/>
      <c r="CT957" s="5"/>
      <c r="CU957" s="5"/>
      <c r="CV957" s="5"/>
      <c r="CW957" s="5"/>
      <c r="CX957" s="5"/>
    </row>
    <row r="958" spans="1:102" x14ac:dyDescent="0.35">
      <c r="A958" t="s">
        <v>2</v>
      </c>
      <c r="B958" t="s">
        <v>3</v>
      </c>
      <c r="C958" t="s">
        <v>59</v>
      </c>
      <c r="D958" t="s">
        <v>61</v>
      </c>
      <c r="E958" t="s">
        <v>113</v>
      </c>
      <c r="F958" t="s">
        <v>236</v>
      </c>
      <c r="G958" t="s">
        <v>212</v>
      </c>
      <c r="H958">
        <v>2</v>
      </c>
      <c r="I958">
        <v>0.25</v>
      </c>
      <c r="J958">
        <v>1</v>
      </c>
      <c r="K958" t="s">
        <v>152</v>
      </c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>
        <v>0.5</v>
      </c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>
        <v>0.5</v>
      </c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>
        <v>0.5</v>
      </c>
      <c r="CQ958" s="5"/>
      <c r="CR958" s="5"/>
      <c r="CS958" s="5"/>
      <c r="CT958" s="5"/>
      <c r="CU958" s="5"/>
      <c r="CV958" s="5"/>
      <c r="CW958" s="5"/>
      <c r="CX958" s="5"/>
    </row>
    <row r="959" spans="1:102" x14ac:dyDescent="0.35">
      <c r="A959" t="s">
        <v>2</v>
      </c>
      <c r="B959" t="s">
        <v>3</v>
      </c>
      <c r="C959" t="s">
        <v>59</v>
      </c>
      <c r="D959" t="s">
        <v>61</v>
      </c>
      <c r="E959" t="s">
        <v>113</v>
      </c>
      <c r="F959" t="s">
        <v>231</v>
      </c>
      <c r="G959" t="s">
        <v>212</v>
      </c>
      <c r="H959">
        <v>2</v>
      </c>
      <c r="I959">
        <v>0.25</v>
      </c>
      <c r="J959">
        <v>1</v>
      </c>
      <c r="K959" t="s">
        <v>152</v>
      </c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>
        <v>0.5</v>
      </c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>
        <v>0.5</v>
      </c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>
        <v>0.5</v>
      </c>
      <c r="CQ959" s="5"/>
      <c r="CR959" s="5"/>
      <c r="CS959" s="5"/>
      <c r="CT959" s="5"/>
      <c r="CU959" s="5"/>
      <c r="CV959" s="5"/>
      <c r="CW959" s="5"/>
      <c r="CX959" s="5"/>
    </row>
    <row r="960" spans="1:102" x14ac:dyDescent="0.35">
      <c r="A960" t="s">
        <v>2</v>
      </c>
      <c r="B960" t="s">
        <v>3</v>
      </c>
      <c r="C960" t="s">
        <v>59</v>
      </c>
      <c r="D960" t="s">
        <v>61</v>
      </c>
      <c r="E960" t="s">
        <v>113</v>
      </c>
      <c r="F960" t="s">
        <v>237</v>
      </c>
      <c r="G960" t="s">
        <v>212</v>
      </c>
      <c r="H960">
        <v>2</v>
      </c>
      <c r="I960">
        <v>0.25</v>
      </c>
      <c r="J960">
        <v>1</v>
      </c>
      <c r="K960" t="s">
        <v>152</v>
      </c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>
        <v>0.5</v>
      </c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>
        <v>0.5</v>
      </c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>
        <v>0.5</v>
      </c>
      <c r="CQ960" s="5"/>
      <c r="CR960" s="5"/>
      <c r="CS960" s="5"/>
      <c r="CT960" s="5"/>
      <c r="CU960" s="5"/>
      <c r="CV960" s="5"/>
      <c r="CW960" s="5"/>
      <c r="CX960" s="5"/>
    </row>
    <row r="961" spans="1:102" x14ac:dyDescent="0.35">
      <c r="A961" t="s">
        <v>2</v>
      </c>
      <c r="B961" t="s">
        <v>3</v>
      </c>
      <c r="C961" t="s">
        <v>59</v>
      </c>
      <c r="D961" t="s">
        <v>61</v>
      </c>
      <c r="E961" t="s">
        <v>113</v>
      </c>
      <c r="F961" t="s">
        <v>232</v>
      </c>
      <c r="G961" t="s">
        <v>212</v>
      </c>
      <c r="H961">
        <v>2</v>
      </c>
      <c r="I961">
        <v>0.25</v>
      </c>
      <c r="J961">
        <v>1</v>
      </c>
      <c r="K961" t="s">
        <v>152</v>
      </c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>
        <v>0.5</v>
      </c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>
        <v>0.5</v>
      </c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>
        <v>0.5</v>
      </c>
      <c r="CQ961" s="5"/>
      <c r="CR961" s="5"/>
      <c r="CS961" s="5"/>
      <c r="CT961" s="5"/>
      <c r="CU961" s="5"/>
      <c r="CV961" s="5"/>
      <c r="CW961" s="5"/>
      <c r="CX961" s="5"/>
    </row>
    <row r="962" spans="1:102" x14ac:dyDescent="0.35">
      <c r="A962" t="s">
        <v>2</v>
      </c>
      <c r="B962" t="s">
        <v>3</v>
      </c>
      <c r="C962" t="s">
        <v>59</v>
      </c>
      <c r="D962" t="s">
        <v>61</v>
      </c>
      <c r="E962" t="s">
        <v>113</v>
      </c>
      <c r="F962" t="s">
        <v>227</v>
      </c>
      <c r="G962" t="s">
        <v>212</v>
      </c>
      <c r="H962">
        <v>2</v>
      </c>
      <c r="I962">
        <v>0.25</v>
      </c>
      <c r="J962">
        <v>1</v>
      </c>
      <c r="K962" t="s">
        <v>152</v>
      </c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>
        <v>0.5</v>
      </c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>
        <v>0.5</v>
      </c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>
        <v>0.5</v>
      </c>
      <c r="CQ962" s="5"/>
      <c r="CR962" s="5"/>
      <c r="CS962" s="5"/>
      <c r="CT962" s="5"/>
      <c r="CU962" s="5"/>
      <c r="CV962" s="5"/>
      <c r="CW962" s="5"/>
      <c r="CX962" s="5"/>
    </row>
    <row r="963" spans="1:102" x14ac:dyDescent="0.35">
      <c r="A963" t="s">
        <v>2</v>
      </c>
      <c r="B963" t="s">
        <v>3</v>
      </c>
      <c r="C963" t="s">
        <v>59</v>
      </c>
      <c r="D963" t="s">
        <v>61</v>
      </c>
      <c r="E963" t="s">
        <v>113</v>
      </c>
      <c r="F963" t="s">
        <v>233</v>
      </c>
      <c r="G963" t="s">
        <v>212</v>
      </c>
      <c r="H963">
        <v>2</v>
      </c>
      <c r="I963">
        <v>0.25</v>
      </c>
      <c r="J963">
        <v>1</v>
      </c>
      <c r="K963" t="s">
        <v>152</v>
      </c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>
        <v>0.5</v>
      </c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>
        <v>0.5</v>
      </c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>
        <v>0.5</v>
      </c>
      <c r="CQ963" s="5"/>
      <c r="CR963" s="5"/>
      <c r="CS963" s="5"/>
      <c r="CT963" s="5"/>
      <c r="CU963" s="5"/>
      <c r="CV963" s="5"/>
      <c r="CW963" s="5"/>
      <c r="CX963" s="5"/>
    </row>
    <row r="964" spans="1:102" x14ac:dyDescent="0.35">
      <c r="A964" t="s">
        <v>2</v>
      </c>
      <c r="B964" t="s">
        <v>3</v>
      </c>
      <c r="C964" t="s">
        <v>59</v>
      </c>
      <c r="D964" t="s">
        <v>61</v>
      </c>
      <c r="E964" t="s">
        <v>113</v>
      </c>
      <c r="F964" t="s">
        <v>238</v>
      </c>
      <c r="G964" t="s">
        <v>212</v>
      </c>
      <c r="H964">
        <v>2</v>
      </c>
      <c r="I964">
        <v>0.25</v>
      </c>
      <c r="J964">
        <v>1</v>
      </c>
      <c r="K964" t="s">
        <v>152</v>
      </c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>
        <v>0.5</v>
      </c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>
        <v>0.5</v>
      </c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>
        <v>0.5</v>
      </c>
      <c r="CQ964" s="5"/>
      <c r="CR964" s="5"/>
      <c r="CS964" s="5"/>
      <c r="CT964" s="5"/>
      <c r="CU964" s="5"/>
      <c r="CV964" s="5"/>
      <c r="CW964" s="5"/>
      <c r="CX964" s="5"/>
    </row>
    <row r="965" spans="1:102" x14ac:dyDescent="0.35">
      <c r="A965" t="s">
        <v>2</v>
      </c>
      <c r="B965" t="s">
        <v>3</v>
      </c>
      <c r="C965" t="s">
        <v>59</v>
      </c>
      <c r="D965" t="s">
        <v>61</v>
      </c>
      <c r="E965" t="s">
        <v>113</v>
      </c>
      <c r="F965" t="s">
        <v>239</v>
      </c>
      <c r="G965" t="s">
        <v>212</v>
      </c>
      <c r="H965">
        <v>2</v>
      </c>
      <c r="I965">
        <v>0.25</v>
      </c>
      <c r="J965">
        <v>1</v>
      </c>
      <c r="K965" t="s">
        <v>152</v>
      </c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>
        <v>0.5</v>
      </c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>
        <v>0.5</v>
      </c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>
        <v>0.5</v>
      </c>
      <c r="CQ965" s="5"/>
      <c r="CR965" s="5"/>
      <c r="CS965" s="5"/>
      <c r="CT965" s="5"/>
      <c r="CU965" s="5"/>
      <c r="CV965" s="5"/>
      <c r="CW965" s="5"/>
      <c r="CX965" s="5"/>
    </row>
    <row r="966" spans="1:102" x14ac:dyDescent="0.35">
      <c r="A966" t="s">
        <v>2</v>
      </c>
      <c r="B966" t="s">
        <v>3</v>
      </c>
      <c r="C966" t="s">
        <v>59</v>
      </c>
      <c r="D966" t="s">
        <v>61</v>
      </c>
      <c r="E966" t="s">
        <v>113</v>
      </c>
      <c r="F966" t="s">
        <v>228</v>
      </c>
      <c r="G966" t="s">
        <v>212</v>
      </c>
      <c r="H966">
        <v>2</v>
      </c>
      <c r="I966">
        <v>0.25</v>
      </c>
      <c r="J966">
        <v>1</v>
      </c>
      <c r="K966" t="s">
        <v>152</v>
      </c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>
        <v>0.5</v>
      </c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>
        <v>0.5</v>
      </c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>
        <v>0.5</v>
      </c>
      <c r="CQ966" s="5"/>
      <c r="CR966" s="5"/>
      <c r="CS966" s="5"/>
      <c r="CT966" s="5"/>
      <c r="CU966" s="5"/>
      <c r="CV966" s="5"/>
      <c r="CW966" s="5"/>
      <c r="CX966" s="5"/>
    </row>
    <row r="967" spans="1:102" x14ac:dyDescent="0.35">
      <c r="A967" t="s">
        <v>2</v>
      </c>
      <c r="B967" t="s">
        <v>3</v>
      </c>
      <c r="C967" t="s">
        <v>59</v>
      </c>
      <c r="D967" t="s">
        <v>61</v>
      </c>
      <c r="E967" t="s">
        <v>113</v>
      </c>
      <c r="F967" t="s">
        <v>229</v>
      </c>
      <c r="G967" t="s">
        <v>212</v>
      </c>
      <c r="H967">
        <v>2</v>
      </c>
      <c r="I967">
        <v>0.25</v>
      </c>
      <c r="J967">
        <v>1</v>
      </c>
      <c r="K967" t="s">
        <v>152</v>
      </c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>
        <v>0.5</v>
      </c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>
        <v>0.5</v>
      </c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>
        <v>0.5</v>
      </c>
      <c r="CQ967" s="5"/>
      <c r="CR967" s="5"/>
      <c r="CS967" s="5"/>
      <c r="CT967" s="5"/>
      <c r="CU967" s="5"/>
      <c r="CV967" s="5"/>
      <c r="CW967" s="5"/>
      <c r="CX967" s="5"/>
    </row>
    <row r="968" spans="1:102" x14ac:dyDescent="0.35">
      <c r="A968" t="s">
        <v>2</v>
      </c>
      <c r="B968" t="s">
        <v>3</v>
      </c>
      <c r="C968" t="s">
        <v>59</v>
      </c>
      <c r="D968" t="s">
        <v>61</v>
      </c>
      <c r="E968" t="s">
        <v>113</v>
      </c>
      <c r="F968" t="s">
        <v>230</v>
      </c>
      <c r="G968" t="s">
        <v>212</v>
      </c>
      <c r="H968">
        <v>2</v>
      </c>
      <c r="I968">
        <v>0.25</v>
      </c>
      <c r="J968">
        <v>1</v>
      </c>
      <c r="K968" t="s">
        <v>152</v>
      </c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>
        <v>0.5</v>
      </c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>
        <v>0.5</v>
      </c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>
        <v>0.5</v>
      </c>
      <c r="CQ968" s="5"/>
      <c r="CR968" s="5"/>
      <c r="CS968" s="5"/>
      <c r="CT968" s="5"/>
      <c r="CU968" s="5"/>
      <c r="CV968" s="5"/>
      <c r="CW968" s="5"/>
      <c r="CX968" s="5"/>
    </row>
    <row r="969" spans="1:102" x14ac:dyDescent="0.35">
      <c r="A969" t="s">
        <v>2</v>
      </c>
      <c r="B969" t="s">
        <v>3</v>
      </c>
      <c r="C969" t="s">
        <v>59</v>
      </c>
      <c r="D969" t="s">
        <v>61</v>
      </c>
      <c r="E969" t="s">
        <v>113</v>
      </c>
      <c r="F969" t="s">
        <v>234</v>
      </c>
      <c r="G969" t="s">
        <v>212</v>
      </c>
      <c r="H969">
        <v>2</v>
      </c>
      <c r="I969">
        <v>0.25</v>
      </c>
      <c r="J969">
        <v>1</v>
      </c>
      <c r="K969" t="s">
        <v>152</v>
      </c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>
        <v>0.5</v>
      </c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>
        <v>0.5</v>
      </c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>
        <v>0.5</v>
      </c>
      <c r="CQ969" s="5"/>
      <c r="CR969" s="5"/>
      <c r="CS969" s="5"/>
      <c r="CT969" s="5"/>
      <c r="CU969" s="5"/>
      <c r="CV969" s="5"/>
      <c r="CW969" s="5"/>
      <c r="CX969" s="5"/>
    </row>
    <row r="970" spans="1:102" x14ac:dyDescent="0.35">
      <c r="A970" t="s">
        <v>2</v>
      </c>
      <c r="B970" t="s">
        <v>3</v>
      </c>
      <c r="C970" t="s">
        <v>59</v>
      </c>
      <c r="D970" t="s">
        <v>61</v>
      </c>
      <c r="E970" t="s">
        <v>113</v>
      </c>
      <c r="F970" t="s">
        <v>235</v>
      </c>
      <c r="G970" t="s">
        <v>212</v>
      </c>
      <c r="H970">
        <v>2</v>
      </c>
      <c r="I970">
        <v>0.25</v>
      </c>
      <c r="J970">
        <v>1</v>
      </c>
      <c r="K970" t="s">
        <v>152</v>
      </c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>
        <v>0.5</v>
      </c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>
        <v>0.5</v>
      </c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>
        <v>0.5</v>
      </c>
      <c r="CQ970" s="5"/>
      <c r="CR970" s="5"/>
      <c r="CS970" s="5"/>
      <c r="CT970" s="5"/>
      <c r="CU970" s="5"/>
      <c r="CV970" s="5"/>
      <c r="CW970" s="5"/>
      <c r="CX970" s="5"/>
    </row>
    <row r="971" spans="1:102" x14ac:dyDescent="0.35">
      <c r="A971" t="s">
        <v>2</v>
      </c>
      <c r="B971" t="s">
        <v>3</v>
      </c>
      <c r="C971" t="s">
        <v>59</v>
      </c>
      <c r="D971" t="s">
        <v>61</v>
      </c>
      <c r="E971" t="s">
        <v>114</v>
      </c>
      <c r="F971" t="s">
        <v>614</v>
      </c>
      <c r="G971" t="s">
        <v>212</v>
      </c>
      <c r="H971">
        <v>1</v>
      </c>
      <c r="I971">
        <v>2</v>
      </c>
      <c r="J971">
        <v>2000</v>
      </c>
      <c r="K971" t="s">
        <v>214</v>
      </c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>
        <v>2</v>
      </c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</row>
    <row r="972" spans="1:102" x14ac:dyDescent="0.35">
      <c r="A972" t="s">
        <v>2</v>
      </c>
      <c r="B972" t="s">
        <v>3</v>
      </c>
      <c r="C972" t="s">
        <v>59</v>
      </c>
      <c r="D972" t="s">
        <v>61</v>
      </c>
      <c r="E972" t="s">
        <v>114</v>
      </c>
      <c r="F972" t="s">
        <v>351</v>
      </c>
      <c r="G972" t="s">
        <v>212</v>
      </c>
      <c r="H972">
        <v>1</v>
      </c>
      <c r="I972">
        <v>0.5</v>
      </c>
      <c r="J972">
        <v>660</v>
      </c>
      <c r="K972" t="s">
        <v>214</v>
      </c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>
        <v>0.5</v>
      </c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>
        <v>0.5</v>
      </c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>
        <v>0.5</v>
      </c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</row>
    <row r="973" spans="1:102" x14ac:dyDescent="0.35">
      <c r="A973" t="s">
        <v>2</v>
      </c>
      <c r="B973" t="s">
        <v>3</v>
      </c>
      <c r="C973" t="s">
        <v>59</v>
      </c>
      <c r="D973" t="s">
        <v>61</v>
      </c>
      <c r="E973" t="s">
        <v>114</v>
      </c>
      <c r="F973" t="s">
        <v>352</v>
      </c>
      <c r="G973" t="s">
        <v>212</v>
      </c>
      <c r="H973">
        <v>1</v>
      </c>
      <c r="I973">
        <v>1</v>
      </c>
      <c r="J973">
        <v>165</v>
      </c>
      <c r="K973" t="s">
        <v>214</v>
      </c>
      <c r="L973" s="5"/>
      <c r="M973" s="5"/>
      <c r="N973" s="5">
        <v>1</v>
      </c>
      <c r="O973" s="5"/>
      <c r="P973" s="5"/>
      <c r="Q973" s="5"/>
      <c r="R973" s="5"/>
      <c r="S973" s="5"/>
      <c r="T973" s="5"/>
      <c r="U973" s="5">
        <v>1</v>
      </c>
      <c r="V973" s="5"/>
      <c r="W973" s="5"/>
      <c r="X973" s="5"/>
      <c r="Y973" s="5"/>
      <c r="Z973" s="5"/>
      <c r="AA973" s="5"/>
      <c r="AB973" s="5">
        <v>1</v>
      </c>
      <c r="AC973" s="5"/>
      <c r="AD973" s="5"/>
      <c r="AE973" s="5"/>
      <c r="AF973" s="5"/>
      <c r="AG973" s="5"/>
      <c r="AH973" s="5"/>
      <c r="AI973" s="5">
        <v>1</v>
      </c>
      <c r="AJ973" s="5"/>
      <c r="AK973" s="5"/>
      <c r="AL973" s="5"/>
      <c r="AM973" s="5"/>
      <c r="AN973" s="5"/>
      <c r="AO973" s="5"/>
      <c r="AP973" s="5">
        <v>1</v>
      </c>
      <c r="AQ973" s="5"/>
      <c r="AR973" s="5"/>
      <c r="AS973" s="5"/>
      <c r="AT973" s="5"/>
      <c r="AU973" s="5"/>
      <c r="AV973" s="5"/>
      <c r="AW973" s="5">
        <v>1</v>
      </c>
      <c r="AX973" s="5"/>
      <c r="AY973" s="5"/>
      <c r="AZ973" s="5"/>
      <c r="BA973" s="5"/>
      <c r="BB973" s="5"/>
      <c r="BC973" s="5"/>
      <c r="BD973" s="5">
        <v>1</v>
      </c>
      <c r="BE973" s="5"/>
      <c r="BF973" s="5"/>
      <c r="BG973" s="5"/>
      <c r="BH973" s="5"/>
      <c r="BI973" s="5"/>
      <c r="BJ973" s="5"/>
      <c r="BK973" s="5">
        <v>1</v>
      </c>
      <c r="BL973" s="5"/>
      <c r="BM973" s="5"/>
      <c r="BN973" s="5"/>
      <c r="BO973" s="5"/>
      <c r="BP973" s="5"/>
      <c r="BQ973" s="5"/>
      <c r="BR973" s="5">
        <v>1</v>
      </c>
      <c r="BS973" s="5"/>
      <c r="BT973" s="5"/>
      <c r="BU973" s="5"/>
      <c r="BV973" s="5"/>
      <c r="BW973" s="5"/>
      <c r="BX973" s="5"/>
      <c r="BY973" s="5">
        <v>1</v>
      </c>
      <c r="BZ973" s="5"/>
      <c r="CA973" s="5"/>
      <c r="CB973" s="5"/>
      <c r="CC973" s="5"/>
      <c r="CD973" s="5"/>
      <c r="CE973" s="5"/>
      <c r="CF973" s="5">
        <v>1</v>
      </c>
      <c r="CG973" s="5"/>
      <c r="CH973" s="5"/>
      <c r="CI973" s="5"/>
      <c r="CJ973" s="5"/>
      <c r="CK973" s="5"/>
      <c r="CL973" s="5"/>
      <c r="CM973" s="5">
        <v>1</v>
      </c>
      <c r="CN973" s="5"/>
      <c r="CO973" s="5"/>
      <c r="CP973" s="5"/>
      <c r="CQ973" s="5"/>
      <c r="CR973" s="5"/>
      <c r="CS973" s="5"/>
      <c r="CT973" s="5">
        <v>1</v>
      </c>
      <c r="CU973" s="5"/>
      <c r="CV973" s="5"/>
      <c r="CW973" s="5"/>
      <c r="CX973" s="5"/>
    </row>
    <row r="974" spans="1:102" x14ac:dyDescent="0.35">
      <c r="A974" t="s">
        <v>2</v>
      </c>
      <c r="B974" t="s">
        <v>3</v>
      </c>
      <c r="C974" t="s">
        <v>59</v>
      </c>
      <c r="D974" t="s">
        <v>61</v>
      </c>
      <c r="E974" t="s">
        <v>114</v>
      </c>
      <c r="F974" t="s">
        <v>350</v>
      </c>
      <c r="G974" t="s">
        <v>212</v>
      </c>
      <c r="H974">
        <v>1</v>
      </c>
      <c r="I974">
        <v>1</v>
      </c>
      <c r="J974">
        <v>165</v>
      </c>
      <c r="K974" t="s">
        <v>214</v>
      </c>
      <c r="L974" s="5"/>
      <c r="M974" s="5"/>
      <c r="N974" s="5">
        <v>1</v>
      </c>
      <c r="O974" s="5"/>
      <c r="P974" s="5"/>
      <c r="Q974" s="5"/>
      <c r="R974" s="5"/>
      <c r="S974" s="5"/>
      <c r="T974" s="5"/>
      <c r="U974" s="5">
        <v>1</v>
      </c>
      <c r="V974" s="5"/>
      <c r="W974" s="5"/>
      <c r="X974" s="5"/>
      <c r="Y974" s="5"/>
      <c r="Z974" s="5"/>
      <c r="AA974" s="5"/>
      <c r="AB974" s="5">
        <v>1</v>
      </c>
      <c r="AC974" s="5"/>
      <c r="AD974" s="5"/>
      <c r="AE974" s="5"/>
      <c r="AF974" s="5"/>
      <c r="AG974" s="5"/>
      <c r="AH974" s="5"/>
      <c r="AI974" s="5">
        <v>1</v>
      </c>
      <c r="AJ974" s="5"/>
      <c r="AK974" s="5"/>
      <c r="AL974" s="5"/>
      <c r="AM974" s="5"/>
      <c r="AN974" s="5"/>
      <c r="AO974" s="5"/>
      <c r="AP974" s="5">
        <v>1</v>
      </c>
      <c r="AQ974" s="5"/>
      <c r="AR974" s="5"/>
      <c r="AS974" s="5"/>
      <c r="AT974" s="5"/>
      <c r="AU974" s="5"/>
      <c r="AV974" s="5"/>
      <c r="AW974" s="5">
        <v>1</v>
      </c>
      <c r="AX974" s="5"/>
      <c r="AY974" s="5"/>
      <c r="AZ974" s="5"/>
      <c r="BA974" s="5"/>
      <c r="BB974" s="5"/>
      <c r="BC974" s="5"/>
      <c r="BD974" s="5">
        <v>1</v>
      </c>
      <c r="BE974" s="5"/>
      <c r="BF974" s="5"/>
      <c r="BG974" s="5"/>
      <c r="BH974" s="5"/>
      <c r="BI974" s="5"/>
      <c r="BJ974" s="5"/>
      <c r="BK974" s="5">
        <v>1</v>
      </c>
      <c r="BL974" s="5"/>
      <c r="BM974" s="5"/>
      <c r="BN974" s="5"/>
      <c r="BO974" s="5"/>
      <c r="BP974" s="5"/>
      <c r="BQ974" s="5"/>
      <c r="BR974" s="5">
        <v>1</v>
      </c>
      <c r="BS974" s="5"/>
      <c r="BT974" s="5"/>
      <c r="BU974" s="5"/>
      <c r="BV974" s="5"/>
      <c r="BW974" s="5"/>
      <c r="BX974" s="5"/>
      <c r="BY974" s="5">
        <v>1</v>
      </c>
      <c r="BZ974" s="5"/>
      <c r="CA974" s="5"/>
      <c r="CB974" s="5"/>
      <c r="CC974" s="5"/>
      <c r="CD974" s="5"/>
      <c r="CE974" s="5"/>
      <c r="CF974" s="5">
        <v>1</v>
      </c>
      <c r="CG974" s="5"/>
      <c r="CH974" s="5"/>
      <c r="CI974" s="5"/>
      <c r="CJ974" s="5"/>
      <c r="CK974" s="5"/>
      <c r="CL974" s="5"/>
      <c r="CM974" s="5">
        <v>1</v>
      </c>
      <c r="CN974" s="5"/>
      <c r="CO974" s="5"/>
      <c r="CP974" s="5"/>
      <c r="CQ974" s="5"/>
      <c r="CR974" s="5"/>
      <c r="CS974" s="5"/>
      <c r="CT974" s="5">
        <v>1</v>
      </c>
      <c r="CU974" s="5"/>
      <c r="CV974" s="5"/>
      <c r="CW974" s="5"/>
      <c r="CX974" s="5"/>
    </row>
    <row r="975" spans="1:102" x14ac:dyDescent="0.35">
      <c r="A975" t="s">
        <v>2</v>
      </c>
      <c r="B975" t="s">
        <v>3</v>
      </c>
      <c r="C975" t="s">
        <v>59</v>
      </c>
      <c r="D975" t="s">
        <v>61</v>
      </c>
      <c r="E975" t="s">
        <v>114</v>
      </c>
      <c r="F975" t="s">
        <v>615</v>
      </c>
      <c r="G975" t="s">
        <v>212</v>
      </c>
      <c r="H975">
        <v>1</v>
      </c>
      <c r="I975">
        <v>2</v>
      </c>
      <c r="J975">
        <v>2000</v>
      </c>
      <c r="K975" t="s">
        <v>214</v>
      </c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>
        <v>2</v>
      </c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</row>
    <row r="976" spans="1:102" x14ac:dyDescent="0.35">
      <c r="A976" t="s">
        <v>2</v>
      </c>
      <c r="B976" t="s">
        <v>3</v>
      </c>
      <c r="C976" t="s">
        <v>59</v>
      </c>
      <c r="D976" t="s">
        <v>61</v>
      </c>
      <c r="E976" t="s">
        <v>114</v>
      </c>
      <c r="F976" t="s">
        <v>616</v>
      </c>
      <c r="G976" t="s">
        <v>212</v>
      </c>
      <c r="H976">
        <v>1</v>
      </c>
      <c r="I976">
        <v>2</v>
      </c>
      <c r="J976">
        <v>2000</v>
      </c>
      <c r="K976" t="s">
        <v>214</v>
      </c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>
        <v>2</v>
      </c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</row>
    <row r="977" spans="1:102" x14ac:dyDescent="0.35">
      <c r="A977" t="s">
        <v>2</v>
      </c>
      <c r="B977" t="s">
        <v>3</v>
      </c>
      <c r="C977" t="s">
        <v>59</v>
      </c>
      <c r="D977" t="s">
        <v>61</v>
      </c>
      <c r="E977" t="s">
        <v>114</v>
      </c>
      <c r="F977" t="s">
        <v>953</v>
      </c>
      <c r="G977" t="s">
        <v>212</v>
      </c>
      <c r="H977">
        <v>1</v>
      </c>
      <c r="I977">
        <v>1</v>
      </c>
      <c r="J977">
        <v>2000</v>
      </c>
      <c r="K977" t="s">
        <v>214</v>
      </c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>
        <v>1</v>
      </c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</row>
    <row r="978" spans="1:102" x14ac:dyDescent="0.35">
      <c r="A978" t="s">
        <v>2</v>
      </c>
      <c r="B978" t="s">
        <v>3</v>
      </c>
      <c r="C978" t="s">
        <v>59</v>
      </c>
      <c r="D978" t="s">
        <v>61</v>
      </c>
      <c r="E978" t="s">
        <v>114</v>
      </c>
      <c r="F978" t="s">
        <v>617</v>
      </c>
      <c r="G978" t="s">
        <v>258</v>
      </c>
      <c r="H978">
        <v>1</v>
      </c>
      <c r="I978">
        <v>1</v>
      </c>
      <c r="J978">
        <v>2000</v>
      </c>
      <c r="K978" t="s">
        <v>214</v>
      </c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>
        <v>1</v>
      </c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</row>
    <row r="979" spans="1:102" x14ac:dyDescent="0.35">
      <c r="A979" t="s">
        <v>2</v>
      </c>
      <c r="B979" t="s">
        <v>3</v>
      </c>
      <c r="C979" t="s">
        <v>59</v>
      </c>
      <c r="D979" t="s">
        <v>62</v>
      </c>
      <c r="E979" t="s">
        <v>111</v>
      </c>
      <c r="F979" t="s">
        <v>242</v>
      </c>
      <c r="G979" t="s">
        <v>212</v>
      </c>
      <c r="H979">
        <v>1</v>
      </c>
      <c r="I979">
        <v>0.25</v>
      </c>
      <c r="J979">
        <v>660</v>
      </c>
      <c r="K979" t="s">
        <v>214</v>
      </c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>
        <v>0.25</v>
      </c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>
        <v>0.25</v>
      </c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>
        <v>0.25</v>
      </c>
      <c r="CR979" s="5"/>
      <c r="CS979" s="5"/>
      <c r="CT979" s="5"/>
      <c r="CU979" s="5"/>
      <c r="CV979" s="5"/>
      <c r="CW979" s="5"/>
      <c r="CX979" s="5"/>
    </row>
    <row r="980" spans="1:102" x14ac:dyDescent="0.35">
      <c r="A980" t="s">
        <v>2</v>
      </c>
      <c r="B980" t="s">
        <v>3</v>
      </c>
      <c r="C980" t="s">
        <v>59</v>
      </c>
      <c r="D980" t="s">
        <v>62</v>
      </c>
      <c r="E980" t="s">
        <v>111</v>
      </c>
      <c r="F980" t="s">
        <v>249</v>
      </c>
      <c r="G980" t="s">
        <v>212</v>
      </c>
      <c r="H980">
        <v>2</v>
      </c>
      <c r="I980">
        <v>0.25</v>
      </c>
      <c r="J980">
        <v>660</v>
      </c>
      <c r="K980" t="s">
        <v>214</v>
      </c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>
        <v>0.5</v>
      </c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>
        <v>0.5</v>
      </c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>
        <v>0.5</v>
      </c>
      <c r="CR980" s="5"/>
      <c r="CS980" s="5"/>
      <c r="CT980" s="5"/>
      <c r="CU980" s="5"/>
      <c r="CV980" s="5"/>
      <c r="CW980" s="5"/>
      <c r="CX980" s="5"/>
    </row>
    <row r="981" spans="1:102" x14ac:dyDescent="0.35">
      <c r="A981" t="s">
        <v>2</v>
      </c>
      <c r="B981" t="s">
        <v>3</v>
      </c>
      <c r="C981" t="s">
        <v>59</v>
      </c>
      <c r="D981" t="s">
        <v>62</v>
      </c>
      <c r="E981" t="s">
        <v>111</v>
      </c>
      <c r="F981" t="s">
        <v>322</v>
      </c>
      <c r="G981" t="s">
        <v>212</v>
      </c>
      <c r="H981">
        <v>1</v>
      </c>
      <c r="I981">
        <v>0.25</v>
      </c>
      <c r="J981">
        <v>660</v>
      </c>
      <c r="K981" t="s">
        <v>214</v>
      </c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>
        <v>0.25</v>
      </c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>
        <v>0.25</v>
      </c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>
        <v>0.25</v>
      </c>
      <c r="CR981" s="5"/>
      <c r="CS981" s="5"/>
      <c r="CT981" s="5"/>
      <c r="CU981" s="5"/>
      <c r="CV981" s="5"/>
      <c r="CW981" s="5"/>
      <c r="CX981" s="5"/>
    </row>
    <row r="982" spans="1:102" x14ac:dyDescent="0.35">
      <c r="A982" t="s">
        <v>2</v>
      </c>
      <c r="B982" t="s">
        <v>3</v>
      </c>
      <c r="C982" t="s">
        <v>59</v>
      </c>
      <c r="D982" t="s">
        <v>62</v>
      </c>
      <c r="E982" t="s">
        <v>111</v>
      </c>
      <c r="F982" t="s">
        <v>260</v>
      </c>
      <c r="G982" t="s">
        <v>215</v>
      </c>
      <c r="H982">
        <v>1</v>
      </c>
      <c r="I982">
        <v>0.25</v>
      </c>
      <c r="J982">
        <v>660</v>
      </c>
      <c r="K982" t="s">
        <v>214</v>
      </c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>
        <v>0.25</v>
      </c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>
        <v>0.25</v>
      </c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>
        <v>0.25</v>
      </c>
      <c r="CR982" s="5"/>
      <c r="CS982" s="5"/>
      <c r="CT982" s="5"/>
      <c r="CU982" s="5"/>
      <c r="CV982" s="5"/>
      <c r="CW982" s="5"/>
      <c r="CX982" s="5"/>
    </row>
    <row r="983" spans="1:102" x14ac:dyDescent="0.35">
      <c r="A983" t="s">
        <v>2</v>
      </c>
      <c r="B983" t="s">
        <v>63</v>
      </c>
      <c r="C983" t="s">
        <v>67</v>
      </c>
      <c r="D983" t="s">
        <v>68</v>
      </c>
      <c r="E983" t="s">
        <v>208</v>
      </c>
      <c r="F983" t="s">
        <v>326</v>
      </c>
      <c r="G983" t="s">
        <v>212</v>
      </c>
      <c r="H983">
        <v>1</v>
      </c>
      <c r="I983">
        <v>0.25</v>
      </c>
      <c r="J983">
        <v>660</v>
      </c>
      <c r="K983" t="s">
        <v>214</v>
      </c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>
        <v>0.25</v>
      </c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>
        <v>0.25</v>
      </c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>
        <v>0.25</v>
      </c>
      <c r="CT983" s="5"/>
      <c r="CU983" s="5"/>
      <c r="CV983" s="5"/>
      <c r="CW983" s="5"/>
      <c r="CX983" s="5"/>
    </row>
    <row r="984" spans="1:102" x14ac:dyDescent="0.35">
      <c r="A984" t="s">
        <v>2</v>
      </c>
      <c r="B984" t="s">
        <v>63</v>
      </c>
      <c r="C984" t="s">
        <v>67</v>
      </c>
      <c r="D984" t="s">
        <v>68</v>
      </c>
      <c r="E984" t="s">
        <v>208</v>
      </c>
      <c r="F984" t="s">
        <v>373</v>
      </c>
      <c r="G984" t="s">
        <v>212</v>
      </c>
      <c r="H984">
        <v>1</v>
      </c>
      <c r="I984">
        <v>0.25</v>
      </c>
      <c r="J984">
        <v>660</v>
      </c>
      <c r="K984" t="s">
        <v>214</v>
      </c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>
        <v>0.25</v>
      </c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>
        <v>0.25</v>
      </c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>
        <v>0.25</v>
      </c>
      <c r="CT984" s="5"/>
      <c r="CU984" s="5"/>
      <c r="CV984" s="5"/>
      <c r="CW984" s="5"/>
      <c r="CX984" s="5"/>
    </row>
    <row r="985" spans="1:102" x14ac:dyDescent="0.35">
      <c r="A985" t="s">
        <v>2</v>
      </c>
      <c r="B985" t="s">
        <v>63</v>
      </c>
      <c r="C985" t="s">
        <v>67</v>
      </c>
      <c r="D985" t="s">
        <v>68</v>
      </c>
      <c r="E985" t="s">
        <v>208</v>
      </c>
      <c r="F985" t="s">
        <v>374</v>
      </c>
      <c r="G985" t="s">
        <v>212</v>
      </c>
      <c r="H985">
        <v>2</v>
      </c>
      <c r="I985">
        <v>2</v>
      </c>
      <c r="J985">
        <v>660</v>
      </c>
      <c r="K985" t="s">
        <v>214</v>
      </c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>
        <v>4</v>
      </c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>
        <v>4</v>
      </c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>
        <v>4</v>
      </c>
      <c r="CT985" s="5"/>
      <c r="CU985" s="5"/>
      <c r="CV985" s="5"/>
      <c r="CW985" s="5"/>
      <c r="CX985" s="5"/>
    </row>
    <row r="986" spans="1:102" x14ac:dyDescent="0.35">
      <c r="A986" t="s">
        <v>2</v>
      </c>
      <c r="B986" t="s">
        <v>63</v>
      </c>
      <c r="C986" t="s">
        <v>67</v>
      </c>
      <c r="D986" t="s">
        <v>68</v>
      </c>
      <c r="E986" t="s">
        <v>208</v>
      </c>
      <c r="F986" t="s">
        <v>249</v>
      </c>
      <c r="G986" t="s">
        <v>212</v>
      </c>
      <c r="H986">
        <v>2</v>
      </c>
      <c r="I986">
        <v>0.5</v>
      </c>
      <c r="J986">
        <v>660</v>
      </c>
      <c r="K986" t="s">
        <v>214</v>
      </c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>
        <v>1</v>
      </c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>
        <v>1</v>
      </c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>
        <v>1</v>
      </c>
      <c r="CT986" s="5"/>
      <c r="CU986" s="5"/>
      <c r="CV986" s="5"/>
      <c r="CW986" s="5"/>
      <c r="CX986" s="5"/>
    </row>
    <row r="987" spans="1:102" x14ac:dyDescent="0.35">
      <c r="A987" t="s">
        <v>2</v>
      </c>
      <c r="B987" t="s">
        <v>63</v>
      </c>
      <c r="C987" t="s">
        <v>67</v>
      </c>
      <c r="D987" t="s">
        <v>68</v>
      </c>
      <c r="E987" t="s">
        <v>208</v>
      </c>
      <c r="F987" t="s">
        <v>375</v>
      </c>
      <c r="G987" t="s">
        <v>212</v>
      </c>
      <c r="H987">
        <v>2</v>
      </c>
      <c r="I987">
        <v>2</v>
      </c>
      <c r="J987">
        <v>660</v>
      </c>
      <c r="K987" t="s">
        <v>214</v>
      </c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>
        <v>4</v>
      </c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>
        <v>4</v>
      </c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>
        <v>4</v>
      </c>
      <c r="CT987" s="5"/>
      <c r="CU987" s="5"/>
      <c r="CV987" s="5"/>
      <c r="CW987" s="5"/>
      <c r="CX987" s="5"/>
    </row>
    <row r="988" spans="1:102" x14ac:dyDescent="0.35">
      <c r="A988" t="s">
        <v>2</v>
      </c>
      <c r="B988" t="s">
        <v>63</v>
      </c>
      <c r="C988" t="s">
        <v>67</v>
      </c>
      <c r="D988" t="s">
        <v>69</v>
      </c>
      <c r="E988" t="s">
        <v>209</v>
      </c>
      <c r="F988" t="s">
        <v>874</v>
      </c>
      <c r="G988" t="s">
        <v>258</v>
      </c>
      <c r="H988">
        <v>2</v>
      </c>
      <c r="I988">
        <v>1</v>
      </c>
      <c r="J988">
        <v>2000</v>
      </c>
      <c r="K988" t="s">
        <v>214</v>
      </c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>
        <v>2</v>
      </c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</row>
    <row r="989" spans="1:102" x14ac:dyDescent="0.35">
      <c r="A989" t="s">
        <v>2</v>
      </c>
      <c r="B989" t="s">
        <v>63</v>
      </c>
      <c r="C989" t="s">
        <v>67</v>
      </c>
      <c r="D989" t="s">
        <v>69</v>
      </c>
      <c r="E989" t="s">
        <v>209</v>
      </c>
      <c r="F989" t="s">
        <v>249</v>
      </c>
      <c r="G989" t="s">
        <v>212</v>
      </c>
      <c r="H989">
        <v>2</v>
      </c>
      <c r="I989">
        <v>4</v>
      </c>
      <c r="J989">
        <v>1000</v>
      </c>
      <c r="K989" t="s">
        <v>214</v>
      </c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>
        <v>8</v>
      </c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>
        <v>8</v>
      </c>
      <c r="CT989" s="5"/>
      <c r="CU989" s="5"/>
      <c r="CV989" s="5"/>
      <c r="CW989" s="5"/>
      <c r="CX989" s="5"/>
    </row>
    <row r="990" spans="1:102" x14ac:dyDescent="0.35">
      <c r="A990" t="s">
        <v>2</v>
      </c>
      <c r="B990" t="s">
        <v>63</v>
      </c>
      <c r="C990" t="s">
        <v>67</v>
      </c>
      <c r="D990" t="s">
        <v>69</v>
      </c>
      <c r="E990" t="s">
        <v>209</v>
      </c>
      <c r="F990" t="s">
        <v>349</v>
      </c>
      <c r="G990" t="s">
        <v>212</v>
      </c>
      <c r="H990">
        <v>1</v>
      </c>
      <c r="I990">
        <v>0.5</v>
      </c>
      <c r="J990">
        <v>660</v>
      </c>
      <c r="K990" t="s">
        <v>214</v>
      </c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>
        <v>0.5</v>
      </c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>
        <v>0.5</v>
      </c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>
        <v>0.5</v>
      </c>
      <c r="CT990" s="5"/>
      <c r="CU990" s="5"/>
      <c r="CV990" s="5"/>
      <c r="CW990" s="5"/>
      <c r="CX990" s="5"/>
    </row>
    <row r="991" spans="1:102" x14ac:dyDescent="0.35">
      <c r="A991" t="s">
        <v>2</v>
      </c>
      <c r="B991" t="s">
        <v>63</v>
      </c>
      <c r="C991" t="s">
        <v>67</v>
      </c>
      <c r="D991" t="s">
        <v>69</v>
      </c>
      <c r="E991" t="s">
        <v>209</v>
      </c>
      <c r="F991" t="s">
        <v>343</v>
      </c>
      <c r="G991" t="s">
        <v>215</v>
      </c>
      <c r="H991">
        <v>1</v>
      </c>
      <c r="I991">
        <v>0.5</v>
      </c>
      <c r="J991">
        <v>660</v>
      </c>
      <c r="K991" t="s">
        <v>214</v>
      </c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>
        <v>0.5</v>
      </c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>
        <v>0.5</v>
      </c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>
        <v>0.5</v>
      </c>
      <c r="CT991" s="5"/>
      <c r="CU991" s="5"/>
      <c r="CV991" s="5"/>
      <c r="CW991" s="5"/>
      <c r="CX991" s="5"/>
    </row>
    <row r="992" spans="1:102" x14ac:dyDescent="0.35">
      <c r="A992" t="s">
        <v>2</v>
      </c>
      <c r="B992" t="s">
        <v>63</v>
      </c>
      <c r="C992" t="s">
        <v>67</v>
      </c>
      <c r="D992" t="s">
        <v>69</v>
      </c>
      <c r="E992" t="s">
        <v>210</v>
      </c>
      <c r="F992" t="s">
        <v>874</v>
      </c>
      <c r="G992" t="s">
        <v>258</v>
      </c>
      <c r="H992">
        <v>2</v>
      </c>
      <c r="I992">
        <v>1</v>
      </c>
      <c r="J992">
        <v>2000</v>
      </c>
      <c r="K992" t="s">
        <v>214</v>
      </c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>
        <v>2</v>
      </c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</row>
    <row r="993" spans="1:102" x14ac:dyDescent="0.35">
      <c r="A993" t="s">
        <v>2</v>
      </c>
      <c r="B993" t="s">
        <v>63</v>
      </c>
      <c r="C993" t="s">
        <v>67</v>
      </c>
      <c r="D993" t="s">
        <v>69</v>
      </c>
      <c r="E993" t="s">
        <v>210</v>
      </c>
      <c r="F993" t="s">
        <v>249</v>
      </c>
      <c r="G993" t="s">
        <v>212</v>
      </c>
      <c r="H993">
        <v>2</v>
      </c>
      <c r="I993">
        <v>4</v>
      </c>
      <c r="J993">
        <v>1000</v>
      </c>
      <c r="K993" t="s">
        <v>214</v>
      </c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>
        <v>8</v>
      </c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>
        <v>8</v>
      </c>
      <c r="CT993" s="5"/>
      <c r="CU993" s="5"/>
      <c r="CV993" s="5"/>
      <c r="CW993" s="5"/>
      <c r="CX993" s="5"/>
    </row>
    <row r="994" spans="1:102" x14ac:dyDescent="0.35">
      <c r="A994" t="s">
        <v>2</v>
      </c>
      <c r="B994" t="s">
        <v>63</v>
      </c>
      <c r="C994" t="s">
        <v>67</v>
      </c>
      <c r="D994" t="s">
        <v>69</v>
      </c>
      <c r="E994" t="s">
        <v>210</v>
      </c>
      <c r="F994" t="s">
        <v>349</v>
      </c>
      <c r="G994" t="s">
        <v>212</v>
      </c>
      <c r="H994">
        <v>1</v>
      </c>
      <c r="I994">
        <v>0.5</v>
      </c>
      <c r="J994">
        <v>660</v>
      </c>
      <c r="K994" t="s">
        <v>214</v>
      </c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>
        <v>0.5</v>
      </c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>
        <v>0.5</v>
      </c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>
        <v>0.5</v>
      </c>
      <c r="CT994" s="5"/>
      <c r="CU994" s="5"/>
      <c r="CV994" s="5"/>
      <c r="CW994" s="5"/>
      <c r="CX994" s="5"/>
    </row>
    <row r="995" spans="1:102" x14ac:dyDescent="0.35">
      <c r="A995" t="s">
        <v>2</v>
      </c>
      <c r="B995" t="s">
        <v>63</v>
      </c>
      <c r="C995" t="s">
        <v>67</v>
      </c>
      <c r="D995" t="s">
        <v>69</v>
      </c>
      <c r="E995" t="s">
        <v>210</v>
      </c>
      <c r="F995" t="s">
        <v>343</v>
      </c>
      <c r="G995" t="s">
        <v>215</v>
      </c>
      <c r="H995">
        <v>1</v>
      </c>
      <c r="I995">
        <v>0.5</v>
      </c>
      <c r="J995">
        <v>660</v>
      </c>
      <c r="K995" t="s">
        <v>214</v>
      </c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>
        <v>0.5</v>
      </c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>
        <v>0.5</v>
      </c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>
        <v>0.5</v>
      </c>
      <c r="CT995" s="5"/>
      <c r="CU995" s="5"/>
      <c r="CV995" s="5"/>
      <c r="CW995" s="5"/>
      <c r="CX995" s="5"/>
    </row>
    <row r="996" spans="1:102" x14ac:dyDescent="0.35">
      <c r="A996" t="s">
        <v>2</v>
      </c>
      <c r="B996" t="s">
        <v>63</v>
      </c>
      <c r="C996" t="s">
        <v>64</v>
      </c>
      <c r="D996" t="s">
        <v>65</v>
      </c>
      <c r="E996" t="s">
        <v>202</v>
      </c>
      <c r="F996" t="s">
        <v>954</v>
      </c>
      <c r="G996" t="s">
        <v>258</v>
      </c>
      <c r="H996">
        <v>2</v>
      </c>
      <c r="I996">
        <v>2</v>
      </c>
      <c r="J996">
        <v>2000</v>
      </c>
      <c r="K996" t="s">
        <v>214</v>
      </c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>
        <v>4</v>
      </c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</row>
    <row r="997" spans="1:102" x14ac:dyDescent="0.35">
      <c r="A997" t="s">
        <v>2</v>
      </c>
      <c r="B997" t="s">
        <v>63</v>
      </c>
      <c r="C997" t="s">
        <v>64</v>
      </c>
      <c r="D997" t="s">
        <v>65</v>
      </c>
      <c r="E997" t="s">
        <v>202</v>
      </c>
      <c r="F997" t="s">
        <v>355</v>
      </c>
      <c r="G997" t="s">
        <v>258</v>
      </c>
      <c r="H997">
        <v>1</v>
      </c>
      <c r="I997">
        <v>0.25</v>
      </c>
      <c r="J997">
        <v>660</v>
      </c>
      <c r="K997" t="s">
        <v>214</v>
      </c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>
        <v>0.25</v>
      </c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>
        <v>0.25</v>
      </c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>
        <v>0.25</v>
      </c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</row>
    <row r="998" spans="1:102" x14ac:dyDescent="0.35">
      <c r="A998" t="s">
        <v>2</v>
      </c>
      <c r="B998" t="s">
        <v>63</v>
      </c>
      <c r="C998" t="s">
        <v>64</v>
      </c>
      <c r="D998" t="s">
        <v>65</v>
      </c>
      <c r="E998" t="s">
        <v>202</v>
      </c>
      <c r="F998" t="s">
        <v>357</v>
      </c>
      <c r="G998" t="s">
        <v>258</v>
      </c>
      <c r="H998">
        <v>1</v>
      </c>
      <c r="I998">
        <v>0.25</v>
      </c>
      <c r="J998">
        <v>165</v>
      </c>
      <c r="K998" t="s">
        <v>214</v>
      </c>
      <c r="L998" s="5"/>
      <c r="M998" s="5"/>
      <c r="N998" s="5"/>
      <c r="O998" s="5"/>
      <c r="P998" s="5"/>
      <c r="Q998" s="5"/>
      <c r="R998" s="5">
        <v>0.25</v>
      </c>
      <c r="S998" s="5"/>
      <c r="T998" s="5"/>
      <c r="U998" s="5"/>
      <c r="V998" s="5"/>
      <c r="W998" s="5"/>
      <c r="X998" s="5"/>
      <c r="Y998" s="5">
        <v>0.25</v>
      </c>
      <c r="Z998" s="5"/>
      <c r="AA998" s="5"/>
      <c r="AB998" s="5"/>
      <c r="AC998" s="5"/>
      <c r="AD998" s="5"/>
      <c r="AE998" s="5"/>
      <c r="AF998" s="5">
        <v>0.25</v>
      </c>
      <c r="AG998" s="5"/>
      <c r="AH998" s="5"/>
      <c r="AI998" s="5"/>
      <c r="AJ998" s="5"/>
      <c r="AK998" s="5"/>
      <c r="AL998" s="5"/>
      <c r="AM998" s="5">
        <v>0.25</v>
      </c>
      <c r="AN998" s="5"/>
      <c r="AO998" s="5"/>
      <c r="AP998" s="5"/>
      <c r="AQ998" s="5"/>
      <c r="AR998" s="5"/>
      <c r="AS998" s="5"/>
      <c r="AT998" s="5">
        <v>0.25</v>
      </c>
      <c r="AU998" s="5"/>
      <c r="AV998" s="5"/>
      <c r="AW998" s="5"/>
      <c r="AX998" s="5"/>
      <c r="AY998" s="5"/>
      <c r="AZ998" s="5"/>
      <c r="BA998" s="5">
        <v>0.25</v>
      </c>
      <c r="BB998" s="5"/>
      <c r="BC998" s="5"/>
      <c r="BD998" s="5"/>
      <c r="BE998" s="5"/>
      <c r="BF998" s="5"/>
      <c r="BG998" s="5"/>
      <c r="BH998" s="5">
        <v>0.25</v>
      </c>
      <c r="BI998" s="5"/>
      <c r="BJ998" s="5"/>
      <c r="BK998" s="5"/>
      <c r="BL998" s="5"/>
      <c r="BM998" s="5"/>
      <c r="BN998" s="5"/>
      <c r="BO998" s="5">
        <v>0.25</v>
      </c>
      <c r="BP998" s="5"/>
      <c r="BQ998" s="5"/>
      <c r="BR998" s="5"/>
      <c r="BS998" s="5"/>
      <c r="BT998" s="5"/>
      <c r="BU998" s="5"/>
      <c r="BV998" s="5">
        <v>0.25</v>
      </c>
      <c r="BW998" s="5"/>
      <c r="BX998" s="5"/>
      <c r="BY998" s="5"/>
      <c r="BZ998" s="5"/>
      <c r="CA998" s="5"/>
      <c r="CB998" s="5"/>
      <c r="CC998" s="5">
        <v>0.25</v>
      </c>
      <c r="CD998" s="5"/>
      <c r="CE998" s="5"/>
      <c r="CF998" s="5"/>
      <c r="CG998" s="5"/>
      <c r="CH998" s="5"/>
      <c r="CI998" s="5"/>
      <c r="CJ998" s="5">
        <v>0.25</v>
      </c>
      <c r="CK998" s="5"/>
      <c r="CL998" s="5"/>
      <c r="CM998" s="5"/>
      <c r="CN998" s="5"/>
      <c r="CO998" s="5"/>
      <c r="CP998" s="5"/>
      <c r="CQ998" s="5">
        <v>0.25</v>
      </c>
      <c r="CR998" s="5"/>
      <c r="CS998" s="5"/>
      <c r="CT998" s="5"/>
      <c r="CU998" s="5"/>
      <c r="CV998" s="5"/>
      <c r="CW998" s="5"/>
      <c r="CX998" s="5">
        <v>0.25</v>
      </c>
    </row>
    <row r="999" spans="1:102" x14ac:dyDescent="0.35">
      <c r="A999" t="s">
        <v>2</v>
      </c>
      <c r="B999" t="s">
        <v>63</v>
      </c>
      <c r="C999" t="s">
        <v>64</v>
      </c>
      <c r="D999" t="s">
        <v>65</v>
      </c>
      <c r="E999" t="s">
        <v>202</v>
      </c>
      <c r="F999" t="s">
        <v>356</v>
      </c>
      <c r="G999" t="s">
        <v>212</v>
      </c>
      <c r="H999">
        <v>1</v>
      </c>
      <c r="I999">
        <v>0.25</v>
      </c>
      <c r="J999">
        <v>165</v>
      </c>
      <c r="K999" t="s">
        <v>214</v>
      </c>
      <c r="L999" s="5"/>
      <c r="M999" s="5"/>
      <c r="N999" s="5"/>
      <c r="O999" s="5"/>
      <c r="P999" s="5"/>
      <c r="Q999" s="5"/>
      <c r="R999" s="5">
        <v>0.25</v>
      </c>
      <c r="S999" s="5"/>
      <c r="T999" s="5"/>
      <c r="U999" s="5"/>
      <c r="V999" s="5"/>
      <c r="W999" s="5"/>
      <c r="X999" s="5"/>
      <c r="Y999" s="5">
        <v>0.25</v>
      </c>
      <c r="Z999" s="5"/>
      <c r="AA999" s="5"/>
      <c r="AB999" s="5"/>
      <c r="AC999" s="5"/>
      <c r="AD999" s="5"/>
      <c r="AE999" s="5"/>
      <c r="AF999" s="5">
        <v>0.25</v>
      </c>
      <c r="AG999" s="5"/>
      <c r="AH999" s="5"/>
      <c r="AI999" s="5"/>
      <c r="AJ999" s="5"/>
      <c r="AK999" s="5"/>
      <c r="AL999" s="5"/>
      <c r="AM999" s="5">
        <v>0.25</v>
      </c>
      <c r="AN999" s="5"/>
      <c r="AO999" s="5"/>
      <c r="AP999" s="5"/>
      <c r="AQ999" s="5"/>
      <c r="AR999" s="5"/>
      <c r="AS999" s="5"/>
      <c r="AT999" s="5">
        <v>0.25</v>
      </c>
      <c r="AU999" s="5"/>
      <c r="AV999" s="5"/>
      <c r="AW999" s="5"/>
      <c r="AX999" s="5"/>
      <c r="AY999" s="5"/>
      <c r="AZ999" s="5"/>
      <c r="BA999" s="5">
        <v>0.25</v>
      </c>
      <c r="BB999" s="5"/>
      <c r="BC999" s="5"/>
      <c r="BD999" s="5"/>
      <c r="BE999" s="5"/>
      <c r="BF999" s="5"/>
      <c r="BG999" s="5"/>
      <c r="BH999" s="5">
        <v>0.25</v>
      </c>
      <c r="BI999" s="5"/>
      <c r="BJ999" s="5"/>
      <c r="BK999" s="5"/>
      <c r="BL999" s="5"/>
      <c r="BM999" s="5"/>
      <c r="BN999" s="5"/>
      <c r="BO999" s="5">
        <v>0.25</v>
      </c>
      <c r="BP999" s="5"/>
      <c r="BQ999" s="5"/>
      <c r="BR999" s="5"/>
      <c r="BS999" s="5"/>
      <c r="BT999" s="5"/>
      <c r="BU999" s="5"/>
      <c r="BV999" s="5">
        <v>0.25</v>
      </c>
      <c r="BW999" s="5"/>
      <c r="BX999" s="5"/>
      <c r="BY999" s="5"/>
      <c r="BZ999" s="5"/>
      <c r="CA999" s="5"/>
      <c r="CB999" s="5"/>
      <c r="CC999" s="5">
        <v>0.25</v>
      </c>
      <c r="CD999" s="5"/>
      <c r="CE999" s="5"/>
      <c r="CF999" s="5"/>
      <c r="CG999" s="5"/>
      <c r="CH999" s="5"/>
      <c r="CI999" s="5"/>
      <c r="CJ999" s="5">
        <v>0.25</v>
      </c>
      <c r="CK999" s="5"/>
      <c r="CL999" s="5"/>
      <c r="CM999" s="5"/>
      <c r="CN999" s="5"/>
      <c r="CO999" s="5"/>
      <c r="CP999" s="5"/>
      <c r="CQ999" s="5">
        <v>0.25</v>
      </c>
      <c r="CR999" s="5"/>
      <c r="CS999" s="5"/>
      <c r="CT999" s="5"/>
      <c r="CU999" s="5"/>
      <c r="CV999" s="5"/>
      <c r="CW999" s="5"/>
      <c r="CX999" s="5">
        <v>0.25</v>
      </c>
    </row>
    <row r="1000" spans="1:102" x14ac:dyDescent="0.35">
      <c r="A1000" t="s">
        <v>2</v>
      </c>
      <c r="B1000" t="s">
        <v>63</v>
      </c>
      <c r="C1000" t="s">
        <v>64</v>
      </c>
      <c r="D1000" t="s">
        <v>65</v>
      </c>
      <c r="E1000" t="s">
        <v>202</v>
      </c>
      <c r="F1000" t="s">
        <v>955</v>
      </c>
      <c r="G1000" t="s">
        <v>212</v>
      </c>
      <c r="H1000">
        <v>2</v>
      </c>
      <c r="I1000">
        <v>2</v>
      </c>
      <c r="J1000">
        <v>2000</v>
      </c>
      <c r="K1000" t="s">
        <v>214</v>
      </c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>
        <v>4</v>
      </c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</row>
    <row r="1001" spans="1:102" x14ac:dyDescent="0.35">
      <c r="A1001" t="s">
        <v>2</v>
      </c>
      <c r="B1001" t="s">
        <v>63</v>
      </c>
      <c r="C1001" t="s">
        <v>64</v>
      </c>
      <c r="D1001" t="s">
        <v>65</v>
      </c>
      <c r="E1001" t="s">
        <v>202</v>
      </c>
      <c r="F1001" t="s">
        <v>353</v>
      </c>
      <c r="G1001" t="s">
        <v>212</v>
      </c>
      <c r="H1001">
        <v>1</v>
      </c>
      <c r="I1001">
        <v>0.25</v>
      </c>
      <c r="J1001">
        <v>165</v>
      </c>
      <c r="K1001" t="s">
        <v>214</v>
      </c>
      <c r="L1001" s="5"/>
      <c r="M1001" s="5"/>
      <c r="N1001" s="5"/>
      <c r="O1001" s="5"/>
      <c r="P1001" s="5"/>
      <c r="Q1001" s="5"/>
      <c r="R1001" s="5">
        <v>0.25</v>
      </c>
      <c r="S1001" s="5"/>
      <c r="T1001" s="5"/>
      <c r="U1001" s="5"/>
      <c r="V1001" s="5"/>
      <c r="W1001" s="5"/>
      <c r="X1001" s="5"/>
      <c r="Y1001" s="5">
        <v>0.25</v>
      </c>
      <c r="Z1001" s="5"/>
      <c r="AA1001" s="5"/>
      <c r="AB1001" s="5"/>
      <c r="AC1001" s="5"/>
      <c r="AD1001" s="5"/>
      <c r="AE1001" s="5"/>
      <c r="AF1001" s="5">
        <v>0.25</v>
      </c>
      <c r="AG1001" s="5"/>
      <c r="AH1001" s="5"/>
      <c r="AI1001" s="5"/>
      <c r="AJ1001" s="5"/>
      <c r="AK1001" s="5"/>
      <c r="AL1001" s="5"/>
      <c r="AM1001" s="5">
        <v>0.25</v>
      </c>
      <c r="AN1001" s="5"/>
      <c r="AO1001" s="5"/>
      <c r="AP1001" s="5"/>
      <c r="AQ1001" s="5"/>
      <c r="AR1001" s="5"/>
      <c r="AS1001" s="5"/>
      <c r="AT1001" s="5">
        <v>0.25</v>
      </c>
      <c r="AU1001" s="5"/>
      <c r="AV1001" s="5"/>
      <c r="AW1001" s="5"/>
      <c r="AX1001" s="5"/>
      <c r="AY1001" s="5"/>
      <c r="AZ1001" s="5"/>
      <c r="BA1001" s="5">
        <v>0.25</v>
      </c>
      <c r="BB1001" s="5"/>
      <c r="BC1001" s="5"/>
      <c r="BD1001" s="5"/>
      <c r="BE1001" s="5"/>
      <c r="BF1001" s="5"/>
      <c r="BG1001" s="5"/>
      <c r="BH1001" s="5">
        <v>0.25</v>
      </c>
      <c r="BI1001" s="5"/>
      <c r="BJ1001" s="5"/>
      <c r="BK1001" s="5"/>
      <c r="BL1001" s="5"/>
      <c r="BM1001" s="5"/>
      <c r="BN1001" s="5"/>
      <c r="BO1001" s="5">
        <v>0.25</v>
      </c>
      <c r="BP1001" s="5"/>
      <c r="BQ1001" s="5"/>
      <c r="BR1001" s="5"/>
      <c r="BS1001" s="5"/>
      <c r="BT1001" s="5"/>
      <c r="BU1001" s="5"/>
      <c r="BV1001" s="5">
        <v>0.25</v>
      </c>
      <c r="BW1001" s="5"/>
      <c r="BX1001" s="5"/>
      <c r="BY1001" s="5"/>
      <c r="BZ1001" s="5"/>
      <c r="CA1001" s="5"/>
      <c r="CB1001" s="5"/>
      <c r="CC1001" s="5">
        <v>0.25</v>
      </c>
      <c r="CD1001" s="5"/>
      <c r="CE1001" s="5"/>
      <c r="CF1001" s="5"/>
      <c r="CG1001" s="5"/>
      <c r="CH1001" s="5"/>
      <c r="CI1001" s="5"/>
      <c r="CJ1001" s="5">
        <v>0.25</v>
      </c>
      <c r="CK1001" s="5"/>
      <c r="CL1001" s="5"/>
      <c r="CM1001" s="5"/>
      <c r="CN1001" s="5"/>
      <c r="CO1001" s="5"/>
      <c r="CP1001" s="5"/>
      <c r="CQ1001" s="5">
        <v>0.25</v>
      </c>
      <c r="CR1001" s="5"/>
      <c r="CS1001" s="5"/>
      <c r="CT1001" s="5"/>
      <c r="CU1001" s="5"/>
      <c r="CV1001" s="5"/>
      <c r="CW1001" s="5"/>
      <c r="CX1001" s="5">
        <v>0.25</v>
      </c>
    </row>
    <row r="1002" spans="1:102" x14ac:dyDescent="0.35">
      <c r="A1002" t="s">
        <v>2</v>
      </c>
      <c r="B1002" t="s">
        <v>63</v>
      </c>
      <c r="C1002" t="s">
        <v>64</v>
      </c>
      <c r="D1002" t="s">
        <v>65</v>
      </c>
      <c r="E1002" t="s">
        <v>202</v>
      </c>
      <c r="F1002" t="s">
        <v>354</v>
      </c>
      <c r="G1002" t="s">
        <v>212</v>
      </c>
      <c r="H1002">
        <v>1</v>
      </c>
      <c r="I1002">
        <v>0.25</v>
      </c>
      <c r="J1002">
        <v>165</v>
      </c>
      <c r="K1002" t="s">
        <v>214</v>
      </c>
      <c r="L1002" s="5"/>
      <c r="M1002" s="5"/>
      <c r="N1002" s="5"/>
      <c r="O1002" s="5"/>
      <c r="P1002" s="5"/>
      <c r="Q1002" s="5"/>
      <c r="R1002" s="5">
        <v>0.25</v>
      </c>
      <c r="S1002" s="5"/>
      <c r="T1002" s="5"/>
      <c r="U1002" s="5"/>
      <c r="V1002" s="5"/>
      <c r="W1002" s="5"/>
      <c r="X1002" s="5"/>
      <c r="Y1002" s="5">
        <v>0.25</v>
      </c>
      <c r="Z1002" s="5"/>
      <c r="AA1002" s="5"/>
      <c r="AB1002" s="5"/>
      <c r="AC1002" s="5"/>
      <c r="AD1002" s="5"/>
      <c r="AE1002" s="5"/>
      <c r="AF1002" s="5">
        <v>0.25</v>
      </c>
      <c r="AG1002" s="5"/>
      <c r="AH1002" s="5"/>
      <c r="AI1002" s="5"/>
      <c r="AJ1002" s="5"/>
      <c r="AK1002" s="5"/>
      <c r="AL1002" s="5"/>
      <c r="AM1002" s="5">
        <v>0.25</v>
      </c>
      <c r="AN1002" s="5"/>
      <c r="AO1002" s="5"/>
      <c r="AP1002" s="5"/>
      <c r="AQ1002" s="5"/>
      <c r="AR1002" s="5"/>
      <c r="AS1002" s="5"/>
      <c r="AT1002" s="5">
        <v>0.25</v>
      </c>
      <c r="AU1002" s="5"/>
      <c r="AV1002" s="5"/>
      <c r="AW1002" s="5"/>
      <c r="AX1002" s="5"/>
      <c r="AY1002" s="5"/>
      <c r="AZ1002" s="5"/>
      <c r="BA1002" s="5">
        <v>0.25</v>
      </c>
      <c r="BB1002" s="5"/>
      <c r="BC1002" s="5"/>
      <c r="BD1002" s="5"/>
      <c r="BE1002" s="5"/>
      <c r="BF1002" s="5"/>
      <c r="BG1002" s="5"/>
      <c r="BH1002" s="5">
        <v>0.25</v>
      </c>
      <c r="BI1002" s="5"/>
      <c r="BJ1002" s="5"/>
      <c r="BK1002" s="5"/>
      <c r="BL1002" s="5"/>
      <c r="BM1002" s="5"/>
      <c r="BN1002" s="5"/>
      <c r="BO1002" s="5">
        <v>0.25</v>
      </c>
      <c r="BP1002" s="5"/>
      <c r="BQ1002" s="5"/>
      <c r="BR1002" s="5"/>
      <c r="BS1002" s="5"/>
      <c r="BT1002" s="5"/>
      <c r="BU1002" s="5"/>
      <c r="BV1002" s="5">
        <v>0.25</v>
      </c>
      <c r="BW1002" s="5"/>
      <c r="BX1002" s="5"/>
      <c r="BY1002" s="5"/>
      <c r="BZ1002" s="5"/>
      <c r="CA1002" s="5"/>
      <c r="CB1002" s="5"/>
      <c r="CC1002" s="5">
        <v>0.25</v>
      </c>
      <c r="CD1002" s="5"/>
      <c r="CE1002" s="5"/>
      <c r="CF1002" s="5"/>
      <c r="CG1002" s="5"/>
      <c r="CH1002" s="5"/>
      <c r="CI1002" s="5"/>
      <c r="CJ1002" s="5">
        <v>0.25</v>
      </c>
      <c r="CK1002" s="5"/>
      <c r="CL1002" s="5"/>
      <c r="CM1002" s="5"/>
      <c r="CN1002" s="5"/>
      <c r="CO1002" s="5"/>
      <c r="CP1002" s="5"/>
      <c r="CQ1002" s="5">
        <v>0.25</v>
      </c>
      <c r="CR1002" s="5"/>
      <c r="CS1002" s="5"/>
      <c r="CT1002" s="5"/>
      <c r="CU1002" s="5"/>
      <c r="CV1002" s="5"/>
      <c r="CW1002" s="5"/>
      <c r="CX1002" s="5">
        <v>0.25</v>
      </c>
    </row>
    <row r="1003" spans="1:102" x14ac:dyDescent="0.35">
      <c r="A1003" t="s">
        <v>2</v>
      </c>
      <c r="B1003" t="s">
        <v>63</v>
      </c>
      <c r="C1003" t="s">
        <v>64</v>
      </c>
      <c r="D1003" t="s">
        <v>65</v>
      </c>
      <c r="E1003" t="s">
        <v>202</v>
      </c>
      <c r="F1003" t="s">
        <v>956</v>
      </c>
      <c r="G1003" t="s">
        <v>258</v>
      </c>
      <c r="H1003">
        <v>2</v>
      </c>
      <c r="I1003">
        <v>3</v>
      </c>
      <c r="J1003">
        <v>1000</v>
      </c>
      <c r="K1003" t="s">
        <v>214</v>
      </c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>
        <v>6</v>
      </c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>
        <v>6</v>
      </c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</row>
    <row r="1004" spans="1:102" x14ac:dyDescent="0.35">
      <c r="A1004" t="s">
        <v>2</v>
      </c>
      <c r="B1004" t="s">
        <v>63</v>
      </c>
      <c r="C1004" t="s">
        <v>64</v>
      </c>
      <c r="D1004" t="s">
        <v>65</v>
      </c>
      <c r="E1004" t="s">
        <v>203</v>
      </c>
      <c r="F1004" t="s">
        <v>954</v>
      </c>
      <c r="G1004" t="s">
        <v>258</v>
      </c>
      <c r="H1004">
        <v>2</v>
      </c>
      <c r="I1004">
        <v>2</v>
      </c>
      <c r="J1004">
        <v>2000</v>
      </c>
      <c r="K1004" t="s">
        <v>214</v>
      </c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>
        <v>4</v>
      </c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</row>
    <row r="1005" spans="1:102" x14ac:dyDescent="0.35">
      <c r="A1005" t="s">
        <v>2</v>
      </c>
      <c r="B1005" t="s">
        <v>63</v>
      </c>
      <c r="C1005" t="s">
        <v>64</v>
      </c>
      <c r="D1005" t="s">
        <v>65</v>
      </c>
      <c r="E1005" t="s">
        <v>203</v>
      </c>
      <c r="F1005" t="s">
        <v>355</v>
      </c>
      <c r="G1005" t="s">
        <v>258</v>
      </c>
      <c r="H1005">
        <v>1</v>
      </c>
      <c r="I1005">
        <v>0.25</v>
      </c>
      <c r="J1005">
        <v>660</v>
      </c>
      <c r="K1005" t="s">
        <v>214</v>
      </c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>
        <v>0.25</v>
      </c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>
        <v>0.25</v>
      </c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>
        <v>0.25</v>
      </c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</row>
    <row r="1006" spans="1:102" x14ac:dyDescent="0.35">
      <c r="A1006" t="s">
        <v>2</v>
      </c>
      <c r="B1006" t="s">
        <v>63</v>
      </c>
      <c r="C1006" t="s">
        <v>64</v>
      </c>
      <c r="D1006" t="s">
        <v>65</v>
      </c>
      <c r="E1006" t="s">
        <v>203</v>
      </c>
      <c r="F1006" t="s">
        <v>357</v>
      </c>
      <c r="G1006" t="s">
        <v>258</v>
      </c>
      <c r="H1006">
        <v>1</v>
      </c>
      <c r="I1006">
        <v>0.25</v>
      </c>
      <c r="J1006">
        <v>165</v>
      </c>
      <c r="K1006" t="s">
        <v>214</v>
      </c>
      <c r="L1006" s="5"/>
      <c r="M1006" s="5"/>
      <c r="N1006" s="5"/>
      <c r="O1006" s="5"/>
      <c r="P1006" s="5"/>
      <c r="Q1006" s="5"/>
      <c r="R1006" s="5">
        <v>0.25</v>
      </c>
      <c r="S1006" s="5"/>
      <c r="T1006" s="5"/>
      <c r="U1006" s="5"/>
      <c r="V1006" s="5"/>
      <c r="W1006" s="5"/>
      <c r="X1006" s="5"/>
      <c r="Y1006" s="5">
        <v>0.25</v>
      </c>
      <c r="Z1006" s="5"/>
      <c r="AA1006" s="5"/>
      <c r="AB1006" s="5"/>
      <c r="AC1006" s="5"/>
      <c r="AD1006" s="5"/>
      <c r="AE1006" s="5"/>
      <c r="AF1006" s="5">
        <v>0.25</v>
      </c>
      <c r="AG1006" s="5"/>
      <c r="AH1006" s="5"/>
      <c r="AI1006" s="5"/>
      <c r="AJ1006" s="5"/>
      <c r="AK1006" s="5"/>
      <c r="AL1006" s="5"/>
      <c r="AM1006" s="5">
        <v>0.25</v>
      </c>
      <c r="AN1006" s="5"/>
      <c r="AO1006" s="5"/>
      <c r="AP1006" s="5"/>
      <c r="AQ1006" s="5"/>
      <c r="AR1006" s="5"/>
      <c r="AS1006" s="5"/>
      <c r="AT1006" s="5">
        <v>0.25</v>
      </c>
      <c r="AU1006" s="5"/>
      <c r="AV1006" s="5"/>
      <c r="AW1006" s="5"/>
      <c r="AX1006" s="5"/>
      <c r="AY1006" s="5"/>
      <c r="AZ1006" s="5"/>
      <c r="BA1006" s="5">
        <v>0.25</v>
      </c>
      <c r="BB1006" s="5"/>
      <c r="BC1006" s="5"/>
      <c r="BD1006" s="5"/>
      <c r="BE1006" s="5"/>
      <c r="BF1006" s="5"/>
      <c r="BG1006" s="5"/>
      <c r="BH1006" s="5">
        <v>0.25</v>
      </c>
      <c r="BI1006" s="5"/>
      <c r="BJ1006" s="5"/>
      <c r="BK1006" s="5"/>
      <c r="BL1006" s="5"/>
      <c r="BM1006" s="5"/>
      <c r="BN1006" s="5"/>
      <c r="BO1006" s="5">
        <v>0.25</v>
      </c>
      <c r="BP1006" s="5"/>
      <c r="BQ1006" s="5"/>
      <c r="BR1006" s="5"/>
      <c r="BS1006" s="5"/>
      <c r="BT1006" s="5"/>
      <c r="BU1006" s="5"/>
      <c r="BV1006" s="5">
        <v>0.25</v>
      </c>
      <c r="BW1006" s="5"/>
      <c r="BX1006" s="5"/>
      <c r="BY1006" s="5"/>
      <c r="BZ1006" s="5"/>
      <c r="CA1006" s="5"/>
      <c r="CB1006" s="5"/>
      <c r="CC1006" s="5">
        <v>0.25</v>
      </c>
      <c r="CD1006" s="5"/>
      <c r="CE1006" s="5"/>
      <c r="CF1006" s="5"/>
      <c r="CG1006" s="5"/>
      <c r="CH1006" s="5"/>
      <c r="CI1006" s="5"/>
      <c r="CJ1006" s="5">
        <v>0.25</v>
      </c>
      <c r="CK1006" s="5"/>
      <c r="CL1006" s="5"/>
      <c r="CM1006" s="5"/>
      <c r="CN1006" s="5"/>
      <c r="CO1006" s="5"/>
      <c r="CP1006" s="5"/>
      <c r="CQ1006" s="5">
        <v>0.25</v>
      </c>
      <c r="CR1006" s="5"/>
      <c r="CS1006" s="5"/>
      <c r="CT1006" s="5"/>
      <c r="CU1006" s="5"/>
      <c r="CV1006" s="5"/>
      <c r="CW1006" s="5"/>
      <c r="CX1006" s="5">
        <v>0.25</v>
      </c>
    </row>
    <row r="1007" spans="1:102" x14ac:dyDescent="0.35">
      <c r="A1007" t="s">
        <v>2</v>
      </c>
      <c r="B1007" t="s">
        <v>63</v>
      </c>
      <c r="C1007" t="s">
        <v>64</v>
      </c>
      <c r="D1007" t="s">
        <v>65</v>
      </c>
      <c r="E1007" t="s">
        <v>203</v>
      </c>
      <c r="F1007" t="s">
        <v>356</v>
      </c>
      <c r="G1007" t="s">
        <v>212</v>
      </c>
      <c r="H1007">
        <v>1</v>
      </c>
      <c r="I1007">
        <v>0.25</v>
      </c>
      <c r="J1007">
        <v>165</v>
      </c>
      <c r="K1007" t="s">
        <v>214</v>
      </c>
      <c r="L1007" s="5"/>
      <c r="M1007" s="5"/>
      <c r="N1007" s="5"/>
      <c r="O1007" s="5"/>
      <c r="P1007" s="5"/>
      <c r="Q1007" s="5"/>
      <c r="R1007" s="5">
        <v>0.25</v>
      </c>
      <c r="S1007" s="5"/>
      <c r="T1007" s="5"/>
      <c r="U1007" s="5"/>
      <c r="V1007" s="5"/>
      <c r="W1007" s="5"/>
      <c r="X1007" s="5"/>
      <c r="Y1007" s="5">
        <v>0.25</v>
      </c>
      <c r="Z1007" s="5"/>
      <c r="AA1007" s="5"/>
      <c r="AB1007" s="5"/>
      <c r="AC1007" s="5"/>
      <c r="AD1007" s="5"/>
      <c r="AE1007" s="5"/>
      <c r="AF1007" s="5">
        <v>0.25</v>
      </c>
      <c r="AG1007" s="5"/>
      <c r="AH1007" s="5"/>
      <c r="AI1007" s="5"/>
      <c r="AJ1007" s="5"/>
      <c r="AK1007" s="5"/>
      <c r="AL1007" s="5"/>
      <c r="AM1007" s="5">
        <v>0.25</v>
      </c>
      <c r="AN1007" s="5"/>
      <c r="AO1007" s="5"/>
      <c r="AP1007" s="5"/>
      <c r="AQ1007" s="5"/>
      <c r="AR1007" s="5"/>
      <c r="AS1007" s="5"/>
      <c r="AT1007" s="5">
        <v>0.25</v>
      </c>
      <c r="AU1007" s="5"/>
      <c r="AV1007" s="5"/>
      <c r="AW1007" s="5"/>
      <c r="AX1007" s="5"/>
      <c r="AY1007" s="5"/>
      <c r="AZ1007" s="5"/>
      <c r="BA1007" s="5">
        <v>0.25</v>
      </c>
      <c r="BB1007" s="5"/>
      <c r="BC1007" s="5"/>
      <c r="BD1007" s="5"/>
      <c r="BE1007" s="5"/>
      <c r="BF1007" s="5"/>
      <c r="BG1007" s="5"/>
      <c r="BH1007" s="5">
        <v>0.25</v>
      </c>
      <c r="BI1007" s="5"/>
      <c r="BJ1007" s="5"/>
      <c r="BK1007" s="5"/>
      <c r="BL1007" s="5"/>
      <c r="BM1007" s="5"/>
      <c r="BN1007" s="5"/>
      <c r="BO1007" s="5">
        <v>0.25</v>
      </c>
      <c r="BP1007" s="5"/>
      <c r="BQ1007" s="5"/>
      <c r="BR1007" s="5"/>
      <c r="BS1007" s="5"/>
      <c r="BT1007" s="5"/>
      <c r="BU1007" s="5"/>
      <c r="BV1007" s="5">
        <v>0.25</v>
      </c>
      <c r="BW1007" s="5"/>
      <c r="BX1007" s="5"/>
      <c r="BY1007" s="5"/>
      <c r="BZ1007" s="5"/>
      <c r="CA1007" s="5"/>
      <c r="CB1007" s="5"/>
      <c r="CC1007" s="5">
        <v>0.25</v>
      </c>
      <c r="CD1007" s="5"/>
      <c r="CE1007" s="5"/>
      <c r="CF1007" s="5"/>
      <c r="CG1007" s="5"/>
      <c r="CH1007" s="5"/>
      <c r="CI1007" s="5"/>
      <c r="CJ1007" s="5">
        <v>0.25</v>
      </c>
      <c r="CK1007" s="5"/>
      <c r="CL1007" s="5"/>
      <c r="CM1007" s="5"/>
      <c r="CN1007" s="5"/>
      <c r="CO1007" s="5"/>
      <c r="CP1007" s="5"/>
      <c r="CQ1007" s="5">
        <v>0.25</v>
      </c>
      <c r="CR1007" s="5"/>
      <c r="CS1007" s="5"/>
      <c r="CT1007" s="5"/>
      <c r="CU1007" s="5"/>
      <c r="CV1007" s="5"/>
      <c r="CW1007" s="5"/>
      <c r="CX1007" s="5">
        <v>0.25</v>
      </c>
    </row>
    <row r="1008" spans="1:102" x14ac:dyDescent="0.35">
      <c r="A1008" t="s">
        <v>2</v>
      </c>
      <c r="B1008" t="s">
        <v>63</v>
      </c>
      <c r="C1008" t="s">
        <v>64</v>
      </c>
      <c r="D1008" t="s">
        <v>65</v>
      </c>
      <c r="E1008" t="s">
        <v>203</v>
      </c>
      <c r="F1008" t="s">
        <v>955</v>
      </c>
      <c r="G1008" t="s">
        <v>212</v>
      </c>
      <c r="H1008">
        <v>2</v>
      </c>
      <c r="I1008">
        <v>2</v>
      </c>
      <c r="J1008">
        <v>2000</v>
      </c>
      <c r="K1008" t="s">
        <v>214</v>
      </c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>
        <v>4</v>
      </c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</row>
    <row r="1009" spans="1:102" x14ac:dyDescent="0.35">
      <c r="A1009" t="s">
        <v>2</v>
      </c>
      <c r="B1009" t="s">
        <v>63</v>
      </c>
      <c r="C1009" t="s">
        <v>64</v>
      </c>
      <c r="D1009" t="s">
        <v>65</v>
      </c>
      <c r="E1009" t="s">
        <v>203</v>
      </c>
      <c r="F1009" t="s">
        <v>353</v>
      </c>
      <c r="G1009" t="s">
        <v>212</v>
      </c>
      <c r="H1009">
        <v>1</v>
      </c>
      <c r="I1009">
        <v>0.25</v>
      </c>
      <c r="J1009">
        <v>165</v>
      </c>
      <c r="K1009" t="s">
        <v>214</v>
      </c>
      <c r="L1009" s="5"/>
      <c r="M1009" s="5"/>
      <c r="N1009" s="5"/>
      <c r="O1009" s="5"/>
      <c r="P1009" s="5"/>
      <c r="Q1009" s="5"/>
      <c r="R1009" s="5">
        <v>0.25</v>
      </c>
      <c r="S1009" s="5"/>
      <c r="T1009" s="5"/>
      <c r="U1009" s="5"/>
      <c r="V1009" s="5"/>
      <c r="W1009" s="5"/>
      <c r="X1009" s="5"/>
      <c r="Y1009" s="5">
        <v>0.25</v>
      </c>
      <c r="Z1009" s="5"/>
      <c r="AA1009" s="5"/>
      <c r="AB1009" s="5"/>
      <c r="AC1009" s="5"/>
      <c r="AD1009" s="5"/>
      <c r="AE1009" s="5"/>
      <c r="AF1009" s="5">
        <v>0.25</v>
      </c>
      <c r="AG1009" s="5"/>
      <c r="AH1009" s="5"/>
      <c r="AI1009" s="5"/>
      <c r="AJ1009" s="5"/>
      <c r="AK1009" s="5"/>
      <c r="AL1009" s="5"/>
      <c r="AM1009" s="5">
        <v>0.25</v>
      </c>
      <c r="AN1009" s="5"/>
      <c r="AO1009" s="5"/>
      <c r="AP1009" s="5"/>
      <c r="AQ1009" s="5"/>
      <c r="AR1009" s="5"/>
      <c r="AS1009" s="5"/>
      <c r="AT1009" s="5">
        <v>0.25</v>
      </c>
      <c r="AU1009" s="5"/>
      <c r="AV1009" s="5"/>
      <c r="AW1009" s="5"/>
      <c r="AX1009" s="5"/>
      <c r="AY1009" s="5"/>
      <c r="AZ1009" s="5"/>
      <c r="BA1009" s="5">
        <v>0.25</v>
      </c>
      <c r="BB1009" s="5"/>
      <c r="BC1009" s="5"/>
      <c r="BD1009" s="5"/>
      <c r="BE1009" s="5"/>
      <c r="BF1009" s="5"/>
      <c r="BG1009" s="5"/>
      <c r="BH1009" s="5">
        <v>0.25</v>
      </c>
      <c r="BI1009" s="5"/>
      <c r="BJ1009" s="5"/>
      <c r="BK1009" s="5"/>
      <c r="BL1009" s="5"/>
      <c r="BM1009" s="5"/>
      <c r="BN1009" s="5"/>
      <c r="BO1009" s="5">
        <v>0.25</v>
      </c>
      <c r="BP1009" s="5"/>
      <c r="BQ1009" s="5"/>
      <c r="BR1009" s="5"/>
      <c r="BS1009" s="5"/>
      <c r="BT1009" s="5"/>
      <c r="BU1009" s="5"/>
      <c r="BV1009" s="5">
        <v>0.25</v>
      </c>
      <c r="BW1009" s="5"/>
      <c r="BX1009" s="5"/>
      <c r="BY1009" s="5"/>
      <c r="BZ1009" s="5"/>
      <c r="CA1009" s="5"/>
      <c r="CB1009" s="5"/>
      <c r="CC1009" s="5">
        <v>0.25</v>
      </c>
      <c r="CD1009" s="5"/>
      <c r="CE1009" s="5"/>
      <c r="CF1009" s="5"/>
      <c r="CG1009" s="5"/>
      <c r="CH1009" s="5"/>
      <c r="CI1009" s="5"/>
      <c r="CJ1009" s="5">
        <v>0.25</v>
      </c>
      <c r="CK1009" s="5"/>
      <c r="CL1009" s="5"/>
      <c r="CM1009" s="5"/>
      <c r="CN1009" s="5"/>
      <c r="CO1009" s="5"/>
      <c r="CP1009" s="5"/>
      <c r="CQ1009" s="5">
        <v>0.25</v>
      </c>
      <c r="CR1009" s="5"/>
      <c r="CS1009" s="5"/>
      <c r="CT1009" s="5"/>
      <c r="CU1009" s="5"/>
      <c r="CV1009" s="5"/>
      <c r="CW1009" s="5"/>
      <c r="CX1009" s="5">
        <v>0.25</v>
      </c>
    </row>
    <row r="1010" spans="1:102" x14ac:dyDescent="0.35">
      <c r="A1010" t="s">
        <v>2</v>
      </c>
      <c r="B1010" t="s">
        <v>63</v>
      </c>
      <c r="C1010" t="s">
        <v>64</v>
      </c>
      <c r="D1010" t="s">
        <v>65</v>
      </c>
      <c r="E1010" t="s">
        <v>203</v>
      </c>
      <c r="F1010" t="s">
        <v>354</v>
      </c>
      <c r="G1010" t="s">
        <v>212</v>
      </c>
      <c r="H1010">
        <v>1</v>
      </c>
      <c r="I1010">
        <v>0.25</v>
      </c>
      <c r="J1010">
        <v>165</v>
      </c>
      <c r="K1010" t="s">
        <v>214</v>
      </c>
      <c r="L1010" s="5"/>
      <c r="M1010" s="5"/>
      <c r="N1010" s="5"/>
      <c r="O1010" s="5"/>
      <c r="P1010" s="5"/>
      <c r="Q1010" s="5"/>
      <c r="R1010" s="5">
        <v>0.25</v>
      </c>
      <c r="S1010" s="5"/>
      <c r="T1010" s="5"/>
      <c r="U1010" s="5"/>
      <c r="V1010" s="5"/>
      <c r="W1010" s="5"/>
      <c r="X1010" s="5"/>
      <c r="Y1010" s="5">
        <v>0.25</v>
      </c>
      <c r="Z1010" s="5"/>
      <c r="AA1010" s="5"/>
      <c r="AB1010" s="5"/>
      <c r="AC1010" s="5"/>
      <c r="AD1010" s="5"/>
      <c r="AE1010" s="5"/>
      <c r="AF1010" s="5">
        <v>0.25</v>
      </c>
      <c r="AG1010" s="5"/>
      <c r="AH1010" s="5"/>
      <c r="AI1010" s="5"/>
      <c r="AJ1010" s="5"/>
      <c r="AK1010" s="5"/>
      <c r="AL1010" s="5"/>
      <c r="AM1010" s="5">
        <v>0.25</v>
      </c>
      <c r="AN1010" s="5"/>
      <c r="AO1010" s="5"/>
      <c r="AP1010" s="5"/>
      <c r="AQ1010" s="5"/>
      <c r="AR1010" s="5"/>
      <c r="AS1010" s="5"/>
      <c r="AT1010" s="5">
        <v>0.25</v>
      </c>
      <c r="AU1010" s="5"/>
      <c r="AV1010" s="5"/>
      <c r="AW1010" s="5"/>
      <c r="AX1010" s="5"/>
      <c r="AY1010" s="5"/>
      <c r="AZ1010" s="5"/>
      <c r="BA1010" s="5">
        <v>0.25</v>
      </c>
      <c r="BB1010" s="5"/>
      <c r="BC1010" s="5"/>
      <c r="BD1010" s="5"/>
      <c r="BE1010" s="5"/>
      <c r="BF1010" s="5"/>
      <c r="BG1010" s="5"/>
      <c r="BH1010" s="5">
        <v>0.25</v>
      </c>
      <c r="BI1010" s="5"/>
      <c r="BJ1010" s="5"/>
      <c r="BK1010" s="5"/>
      <c r="BL1010" s="5"/>
      <c r="BM1010" s="5"/>
      <c r="BN1010" s="5"/>
      <c r="BO1010" s="5">
        <v>0.25</v>
      </c>
      <c r="BP1010" s="5"/>
      <c r="BQ1010" s="5"/>
      <c r="BR1010" s="5"/>
      <c r="BS1010" s="5"/>
      <c r="BT1010" s="5"/>
      <c r="BU1010" s="5"/>
      <c r="BV1010" s="5">
        <v>0.25</v>
      </c>
      <c r="BW1010" s="5"/>
      <c r="BX1010" s="5"/>
      <c r="BY1010" s="5"/>
      <c r="BZ1010" s="5"/>
      <c r="CA1010" s="5"/>
      <c r="CB1010" s="5"/>
      <c r="CC1010" s="5">
        <v>0.25</v>
      </c>
      <c r="CD1010" s="5"/>
      <c r="CE1010" s="5"/>
      <c r="CF1010" s="5"/>
      <c r="CG1010" s="5"/>
      <c r="CH1010" s="5"/>
      <c r="CI1010" s="5"/>
      <c r="CJ1010" s="5">
        <v>0.25</v>
      </c>
      <c r="CK1010" s="5"/>
      <c r="CL1010" s="5"/>
      <c r="CM1010" s="5"/>
      <c r="CN1010" s="5"/>
      <c r="CO1010" s="5"/>
      <c r="CP1010" s="5"/>
      <c r="CQ1010" s="5">
        <v>0.25</v>
      </c>
      <c r="CR1010" s="5"/>
      <c r="CS1010" s="5"/>
      <c r="CT1010" s="5"/>
      <c r="CU1010" s="5"/>
      <c r="CV1010" s="5"/>
      <c r="CW1010" s="5"/>
      <c r="CX1010" s="5">
        <v>0.25</v>
      </c>
    </row>
    <row r="1011" spans="1:102" x14ac:dyDescent="0.35">
      <c r="A1011" t="s">
        <v>2</v>
      </c>
      <c r="B1011" t="s">
        <v>63</v>
      </c>
      <c r="C1011" t="s">
        <v>64</v>
      </c>
      <c r="D1011" t="s">
        <v>65</v>
      </c>
      <c r="E1011" t="s">
        <v>203</v>
      </c>
      <c r="F1011" t="s">
        <v>956</v>
      </c>
      <c r="G1011" t="s">
        <v>258</v>
      </c>
      <c r="H1011">
        <v>2</v>
      </c>
      <c r="I1011">
        <v>3</v>
      </c>
      <c r="J1011">
        <v>1000</v>
      </c>
      <c r="K1011" t="s">
        <v>214</v>
      </c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>
        <v>6</v>
      </c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>
        <v>6</v>
      </c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</row>
    <row r="1012" spans="1:102" x14ac:dyDescent="0.35">
      <c r="A1012" t="s">
        <v>2</v>
      </c>
      <c r="B1012" t="s">
        <v>63</v>
      </c>
      <c r="C1012" t="s">
        <v>64</v>
      </c>
      <c r="D1012" t="s">
        <v>65</v>
      </c>
      <c r="E1012" t="s">
        <v>204</v>
      </c>
      <c r="F1012" t="s">
        <v>360</v>
      </c>
      <c r="G1012" t="s">
        <v>212</v>
      </c>
      <c r="H1012">
        <v>1</v>
      </c>
      <c r="I1012">
        <v>0.5</v>
      </c>
      <c r="J1012">
        <v>1</v>
      </c>
      <c r="K1012" t="s">
        <v>152</v>
      </c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>
        <v>0.5</v>
      </c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>
        <v>0.5</v>
      </c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>
        <v>0.5</v>
      </c>
      <c r="CV1012" s="5"/>
      <c r="CW1012" s="5"/>
      <c r="CX1012" s="5"/>
    </row>
    <row r="1013" spans="1:102" x14ac:dyDescent="0.35">
      <c r="A1013" t="s">
        <v>2</v>
      </c>
      <c r="B1013" t="s">
        <v>63</v>
      </c>
      <c r="C1013" t="s">
        <v>64</v>
      </c>
      <c r="D1013" t="s">
        <v>65</v>
      </c>
      <c r="E1013" t="s">
        <v>204</v>
      </c>
      <c r="F1013" t="s">
        <v>361</v>
      </c>
      <c r="G1013" t="s">
        <v>212</v>
      </c>
      <c r="H1013">
        <v>1</v>
      </c>
      <c r="I1013">
        <v>0.25</v>
      </c>
      <c r="J1013">
        <v>1</v>
      </c>
      <c r="K1013" t="s">
        <v>152</v>
      </c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>
        <v>0.25</v>
      </c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>
        <v>0.25</v>
      </c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>
        <v>0.25</v>
      </c>
      <c r="CV1013" s="5"/>
      <c r="CW1013" s="5"/>
      <c r="CX1013" s="5"/>
    </row>
    <row r="1014" spans="1:102" x14ac:dyDescent="0.35">
      <c r="A1014" t="s">
        <v>2</v>
      </c>
      <c r="B1014" t="s">
        <v>63</v>
      </c>
      <c r="C1014" t="s">
        <v>64</v>
      </c>
      <c r="D1014" t="s">
        <v>65</v>
      </c>
      <c r="E1014" t="s">
        <v>204</v>
      </c>
      <c r="F1014" t="s">
        <v>358</v>
      </c>
      <c r="G1014" t="s">
        <v>212</v>
      </c>
      <c r="H1014">
        <v>2</v>
      </c>
      <c r="I1014">
        <v>0.25</v>
      </c>
      <c r="J1014">
        <v>1</v>
      </c>
      <c r="K1014" t="s">
        <v>152</v>
      </c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>
        <v>0.5</v>
      </c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>
        <v>0.5</v>
      </c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>
        <v>0.5</v>
      </c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</row>
    <row r="1015" spans="1:102" x14ac:dyDescent="0.35">
      <c r="A1015" t="s">
        <v>2</v>
      </c>
      <c r="B1015" t="s">
        <v>63</v>
      </c>
      <c r="C1015" t="s">
        <v>64</v>
      </c>
      <c r="D1015" t="s">
        <v>65</v>
      </c>
      <c r="E1015" t="s">
        <v>204</v>
      </c>
      <c r="F1015" t="s">
        <v>359</v>
      </c>
      <c r="G1015" t="s">
        <v>212</v>
      </c>
      <c r="H1015">
        <v>2</v>
      </c>
      <c r="I1015">
        <v>0.25</v>
      </c>
      <c r="J1015">
        <v>1</v>
      </c>
      <c r="K1015" t="s">
        <v>152</v>
      </c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>
        <v>0.5</v>
      </c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>
        <v>0.5</v>
      </c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>
        <v>0.5</v>
      </c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</row>
    <row r="1016" spans="1:102" x14ac:dyDescent="0.35">
      <c r="A1016" t="s">
        <v>2</v>
      </c>
      <c r="B1016" t="s">
        <v>63</v>
      </c>
      <c r="C1016" t="s">
        <v>64</v>
      </c>
      <c r="D1016" t="s">
        <v>65</v>
      </c>
      <c r="E1016" t="s">
        <v>205</v>
      </c>
      <c r="F1016" t="s">
        <v>360</v>
      </c>
      <c r="G1016" t="s">
        <v>212</v>
      </c>
      <c r="H1016">
        <v>1</v>
      </c>
      <c r="I1016">
        <v>0.5</v>
      </c>
      <c r="J1016">
        <v>1</v>
      </c>
      <c r="K1016" t="s">
        <v>152</v>
      </c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>
        <v>0.5</v>
      </c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>
        <v>0.5</v>
      </c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>
        <v>0.5</v>
      </c>
      <c r="CV1016" s="5"/>
      <c r="CW1016" s="5"/>
      <c r="CX1016" s="5"/>
    </row>
    <row r="1017" spans="1:102" x14ac:dyDescent="0.35">
      <c r="A1017" t="s">
        <v>2</v>
      </c>
      <c r="B1017" t="s">
        <v>63</v>
      </c>
      <c r="C1017" t="s">
        <v>64</v>
      </c>
      <c r="D1017" t="s">
        <v>65</v>
      </c>
      <c r="E1017" t="s">
        <v>205</v>
      </c>
      <c r="F1017" t="s">
        <v>361</v>
      </c>
      <c r="G1017" t="s">
        <v>212</v>
      </c>
      <c r="H1017">
        <v>1</v>
      </c>
      <c r="I1017">
        <v>0.25</v>
      </c>
      <c r="J1017">
        <v>1</v>
      </c>
      <c r="K1017" t="s">
        <v>152</v>
      </c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>
        <v>0.25</v>
      </c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>
        <v>0.25</v>
      </c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>
        <v>0.25</v>
      </c>
      <c r="CV1017" s="5"/>
      <c r="CW1017" s="5"/>
      <c r="CX1017" s="5"/>
    </row>
    <row r="1018" spans="1:102" x14ac:dyDescent="0.35">
      <c r="A1018" t="s">
        <v>2</v>
      </c>
      <c r="B1018" t="s">
        <v>63</v>
      </c>
      <c r="C1018" t="s">
        <v>64</v>
      </c>
      <c r="D1018" t="s">
        <v>65</v>
      </c>
      <c r="E1018" t="s">
        <v>205</v>
      </c>
      <c r="F1018" t="s">
        <v>358</v>
      </c>
      <c r="G1018" t="s">
        <v>212</v>
      </c>
      <c r="H1018">
        <v>2</v>
      </c>
      <c r="I1018">
        <v>0.25</v>
      </c>
      <c r="J1018">
        <v>1</v>
      </c>
      <c r="K1018" t="s">
        <v>152</v>
      </c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>
        <v>0.5</v>
      </c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>
        <v>0.5</v>
      </c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>
        <v>0.5</v>
      </c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</row>
    <row r="1019" spans="1:102" x14ac:dyDescent="0.35">
      <c r="A1019" t="s">
        <v>2</v>
      </c>
      <c r="B1019" t="s">
        <v>63</v>
      </c>
      <c r="C1019" t="s">
        <v>64</v>
      </c>
      <c r="D1019" t="s">
        <v>65</v>
      </c>
      <c r="E1019" t="s">
        <v>205</v>
      </c>
      <c r="F1019" t="s">
        <v>359</v>
      </c>
      <c r="G1019" t="s">
        <v>212</v>
      </c>
      <c r="H1019">
        <v>2</v>
      </c>
      <c r="I1019">
        <v>0.25</v>
      </c>
      <c r="J1019">
        <v>1</v>
      </c>
      <c r="K1019" t="s">
        <v>152</v>
      </c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>
        <v>0.5</v>
      </c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>
        <v>0.5</v>
      </c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>
        <v>0.5</v>
      </c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</row>
    <row r="1020" spans="1:102" x14ac:dyDescent="0.35">
      <c r="A1020" t="s">
        <v>2</v>
      </c>
      <c r="B1020" t="s">
        <v>63</v>
      </c>
      <c r="C1020" t="s">
        <v>64</v>
      </c>
      <c r="D1020" t="s">
        <v>66</v>
      </c>
      <c r="E1020" t="s">
        <v>206</v>
      </c>
      <c r="F1020" t="s">
        <v>540</v>
      </c>
      <c r="G1020" t="s">
        <v>258</v>
      </c>
      <c r="H1020">
        <v>1</v>
      </c>
      <c r="I1020">
        <v>0.25</v>
      </c>
      <c r="J1020">
        <v>2000</v>
      </c>
      <c r="K1020" t="s">
        <v>214</v>
      </c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>
        <v>0.25</v>
      </c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</row>
    <row r="1021" spans="1:102" x14ac:dyDescent="0.35">
      <c r="A1021" t="s">
        <v>2</v>
      </c>
      <c r="B1021" t="s">
        <v>63</v>
      </c>
      <c r="C1021" t="s">
        <v>64</v>
      </c>
      <c r="D1021" t="s">
        <v>66</v>
      </c>
      <c r="E1021" t="s">
        <v>206</v>
      </c>
      <c r="F1021" t="s">
        <v>541</v>
      </c>
      <c r="G1021" t="s">
        <v>258</v>
      </c>
      <c r="H1021">
        <v>1</v>
      </c>
      <c r="I1021">
        <v>0.25</v>
      </c>
      <c r="J1021">
        <v>2000</v>
      </c>
      <c r="K1021" t="s">
        <v>214</v>
      </c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>
        <v>0.25</v>
      </c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</row>
    <row r="1022" spans="1:102" x14ac:dyDescent="0.35">
      <c r="A1022" t="s">
        <v>2</v>
      </c>
      <c r="B1022" t="s">
        <v>63</v>
      </c>
      <c r="C1022" t="s">
        <v>64</v>
      </c>
      <c r="D1022" t="s">
        <v>66</v>
      </c>
      <c r="E1022" t="s">
        <v>206</v>
      </c>
      <c r="F1022" t="s">
        <v>363</v>
      </c>
      <c r="G1022" t="s">
        <v>258</v>
      </c>
      <c r="H1022">
        <v>1</v>
      </c>
      <c r="I1022">
        <v>0.25</v>
      </c>
      <c r="J1022">
        <v>660</v>
      </c>
      <c r="K1022" t="s">
        <v>214</v>
      </c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>
        <v>0.5</v>
      </c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>
        <v>0.5</v>
      </c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>
        <v>0.5</v>
      </c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</row>
    <row r="1023" spans="1:102" x14ac:dyDescent="0.35">
      <c r="A1023" t="s">
        <v>2</v>
      </c>
      <c r="B1023" t="s">
        <v>63</v>
      </c>
      <c r="C1023" t="s">
        <v>64</v>
      </c>
      <c r="D1023" t="s">
        <v>66</v>
      </c>
      <c r="E1023" t="s">
        <v>206</v>
      </c>
      <c r="F1023" t="s">
        <v>364</v>
      </c>
      <c r="G1023" t="s">
        <v>212</v>
      </c>
      <c r="H1023">
        <v>1</v>
      </c>
      <c r="I1023">
        <v>0.25</v>
      </c>
      <c r="J1023">
        <v>660</v>
      </c>
      <c r="K1023" t="s">
        <v>214</v>
      </c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>
        <v>0.25</v>
      </c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>
        <v>0.25</v>
      </c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>
        <v>0.25</v>
      </c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</row>
    <row r="1024" spans="1:102" x14ac:dyDescent="0.35">
      <c r="A1024" t="s">
        <v>2</v>
      </c>
      <c r="B1024" t="s">
        <v>63</v>
      </c>
      <c r="C1024" t="s">
        <v>64</v>
      </c>
      <c r="D1024" t="s">
        <v>66</v>
      </c>
      <c r="E1024" t="s">
        <v>206</v>
      </c>
      <c r="F1024" t="s">
        <v>218</v>
      </c>
      <c r="G1024" t="s">
        <v>212</v>
      </c>
      <c r="H1024">
        <v>1</v>
      </c>
      <c r="I1024">
        <v>0.25</v>
      </c>
      <c r="J1024">
        <v>660</v>
      </c>
      <c r="K1024" t="s">
        <v>214</v>
      </c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>
        <v>0.25</v>
      </c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>
        <v>0.25</v>
      </c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>
        <v>0.25</v>
      </c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</row>
    <row r="1025" spans="1:102" x14ac:dyDescent="0.35">
      <c r="A1025" t="s">
        <v>2</v>
      </c>
      <c r="B1025" t="s">
        <v>63</v>
      </c>
      <c r="C1025" t="s">
        <v>64</v>
      </c>
      <c r="D1025" t="s">
        <v>66</v>
      </c>
      <c r="E1025" t="s">
        <v>206</v>
      </c>
      <c r="F1025" t="s">
        <v>369</v>
      </c>
      <c r="G1025" t="s">
        <v>212</v>
      </c>
      <c r="H1025">
        <v>1</v>
      </c>
      <c r="I1025">
        <v>0.25</v>
      </c>
      <c r="J1025">
        <v>660</v>
      </c>
      <c r="K1025" t="s">
        <v>214</v>
      </c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>
        <v>0.25</v>
      </c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>
        <v>0.25</v>
      </c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>
        <v>0.25</v>
      </c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</row>
    <row r="1026" spans="1:102" x14ac:dyDescent="0.35">
      <c r="A1026" t="s">
        <v>2</v>
      </c>
      <c r="B1026" t="s">
        <v>63</v>
      </c>
      <c r="C1026" t="s">
        <v>64</v>
      </c>
      <c r="D1026" t="s">
        <v>66</v>
      </c>
      <c r="E1026" t="s">
        <v>206</v>
      </c>
      <c r="F1026" t="s">
        <v>366</v>
      </c>
      <c r="G1026" t="s">
        <v>212</v>
      </c>
      <c r="H1026">
        <v>1</v>
      </c>
      <c r="I1026">
        <v>0.25</v>
      </c>
      <c r="J1026">
        <v>660</v>
      </c>
      <c r="K1026" t="s">
        <v>214</v>
      </c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>
        <v>0.25</v>
      </c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>
        <v>0.25</v>
      </c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>
        <v>0.25</v>
      </c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</row>
    <row r="1027" spans="1:102" x14ac:dyDescent="0.35">
      <c r="A1027" t="s">
        <v>2</v>
      </c>
      <c r="B1027" t="s">
        <v>63</v>
      </c>
      <c r="C1027" t="s">
        <v>64</v>
      </c>
      <c r="D1027" t="s">
        <v>66</v>
      </c>
      <c r="E1027" t="s">
        <v>206</v>
      </c>
      <c r="F1027" t="s">
        <v>365</v>
      </c>
      <c r="G1027" t="s">
        <v>212</v>
      </c>
      <c r="H1027">
        <v>1</v>
      </c>
      <c r="I1027">
        <v>0.25</v>
      </c>
      <c r="J1027">
        <v>660</v>
      </c>
      <c r="K1027" t="s">
        <v>214</v>
      </c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>
        <v>0.25</v>
      </c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>
        <v>0.25</v>
      </c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>
        <v>0.25</v>
      </c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</row>
    <row r="1028" spans="1:102" x14ac:dyDescent="0.35">
      <c r="A1028" t="s">
        <v>2</v>
      </c>
      <c r="B1028" t="s">
        <v>63</v>
      </c>
      <c r="C1028" t="s">
        <v>64</v>
      </c>
      <c r="D1028" t="s">
        <v>66</v>
      </c>
      <c r="E1028" t="s">
        <v>206</v>
      </c>
      <c r="F1028" t="s">
        <v>370</v>
      </c>
      <c r="G1028" t="s">
        <v>212</v>
      </c>
      <c r="H1028">
        <v>1</v>
      </c>
      <c r="I1028">
        <v>0.25</v>
      </c>
      <c r="J1028">
        <v>660</v>
      </c>
      <c r="K1028" t="s">
        <v>214</v>
      </c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>
        <v>0.25</v>
      </c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>
        <v>0.25</v>
      </c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>
        <v>0.25</v>
      </c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</row>
    <row r="1029" spans="1:102" x14ac:dyDescent="0.35">
      <c r="A1029" t="s">
        <v>2</v>
      </c>
      <c r="B1029" t="s">
        <v>63</v>
      </c>
      <c r="C1029" t="s">
        <v>64</v>
      </c>
      <c r="D1029" t="s">
        <v>66</v>
      </c>
      <c r="E1029" t="s">
        <v>206</v>
      </c>
      <c r="F1029" t="s">
        <v>362</v>
      </c>
      <c r="G1029" t="s">
        <v>212</v>
      </c>
      <c r="H1029">
        <v>1</v>
      </c>
      <c r="I1029">
        <v>0.25</v>
      </c>
      <c r="J1029">
        <v>660</v>
      </c>
      <c r="K1029" t="s">
        <v>214</v>
      </c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>
        <v>0.25</v>
      </c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>
        <v>0.25</v>
      </c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>
        <v>0.25</v>
      </c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</row>
    <row r="1030" spans="1:102" x14ac:dyDescent="0.35">
      <c r="A1030" t="s">
        <v>2</v>
      </c>
      <c r="B1030" t="s">
        <v>63</v>
      </c>
      <c r="C1030" t="s">
        <v>64</v>
      </c>
      <c r="D1030" t="s">
        <v>66</v>
      </c>
      <c r="E1030" t="s">
        <v>206</v>
      </c>
      <c r="F1030" t="s">
        <v>371</v>
      </c>
      <c r="G1030" t="s">
        <v>212</v>
      </c>
      <c r="H1030">
        <v>1</v>
      </c>
      <c r="I1030">
        <v>0.25</v>
      </c>
      <c r="J1030">
        <v>660</v>
      </c>
      <c r="K1030" t="s">
        <v>214</v>
      </c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>
        <v>0.25</v>
      </c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>
        <v>0.25</v>
      </c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>
        <v>0.25</v>
      </c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</row>
    <row r="1031" spans="1:102" x14ac:dyDescent="0.35">
      <c r="A1031" t="s">
        <v>2</v>
      </c>
      <c r="B1031" t="s">
        <v>63</v>
      </c>
      <c r="C1031" t="s">
        <v>64</v>
      </c>
      <c r="D1031" t="s">
        <v>66</v>
      </c>
      <c r="E1031" t="s">
        <v>206</v>
      </c>
      <c r="F1031" t="s">
        <v>367</v>
      </c>
      <c r="G1031" t="s">
        <v>212</v>
      </c>
      <c r="H1031">
        <v>1</v>
      </c>
      <c r="I1031">
        <v>0.25</v>
      </c>
      <c r="J1031">
        <v>660</v>
      </c>
      <c r="K1031" t="s">
        <v>214</v>
      </c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>
        <v>0.25</v>
      </c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>
        <v>0.25</v>
      </c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>
        <v>0.25</v>
      </c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</row>
    <row r="1032" spans="1:102" x14ac:dyDescent="0.35">
      <c r="A1032" t="s">
        <v>2</v>
      </c>
      <c r="B1032" t="s">
        <v>63</v>
      </c>
      <c r="C1032" t="s">
        <v>64</v>
      </c>
      <c r="D1032" t="s">
        <v>66</v>
      </c>
      <c r="E1032" t="s">
        <v>206</v>
      </c>
      <c r="F1032" t="s">
        <v>372</v>
      </c>
      <c r="G1032" t="s">
        <v>212</v>
      </c>
      <c r="H1032">
        <v>1</v>
      </c>
      <c r="I1032">
        <v>0.25</v>
      </c>
      <c r="J1032">
        <v>660</v>
      </c>
      <c r="K1032" t="s">
        <v>214</v>
      </c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>
        <v>0.25</v>
      </c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>
        <v>0.25</v>
      </c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>
        <v>0.25</v>
      </c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</row>
    <row r="1033" spans="1:102" x14ac:dyDescent="0.35">
      <c r="A1033" t="s">
        <v>2</v>
      </c>
      <c r="B1033" t="s">
        <v>63</v>
      </c>
      <c r="C1033" t="s">
        <v>64</v>
      </c>
      <c r="D1033" t="s">
        <v>66</v>
      </c>
      <c r="E1033" t="s">
        <v>206</v>
      </c>
      <c r="F1033" t="s">
        <v>368</v>
      </c>
      <c r="G1033" t="s">
        <v>212</v>
      </c>
      <c r="H1033">
        <v>1</v>
      </c>
      <c r="I1033">
        <v>0.25</v>
      </c>
      <c r="J1033">
        <v>660</v>
      </c>
      <c r="K1033" t="s">
        <v>214</v>
      </c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>
        <v>0.25</v>
      </c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>
        <v>0.25</v>
      </c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>
        <v>0.25</v>
      </c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</row>
    <row r="1034" spans="1:102" x14ac:dyDescent="0.35">
      <c r="A1034" t="s">
        <v>2</v>
      </c>
      <c r="B1034" t="s">
        <v>63</v>
      </c>
      <c r="C1034" t="s">
        <v>64</v>
      </c>
      <c r="D1034" t="s">
        <v>66</v>
      </c>
      <c r="E1034" t="s">
        <v>207</v>
      </c>
      <c r="F1034" t="s">
        <v>540</v>
      </c>
      <c r="G1034" t="s">
        <v>258</v>
      </c>
      <c r="H1034">
        <v>1</v>
      </c>
      <c r="I1034">
        <v>0.25</v>
      </c>
      <c r="J1034">
        <v>2000</v>
      </c>
      <c r="K1034" t="s">
        <v>214</v>
      </c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>
        <v>0.25</v>
      </c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</row>
    <row r="1035" spans="1:102" x14ac:dyDescent="0.35">
      <c r="A1035" t="s">
        <v>2</v>
      </c>
      <c r="B1035" t="s">
        <v>63</v>
      </c>
      <c r="C1035" t="s">
        <v>64</v>
      </c>
      <c r="D1035" t="s">
        <v>66</v>
      </c>
      <c r="E1035" t="s">
        <v>207</v>
      </c>
      <c r="F1035" t="s">
        <v>541</v>
      </c>
      <c r="G1035" t="s">
        <v>258</v>
      </c>
      <c r="H1035">
        <v>1</v>
      </c>
      <c r="I1035">
        <v>0.25</v>
      </c>
      <c r="J1035">
        <v>2000</v>
      </c>
      <c r="K1035" t="s">
        <v>214</v>
      </c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>
        <v>0.25</v>
      </c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</row>
    <row r="1036" spans="1:102" x14ac:dyDescent="0.35">
      <c r="A1036" t="s">
        <v>2</v>
      </c>
      <c r="B1036" t="s">
        <v>63</v>
      </c>
      <c r="C1036" t="s">
        <v>64</v>
      </c>
      <c r="D1036" t="s">
        <v>66</v>
      </c>
      <c r="E1036" t="s">
        <v>207</v>
      </c>
      <c r="F1036" t="s">
        <v>363</v>
      </c>
      <c r="G1036" t="s">
        <v>258</v>
      </c>
      <c r="H1036">
        <v>1</v>
      </c>
      <c r="I1036">
        <v>0.25</v>
      </c>
      <c r="J1036">
        <v>660</v>
      </c>
      <c r="K1036" t="s">
        <v>214</v>
      </c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>
        <v>0.5</v>
      </c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>
        <v>0.5</v>
      </c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>
        <v>0.5</v>
      </c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</row>
    <row r="1037" spans="1:102" x14ac:dyDescent="0.35">
      <c r="A1037" t="s">
        <v>2</v>
      </c>
      <c r="B1037" t="s">
        <v>63</v>
      </c>
      <c r="C1037" t="s">
        <v>64</v>
      </c>
      <c r="D1037" t="s">
        <v>66</v>
      </c>
      <c r="E1037" t="s">
        <v>207</v>
      </c>
      <c r="F1037" t="s">
        <v>364</v>
      </c>
      <c r="G1037" t="s">
        <v>212</v>
      </c>
      <c r="H1037">
        <v>1</v>
      </c>
      <c r="I1037">
        <v>0.25</v>
      </c>
      <c r="J1037">
        <v>660</v>
      </c>
      <c r="K1037" t="s">
        <v>214</v>
      </c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>
        <v>0.25</v>
      </c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>
        <v>0.25</v>
      </c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>
        <v>0.25</v>
      </c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</row>
    <row r="1038" spans="1:102" x14ac:dyDescent="0.35">
      <c r="A1038" t="s">
        <v>2</v>
      </c>
      <c r="B1038" t="s">
        <v>63</v>
      </c>
      <c r="C1038" t="s">
        <v>64</v>
      </c>
      <c r="D1038" t="s">
        <v>66</v>
      </c>
      <c r="E1038" t="s">
        <v>207</v>
      </c>
      <c r="F1038" t="s">
        <v>218</v>
      </c>
      <c r="G1038" t="s">
        <v>212</v>
      </c>
      <c r="H1038">
        <v>1</v>
      </c>
      <c r="I1038">
        <v>0.25</v>
      </c>
      <c r="J1038">
        <v>660</v>
      </c>
      <c r="K1038" t="s">
        <v>214</v>
      </c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>
        <v>0.25</v>
      </c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>
        <v>0.25</v>
      </c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>
        <v>0.25</v>
      </c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</row>
    <row r="1039" spans="1:102" x14ac:dyDescent="0.35">
      <c r="A1039" t="s">
        <v>2</v>
      </c>
      <c r="B1039" t="s">
        <v>63</v>
      </c>
      <c r="C1039" t="s">
        <v>64</v>
      </c>
      <c r="D1039" t="s">
        <v>66</v>
      </c>
      <c r="E1039" t="s">
        <v>207</v>
      </c>
      <c r="F1039" t="s">
        <v>369</v>
      </c>
      <c r="G1039" t="s">
        <v>212</v>
      </c>
      <c r="H1039">
        <v>1</v>
      </c>
      <c r="I1039">
        <v>0.25</v>
      </c>
      <c r="J1039">
        <v>660</v>
      </c>
      <c r="K1039" t="s">
        <v>214</v>
      </c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>
        <v>0.25</v>
      </c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>
        <v>0.25</v>
      </c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>
        <v>0.25</v>
      </c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</row>
    <row r="1040" spans="1:102" x14ac:dyDescent="0.35">
      <c r="A1040" t="s">
        <v>2</v>
      </c>
      <c r="B1040" t="s">
        <v>63</v>
      </c>
      <c r="C1040" t="s">
        <v>64</v>
      </c>
      <c r="D1040" t="s">
        <v>66</v>
      </c>
      <c r="E1040" t="s">
        <v>207</v>
      </c>
      <c r="F1040" t="s">
        <v>366</v>
      </c>
      <c r="G1040" t="s">
        <v>212</v>
      </c>
      <c r="H1040">
        <v>1</v>
      </c>
      <c r="I1040">
        <v>0.25</v>
      </c>
      <c r="J1040">
        <v>660</v>
      </c>
      <c r="K1040" t="s">
        <v>214</v>
      </c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>
        <v>0.25</v>
      </c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>
        <v>0.25</v>
      </c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>
        <v>0.25</v>
      </c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</row>
    <row r="1041" spans="1:102" x14ac:dyDescent="0.35">
      <c r="A1041" t="s">
        <v>2</v>
      </c>
      <c r="B1041" t="s">
        <v>63</v>
      </c>
      <c r="C1041" t="s">
        <v>64</v>
      </c>
      <c r="D1041" t="s">
        <v>66</v>
      </c>
      <c r="E1041" t="s">
        <v>207</v>
      </c>
      <c r="F1041" t="s">
        <v>365</v>
      </c>
      <c r="G1041" t="s">
        <v>212</v>
      </c>
      <c r="H1041">
        <v>1</v>
      </c>
      <c r="I1041">
        <v>0.25</v>
      </c>
      <c r="J1041">
        <v>660</v>
      </c>
      <c r="K1041" t="s">
        <v>214</v>
      </c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>
        <v>0.25</v>
      </c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>
        <v>0.25</v>
      </c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>
        <v>0.25</v>
      </c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</row>
    <row r="1042" spans="1:102" x14ac:dyDescent="0.35">
      <c r="A1042" t="s">
        <v>2</v>
      </c>
      <c r="B1042" t="s">
        <v>63</v>
      </c>
      <c r="C1042" t="s">
        <v>64</v>
      </c>
      <c r="D1042" t="s">
        <v>66</v>
      </c>
      <c r="E1042" t="s">
        <v>207</v>
      </c>
      <c r="F1042" t="s">
        <v>370</v>
      </c>
      <c r="G1042" t="s">
        <v>212</v>
      </c>
      <c r="H1042">
        <v>1</v>
      </c>
      <c r="I1042">
        <v>0.25</v>
      </c>
      <c r="J1042">
        <v>660</v>
      </c>
      <c r="K1042" t="s">
        <v>214</v>
      </c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>
        <v>0.25</v>
      </c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>
        <v>0.25</v>
      </c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>
        <v>0.25</v>
      </c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</row>
    <row r="1043" spans="1:102" x14ac:dyDescent="0.35">
      <c r="A1043" t="s">
        <v>2</v>
      </c>
      <c r="B1043" t="s">
        <v>63</v>
      </c>
      <c r="C1043" t="s">
        <v>64</v>
      </c>
      <c r="D1043" t="s">
        <v>66</v>
      </c>
      <c r="E1043" t="s">
        <v>207</v>
      </c>
      <c r="F1043" t="s">
        <v>362</v>
      </c>
      <c r="G1043" t="s">
        <v>212</v>
      </c>
      <c r="H1043">
        <v>1</v>
      </c>
      <c r="I1043">
        <v>0.25</v>
      </c>
      <c r="J1043">
        <v>660</v>
      </c>
      <c r="K1043" t="s">
        <v>214</v>
      </c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>
        <v>0.25</v>
      </c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>
        <v>0.25</v>
      </c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>
        <v>0.25</v>
      </c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</row>
    <row r="1044" spans="1:102" x14ac:dyDescent="0.35">
      <c r="A1044" t="s">
        <v>2</v>
      </c>
      <c r="B1044" t="s">
        <v>63</v>
      </c>
      <c r="C1044" t="s">
        <v>64</v>
      </c>
      <c r="D1044" t="s">
        <v>66</v>
      </c>
      <c r="E1044" t="s">
        <v>207</v>
      </c>
      <c r="F1044" t="s">
        <v>371</v>
      </c>
      <c r="G1044" t="s">
        <v>212</v>
      </c>
      <c r="H1044">
        <v>1</v>
      </c>
      <c r="I1044">
        <v>0.25</v>
      </c>
      <c r="J1044">
        <v>660</v>
      </c>
      <c r="K1044" t="s">
        <v>214</v>
      </c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>
        <v>0.25</v>
      </c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>
        <v>0.25</v>
      </c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>
        <v>0.25</v>
      </c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</row>
    <row r="1045" spans="1:102" x14ac:dyDescent="0.35">
      <c r="A1045" t="s">
        <v>2</v>
      </c>
      <c r="B1045" t="s">
        <v>63</v>
      </c>
      <c r="C1045" t="s">
        <v>64</v>
      </c>
      <c r="D1045" t="s">
        <v>66</v>
      </c>
      <c r="E1045" t="s">
        <v>207</v>
      </c>
      <c r="F1045" t="s">
        <v>367</v>
      </c>
      <c r="G1045" t="s">
        <v>212</v>
      </c>
      <c r="H1045">
        <v>1</v>
      </c>
      <c r="I1045">
        <v>0.25</v>
      </c>
      <c r="J1045">
        <v>660</v>
      </c>
      <c r="K1045" t="s">
        <v>214</v>
      </c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>
        <v>0.25</v>
      </c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>
        <v>0.25</v>
      </c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>
        <v>0.25</v>
      </c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</row>
    <row r="1046" spans="1:102" x14ac:dyDescent="0.35">
      <c r="A1046" t="s">
        <v>2</v>
      </c>
      <c r="B1046" t="s">
        <v>63</v>
      </c>
      <c r="C1046" t="s">
        <v>64</v>
      </c>
      <c r="D1046" t="s">
        <v>66</v>
      </c>
      <c r="E1046" t="s">
        <v>207</v>
      </c>
      <c r="F1046" t="s">
        <v>372</v>
      </c>
      <c r="G1046" t="s">
        <v>212</v>
      </c>
      <c r="H1046">
        <v>1</v>
      </c>
      <c r="I1046">
        <v>0.25</v>
      </c>
      <c r="J1046">
        <v>660</v>
      </c>
      <c r="K1046" t="s">
        <v>214</v>
      </c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>
        <v>0.25</v>
      </c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>
        <v>0.25</v>
      </c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>
        <v>0.25</v>
      </c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</row>
    <row r="1047" spans="1:102" x14ac:dyDescent="0.35">
      <c r="A1047" t="s">
        <v>2</v>
      </c>
      <c r="B1047" t="s">
        <v>63</v>
      </c>
      <c r="C1047" t="s">
        <v>64</v>
      </c>
      <c r="D1047" t="s">
        <v>66</v>
      </c>
      <c r="E1047" t="s">
        <v>207</v>
      </c>
      <c r="F1047" t="s">
        <v>368</v>
      </c>
      <c r="G1047" t="s">
        <v>212</v>
      </c>
      <c r="H1047">
        <v>1</v>
      </c>
      <c r="I1047">
        <v>0.25</v>
      </c>
      <c r="J1047">
        <v>660</v>
      </c>
      <c r="K1047" t="s">
        <v>214</v>
      </c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>
        <v>0.25</v>
      </c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>
        <v>0.25</v>
      </c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>
        <v>0.25</v>
      </c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</row>
  </sheetData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7335-B6EA-408F-BF4E-B103CFCB1D5E}">
  <dimension ref="B2:DG180"/>
  <sheetViews>
    <sheetView showGridLines="0" zoomScale="70" zoomScaleNormal="100" zoomScaleSheetLayoutView="70" workbookViewId="0">
      <pane xSplit="15" ySplit="8" topLeftCell="P9" activePane="bottomRight" state="frozen"/>
      <selection pane="topRight" activeCell="N1" sqref="N1"/>
      <selection pane="bottomLeft" activeCell="A12" sqref="A12"/>
      <selection pane="bottomRight" activeCell="E17" sqref="E17"/>
    </sheetView>
  </sheetViews>
  <sheetFormatPr defaultColWidth="11.453125" defaultRowHeight="14.5" outlineLevelCol="1" x14ac:dyDescent="0.35"/>
  <cols>
    <col min="1" max="1" width="1.453125" customWidth="1"/>
    <col min="2" max="2" width="21.453125" customWidth="1"/>
    <col min="3" max="3" width="21.36328125" bestFit="1" customWidth="1"/>
    <col min="4" max="4" width="21.36328125" customWidth="1" outlineLevel="1"/>
    <col min="5" max="5" width="46.81640625" customWidth="1"/>
    <col min="6" max="6" width="14" style="31" customWidth="1"/>
    <col min="7" max="7" width="9.54296875" hidden="1" customWidth="1" outlineLevel="1"/>
    <col min="8" max="8" width="12.6328125" hidden="1" customWidth="1" outlineLevel="1"/>
    <col min="9" max="9" width="13.90625" style="31" hidden="1" customWidth="1" outlineLevel="1"/>
    <col min="10" max="10" width="34.90625" customWidth="1" collapsed="1"/>
    <col min="11" max="11" width="10.26953125" style="31" customWidth="1"/>
    <col min="12" max="12" width="6.453125" style="31" customWidth="1"/>
    <col min="13" max="13" width="7.453125" style="58" customWidth="1"/>
    <col min="14" max="14" width="7.453125" style="31" hidden="1" customWidth="1" outlineLevel="1"/>
    <col min="15" max="15" width="10.54296875" style="33" hidden="1" customWidth="1" outlineLevel="1"/>
    <col min="16" max="16" width="3.453125" customWidth="1" collapsed="1"/>
    <col min="17" max="48" width="3.453125" customWidth="1"/>
    <col min="49" max="129" width="3.54296875" customWidth="1"/>
  </cols>
  <sheetData>
    <row r="2" spans="2:111" ht="15" customHeight="1" x14ac:dyDescent="0.35">
      <c r="G2" s="82" t="s">
        <v>965</v>
      </c>
      <c r="H2" s="82"/>
      <c r="I2" s="82"/>
      <c r="J2" s="82"/>
      <c r="K2" s="82"/>
      <c r="L2" s="82"/>
      <c r="M2" s="82"/>
      <c r="N2" s="32"/>
    </row>
    <row r="3" spans="2:111" ht="17.5" x14ac:dyDescent="0.35">
      <c r="E3" s="34"/>
      <c r="F3" s="35"/>
      <c r="G3" s="82"/>
      <c r="H3" s="82"/>
      <c r="I3" s="82"/>
      <c r="J3" s="82"/>
      <c r="K3" s="82"/>
      <c r="L3" s="82"/>
      <c r="M3" s="82"/>
      <c r="N3" s="32"/>
    </row>
    <row r="4" spans="2:111" ht="15" customHeight="1" x14ac:dyDescent="0.35">
      <c r="G4" s="82" t="s">
        <v>123</v>
      </c>
      <c r="H4" s="82"/>
      <c r="I4" s="82"/>
      <c r="J4" s="82"/>
      <c r="K4" s="82"/>
      <c r="L4" s="62"/>
      <c r="M4" s="37"/>
      <c r="N4" s="32"/>
    </row>
    <row r="5" spans="2:111" ht="15" customHeight="1" x14ac:dyDescent="0.35">
      <c r="G5" s="62"/>
      <c r="H5" s="62"/>
      <c r="I5" s="62"/>
      <c r="J5" s="62"/>
      <c r="K5" s="62"/>
      <c r="L5" s="62"/>
      <c r="M5" s="38"/>
      <c r="N5" s="62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 t="s">
        <v>125</v>
      </c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7" t="s">
        <v>126</v>
      </c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</row>
    <row r="6" spans="2:111" ht="15.65" customHeight="1" x14ac:dyDescent="0.35">
      <c r="B6" s="84" t="s">
        <v>127</v>
      </c>
      <c r="C6" s="84" t="s">
        <v>128</v>
      </c>
      <c r="D6" s="63"/>
      <c r="E6" s="84" t="s">
        <v>129</v>
      </c>
      <c r="F6" s="84" t="s">
        <v>130</v>
      </c>
      <c r="G6" s="84" t="s">
        <v>131</v>
      </c>
      <c r="H6" s="85" t="s">
        <v>132</v>
      </c>
      <c r="I6" s="85" t="s">
        <v>133</v>
      </c>
      <c r="J6" s="84" t="s">
        <v>134</v>
      </c>
      <c r="K6" s="84" t="s">
        <v>660</v>
      </c>
      <c r="L6" s="84" t="s">
        <v>135</v>
      </c>
      <c r="M6" s="86" t="s">
        <v>136</v>
      </c>
      <c r="N6" s="81" t="s">
        <v>137</v>
      </c>
      <c r="O6" s="81" t="s">
        <v>661</v>
      </c>
      <c r="P6" s="78"/>
      <c r="Q6" s="78"/>
      <c r="R6" s="78"/>
      <c r="S6" s="78"/>
      <c r="T6" s="79"/>
      <c r="U6" s="80" t="s">
        <v>139</v>
      </c>
      <c r="V6" s="78"/>
      <c r="W6" s="78"/>
      <c r="X6" s="78"/>
      <c r="Y6" s="78"/>
      <c r="Z6" s="78"/>
      <c r="AA6" s="79"/>
      <c r="AB6" s="80" t="s">
        <v>140</v>
      </c>
      <c r="AC6" s="78"/>
      <c r="AD6" s="78"/>
      <c r="AE6" s="78"/>
      <c r="AF6" s="78"/>
      <c r="AG6" s="78"/>
      <c r="AH6" s="79"/>
      <c r="AI6" s="80" t="s">
        <v>141</v>
      </c>
      <c r="AJ6" s="78"/>
      <c r="AK6" s="78"/>
      <c r="AL6" s="78"/>
      <c r="AM6" s="78"/>
      <c r="AN6" s="78"/>
      <c r="AO6" s="79"/>
      <c r="AP6" s="80" t="s">
        <v>142</v>
      </c>
      <c r="AQ6" s="78"/>
      <c r="AR6" s="78"/>
      <c r="AS6" s="78"/>
      <c r="AT6" s="78"/>
      <c r="AU6" s="78"/>
      <c r="AV6" s="79"/>
      <c r="AW6" s="80" t="s">
        <v>143</v>
      </c>
      <c r="AX6" s="78"/>
      <c r="AY6" s="78"/>
      <c r="AZ6" s="78"/>
      <c r="BA6" s="78"/>
      <c r="BB6" s="78"/>
      <c r="BC6" s="79"/>
      <c r="BD6" s="80" t="s">
        <v>144</v>
      </c>
      <c r="BE6" s="78"/>
      <c r="BF6" s="78"/>
      <c r="BG6" s="78"/>
      <c r="BH6" s="78"/>
      <c r="BI6" s="78"/>
      <c r="BJ6" s="79"/>
      <c r="BK6" s="80" t="s">
        <v>145</v>
      </c>
      <c r="BL6" s="78"/>
      <c r="BM6" s="78"/>
      <c r="BN6" s="78"/>
      <c r="BO6" s="78"/>
      <c r="BP6" s="78"/>
      <c r="BQ6" s="79"/>
      <c r="BR6" s="80" t="s">
        <v>146</v>
      </c>
      <c r="BS6" s="78"/>
      <c r="BT6" s="78"/>
      <c r="BU6" s="78"/>
      <c r="BV6" s="78"/>
      <c r="BW6" s="78"/>
      <c r="BX6" s="79"/>
      <c r="BY6" s="80" t="s">
        <v>147</v>
      </c>
      <c r="BZ6" s="78"/>
      <c r="CA6" s="78"/>
      <c r="CB6" s="78"/>
      <c r="CC6" s="78"/>
      <c r="CD6" s="78"/>
      <c r="CE6" s="79"/>
      <c r="CF6" s="80" t="s">
        <v>148</v>
      </c>
      <c r="CG6" s="78"/>
      <c r="CH6" s="78"/>
      <c r="CI6" s="78"/>
      <c r="CJ6" s="78"/>
      <c r="CK6" s="78"/>
      <c r="CL6" s="79"/>
      <c r="CM6" s="80" t="s">
        <v>149</v>
      </c>
      <c r="CN6" s="78"/>
      <c r="CO6" s="78"/>
      <c r="CP6" s="78"/>
      <c r="CQ6" s="78"/>
      <c r="CR6" s="78"/>
      <c r="CS6" s="79"/>
      <c r="CT6" s="80" t="s">
        <v>150</v>
      </c>
      <c r="CU6" s="78"/>
      <c r="CV6" s="78"/>
      <c r="CW6" s="78"/>
      <c r="CX6" s="78"/>
      <c r="CY6" s="78"/>
      <c r="CZ6" s="79"/>
      <c r="DA6" s="80" t="s">
        <v>151</v>
      </c>
      <c r="DB6" s="78"/>
      <c r="DC6" s="78"/>
      <c r="DD6" s="78"/>
      <c r="DE6" s="78"/>
      <c r="DF6" s="78"/>
      <c r="DG6" s="79"/>
    </row>
    <row r="7" spans="2:111" x14ac:dyDescent="0.35">
      <c r="B7" s="84"/>
      <c r="C7" s="84"/>
      <c r="D7" s="63" t="s">
        <v>1007</v>
      </c>
      <c r="E7" s="84"/>
      <c r="F7" s="84"/>
      <c r="G7" s="84"/>
      <c r="H7" s="85"/>
      <c r="I7" s="85"/>
      <c r="J7" s="84"/>
      <c r="K7" s="84"/>
      <c r="L7" s="84"/>
      <c r="M7" s="86"/>
      <c r="N7" s="81"/>
      <c r="O7" s="81"/>
      <c r="P7" s="39" t="s">
        <v>154</v>
      </c>
      <c r="Q7" s="39" t="s">
        <v>155</v>
      </c>
      <c r="R7" s="39" t="s">
        <v>156</v>
      </c>
      <c r="S7" s="39" t="s">
        <v>157</v>
      </c>
      <c r="T7" s="39" t="s">
        <v>158</v>
      </c>
      <c r="U7" s="39" t="s">
        <v>152</v>
      </c>
      <c r="V7" s="39" t="s">
        <v>153</v>
      </c>
      <c r="W7" s="39" t="s">
        <v>154</v>
      </c>
      <c r="X7" s="39" t="s">
        <v>155</v>
      </c>
      <c r="Y7" s="39" t="s">
        <v>156</v>
      </c>
      <c r="Z7" s="39" t="s">
        <v>157</v>
      </c>
      <c r="AA7" s="39" t="s">
        <v>158</v>
      </c>
      <c r="AB7" s="39" t="s">
        <v>152</v>
      </c>
      <c r="AC7" s="39" t="s">
        <v>153</v>
      </c>
      <c r="AD7" s="39" t="s">
        <v>154</v>
      </c>
      <c r="AE7" s="39" t="s">
        <v>155</v>
      </c>
      <c r="AF7" s="39" t="s">
        <v>156</v>
      </c>
      <c r="AG7" s="39" t="s">
        <v>157</v>
      </c>
      <c r="AH7" s="39" t="s">
        <v>158</v>
      </c>
      <c r="AI7" s="39" t="s">
        <v>152</v>
      </c>
      <c r="AJ7" s="39" t="s">
        <v>153</v>
      </c>
      <c r="AK7" s="39" t="s">
        <v>154</v>
      </c>
      <c r="AL7" s="39" t="s">
        <v>155</v>
      </c>
      <c r="AM7" s="39" t="s">
        <v>156</v>
      </c>
      <c r="AN7" s="39" t="s">
        <v>157</v>
      </c>
      <c r="AO7" s="39" t="s">
        <v>158</v>
      </c>
      <c r="AP7" s="39" t="s">
        <v>152</v>
      </c>
      <c r="AQ7" s="39" t="s">
        <v>153</v>
      </c>
      <c r="AR7" s="39" t="s">
        <v>154</v>
      </c>
      <c r="AS7" s="39" t="s">
        <v>155</v>
      </c>
      <c r="AT7" s="39" t="s">
        <v>156</v>
      </c>
      <c r="AU7" s="39" t="s">
        <v>157</v>
      </c>
      <c r="AV7" s="39" t="s">
        <v>158</v>
      </c>
      <c r="AW7" s="39" t="s">
        <v>152</v>
      </c>
      <c r="AX7" s="39" t="s">
        <v>153</v>
      </c>
      <c r="AY7" s="39" t="s">
        <v>154</v>
      </c>
      <c r="AZ7" s="39" t="s">
        <v>155</v>
      </c>
      <c r="BA7" s="39" t="s">
        <v>156</v>
      </c>
      <c r="BB7" s="39" t="s">
        <v>157</v>
      </c>
      <c r="BC7" s="39" t="s">
        <v>158</v>
      </c>
      <c r="BD7" s="39" t="s">
        <v>152</v>
      </c>
      <c r="BE7" s="39" t="s">
        <v>153</v>
      </c>
      <c r="BF7" s="39" t="s">
        <v>154</v>
      </c>
      <c r="BG7" s="39" t="s">
        <v>155</v>
      </c>
      <c r="BH7" s="39" t="s">
        <v>156</v>
      </c>
      <c r="BI7" s="39" t="s">
        <v>157</v>
      </c>
      <c r="BJ7" s="39" t="s">
        <v>158</v>
      </c>
      <c r="BK7" s="39" t="s">
        <v>152</v>
      </c>
      <c r="BL7" s="39" t="s">
        <v>153</v>
      </c>
      <c r="BM7" s="39" t="s">
        <v>154</v>
      </c>
      <c r="BN7" s="39" t="s">
        <v>155</v>
      </c>
      <c r="BO7" s="39" t="s">
        <v>156</v>
      </c>
      <c r="BP7" s="39" t="s">
        <v>157</v>
      </c>
      <c r="BQ7" s="39" t="s">
        <v>158</v>
      </c>
      <c r="BR7" s="39" t="s">
        <v>152</v>
      </c>
      <c r="BS7" s="39" t="s">
        <v>153</v>
      </c>
      <c r="BT7" s="39" t="s">
        <v>154</v>
      </c>
      <c r="BU7" s="39" t="s">
        <v>155</v>
      </c>
      <c r="BV7" s="39" t="s">
        <v>156</v>
      </c>
      <c r="BW7" s="39" t="s">
        <v>157</v>
      </c>
      <c r="BX7" s="39" t="s">
        <v>158</v>
      </c>
      <c r="BY7" s="39" t="s">
        <v>152</v>
      </c>
      <c r="BZ7" s="39" t="s">
        <v>153</v>
      </c>
      <c r="CA7" s="39" t="s">
        <v>154</v>
      </c>
      <c r="CB7" s="39" t="s">
        <v>155</v>
      </c>
      <c r="CC7" s="39" t="s">
        <v>156</v>
      </c>
      <c r="CD7" s="39" t="s">
        <v>157</v>
      </c>
      <c r="CE7" s="39" t="s">
        <v>158</v>
      </c>
      <c r="CF7" s="39" t="s">
        <v>152</v>
      </c>
      <c r="CG7" s="39" t="s">
        <v>153</v>
      </c>
      <c r="CH7" s="39" t="s">
        <v>154</v>
      </c>
      <c r="CI7" s="39" t="s">
        <v>155</v>
      </c>
      <c r="CJ7" s="39" t="s">
        <v>156</v>
      </c>
      <c r="CK7" s="39" t="s">
        <v>157</v>
      </c>
      <c r="CL7" s="39" t="s">
        <v>158</v>
      </c>
      <c r="CM7" s="39" t="s">
        <v>152</v>
      </c>
      <c r="CN7" s="39" t="s">
        <v>153</v>
      </c>
      <c r="CO7" s="39" t="s">
        <v>154</v>
      </c>
      <c r="CP7" s="39" t="s">
        <v>155</v>
      </c>
      <c r="CQ7" s="39" t="s">
        <v>156</v>
      </c>
      <c r="CR7" s="39" t="s">
        <v>157</v>
      </c>
      <c r="CS7" s="39" t="s">
        <v>158</v>
      </c>
      <c r="CT7" s="39" t="s">
        <v>152</v>
      </c>
      <c r="CU7" s="39" t="s">
        <v>153</v>
      </c>
      <c r="CV7" s="39" t="s">
        <v>154</v>
      </c>
      <c r="CW7" s="39" t="s">
        <v>155</v>
      </c>
      <c r="CX7" s="39" t="s">
        <v>156</v>
      </c>
      <c r="CY7" s="39" t="s">
        <v>157</v>
      </c>
      <c r="CZ7" s="39" t="s">
        <v>158</v>
      </c>
      <c r="DA7" s="39" t="s">
        <v>152</v>
      </c>
      <c r="DB7" s="39" t="s">
        <v>153</v>
      </c>
      <c r="DC7" s="39" t="s">
        <v>154</v>
      </c>
      <c r="DD7" s="39" t="s">
        <v>155</v>
      </c>
      <c r="DE7" s="39" t="s">
        <v>156</v>
      </c>
      <c r="DF7" s="39" t="s">
        <v>157</v>
      </c>
      <c r="DG7" s="39" t="s">
        <v>158</v>
      </c>
    </row>
    <row r="8" spans="2:111" x14ac:dyDescent="0.35">
      <c r="B8" s="84"/>
      <c r="C8" s="84"/>
      <c r="D8" s="63"/>
      <c r="E8" s="84"/>
      <c r="F8" s="84"/>
      <c r="G8" s="84"/>
      <c r="H8" s="85"/>
      <c r="I8" s="85"/>
      <c r="J8" s="84"/>
      <c r="K8" s="84"/>
      <c r="L8" s="84"/>
      <c r="M8" s="86"/>
      <c r="N8" s="81"/>
      <c r="O8" s="81"/>
      <c r="P8" s="40">
        <v>44287</v>
      </c>
      <c r="Q8" s="40">
        <v>44288</v>
      </c>
      <c r="R8" s="40">
        <v>44289</v>
      </c>
      <c r="S8" s="40">
        <v>44290</v>
      </c>
      <c r="T8" s="40">
        <v>44291</v>
      </c>
      <c r="U8" s="40">
        <v>44292</v>
      </c>
      <c r="V8" s="40">
        <v>44293</v>
      </c>
      <c r="W8" s="40">
        <v>44294</v>
      </c>
      <c r="X8" s="40">
        <v>44295</v>
      </c>
      <c r="Y8" s="40">
        <v>44296</v>
      </c>
      <c r="Z8" s="40">
        <v>44297</v>
      </c>
      <c r="AA8" s="40">
        <v>44298</v>
      </c>
      <c r="AB8" s="40">
        <v>44299</v>
      </c>
      <c r="AC8" s="40">
        <v>44300</v>
      </c>
      <c r="AD8" s="40">
        <v>44301</v>
      </c>
      <c r="AE8" s="40">
        <v>44302</v>
      </c>
      <c r="AF8" s="40">
        <v>44303</v>
      </c>
      <c r="AG8" s="40">
        <v>44304</v>
      </c>
      <c r="AH8" s="40">
        <v>44305</v>
      </c>
      <c r="AI8" s="40">
        <v>44306</v>
      </c>
      <c r="AJ8" s="40">
        <v>44307</v>
      </c>
      <c r="AK8" s="40">
        <v>44308</v>
      </c>
      <c r="AL8" s="40">
        <v>44309</v>
      </c>
      <c r="AM8" s="40">
        <v>44310</v>
      </c>
      <c r="AN8" s="40">
        <v>44311</v>
      </c>
      <c r="AO8" s="40">
        <v>44312</v>
      </c>
      <c r="AP8" s="40">
        <v>44313</v>
      </c>
      <c r="AQ8" s="40">
        <v>44314</v>
      </c>
      <c r="AR8" s="40">
        <v>44315</v>
      </c>
      <c r="AS8" s="40">
        <v>44316</v>
      </c>
      <c r="AT8" s="40">
        <v>44317</v>
      </c>
      <c r="AU8" s="40">
        <v>44318</v>
      </c>
      <c r="AV8" s="40">
        <v>44319</v>
      </c>
      <c r="AW8" s="40">
        <v>44320</v>
      </c>
      <c r="AX8" s="40">
        <v>44321</v>
      </c>
      <c r="AY8" s="40">
        <v>44322</v>
      </c>
      <c r="AZ8" s="40">
        <v>44323</v>
      </c>
      <c r="BA8" s="40">
        <v>44324</v>
      </c>
      <c r="BB8" s="40">
        <v>44325</v>
      </c>
      <c r="BC8" s="40">
        <v>44326</v>
      </c>
      <c r="BD8" s="40">
        <v>44327</v>
      </c>
      <c r="BE8" s="40">
        <v>44328</v>
      </c>
      <c r="BF8" s="40">
        <v>44329</v>
      </c>
      <c r="BG8" s="40">
        <v>44330</v>
      </c>
      <c r="BH8" s="40">
        <v>44331</v>
      </c>
      <c r="BI8" s="40">
        <v>44332</v>
      </c>
      <c r="BJ8" s="40">
        <v>44333</v>
      </c>
      <c r="BK8" s="40">
        <v>44334</v>
      </c>
      <c r="BL8" s="40">
        <v>44335</v>
      </c>
      <c r="BM8" s="40">
        <v>44336</v>
      </c>
      <c r="BN8" s="40">
        <v>44337</v>
      </c>
      <c r="BO8" s="40">
        <v>44338</v>
      </c>
      <c r="BP8" s="40">
        <v>44339</v>
      </c>
      <c r="BQ8" s="40">
        <v>44340</v>
      </c>
      <c r="BR8" s="40">
        <v>44341</v>
      </c>
      <c r="BS8" s="40">
        <v>44342</v>
      </c>
      <c r="BT8" s="40">
        <v>44343</v>
      </c>
      <c r="BU8" s="40">
        <v>44344</v>
      </c>
      <c r="BV8" s="40">
        <v>44345</v>
      </c>
      <c r="BW8" s="40">
        <v>44346</v>
      </c>
      <c r="BX8" s="40">
        <v>44347</v>
      </c>
      <c r="BY8" s="40">
        <v>44348</v>
      </c>
      <c r="BZ8" s="40">
        <v>44349</v>
      </c>
      <c r="CA8" s="40">
        <v>44350</v>
      </c>
      <c r="CB8" s="40">
        <v>44351</v>
      </c>
      <c r="CC8" s="40">
        <v>44352</v>
      </c>
      <c r="CD8" s="40">
        <v>44353</v>
      </c>
      <c r="CE8" s="40">
        <v>44354</v>
      </c>
      <c r="CF8" s="40">
        <v>44355</v>
      </c>
      <c r="CG8" s="40">
        <v>44356</v>
      </c>
      <c r="CH8" s="40">
        <v>44357</v>
      </c>
      <c r="CI8" s="40">
        <v>44358</v>
      </c>
      <c r="CJ8" s="40">
        <v>44359</v>
      </c>
      <c r="CK8" s="40">
        <v>44360</v>
      </c>
      <c r="CL8" s="40">
        <v>44361</v>
      </c>
      <c r="CM8" s="40">
        <v>44362</v>
      </c>
      <c r="CN8" s="40">
        <v>44363</v>
      </c>
      <c r="CO8" s="40">
        <v>44364</v>
      </c>
      <c r="CP8" s="40">
        <v>44365</v>
      </c>
      <c r="CQ8" s="40">
        <v>44366</v>
      </c>
      <c r="CR8" s="40">
        <v>44367</v>
      </c>
      <c r="CS8" s="40">
        <v>44368</v>
      </c>
      <c r="CT8" s="40">
        <v>44369</v>
      </c>
      <c r="CU8" s="40">
        <v>44370</v>
      </c>
      <c r="CV8" s="40">
        <v>44371</v>
      </c>
      <c r="CW8" s="40">
        <v>44372</v>
      </c>
      <c r="CX8" s="40">
        <v>44373</v>
      </c>
      <c r="CY8" s="40">
        <v>44374</v>
      </c>
      <c r="CZ8" s="40">
        <v>44375</v>
      </c>
      <c r="DA8" s="40">
        <v>44376</v>
      </c>
      <c r="DB8" s="40">
        <v>44377</v>
      </c>
      <c r="DC8" s="40">
        <v>44378</v>
      </c>
      <c r="DD8" s="40">
        <v>44379</v>
      </c>
      <c r="DE8" s="40">
        <v>44380</v>
      </c>
      <c r="DF8" s="40">
        <v>44381</v>
      </c>
      <c r="DG8" s="40">
        <v>44382</v>
      </c>
    </row>
    <row r="9" spans="2:111" ht="14.4" customHeight="1" x14ac:dyDescent="0.35">
      <c r="B9" s="41"/>
      <c r="C9" s="41"/>
      <c r="D9" s="41"/>
      <c r="E9" s="41"/>
      <c r="F9" s="42"/>
      <c r="G9" s="42"/>
      <c r="H9" s="42"/>
      <c r="I9" s="43"/>
      <c r="J9" s="42"/>
      <c r="K9" s="44"/>
      <c r="L9" s="45"/>
      <c r="M9" s="46"/>
      <c r="N9" s="45"/>
      <c r="O9" s="47"/>
      <c r="P9" s="45"/>
      <c r="Q9" s="45"/>
      <c r="R9" s="45"/>
      <c r="S9" s="45"/>
      <c r="T9" s="45"/>
    </row>
    <row r="10" spans="2:111" ht="14.4" customHeight="1" x14ac:dyDescent="0.35">
      <c r="B10" s="48" t="s">
        <v>809</v>
      </c>
      <c r="C10" s="49" t="s">
        <v>810</v>
      </c>
      <c r="D10" s="49" t="s">
        <v>1008</v>
      </c>
      <c r="E10" s="49" t="s">
        <v>817</v>
      </c>
      <c r="F10" s="50" t="s">
        <v>681</v>
      </c>
      <c r="G10" s="49"/>
      <c r="H10" s="51"/>
      <c r="I10" s="52"/>
      <c r="J10" s="49" t="s">
        <v>326</v>
      </c>
      <c r="K10" s="53" t="s">
        <v>212</v>
      </c>
      <c r="L10" s="54">
        <v>2</v>
      </c>
      <c r="M10" s="55">
        <v>0.25</v>
      </c>
      <c r="N10" s="54">
        <v>660</v>
      </c>
      <c r="O10" s="56"/>
      <c r="P10" s="61"/>
      <c r="Q10" s="61"/>
      <c r="R10" s="61"/>
      <c r="S10" s="61"/>
      <c r="T10" s="61"/>
      <c r="U10" s="61"/>
      <c r="V10" s="61">
        <v>0.5</v>
      </c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>
        <v>0.5</v>
      </c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>
        <v>0.5</v>
      </c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>
        <v>0.5</v>
      </c>
      <c r="DC10" s="61"/>
      <c r="DD10" s="61"/>
      <c r="DE10" s="61"/>
      <c r="DF10" s="61"/>
      <c r="DG10" s="61"/>
    </row>
    <row r="11" spans="2:111" ht="14.4" customHeight="1" x14ac:dyDescent="0.35">
      <c r="B11" s="48" t="s">
        <v>809</v>
      </c>
      <c r="C11" s="49" t="s">
        <v>810</v>
      </c>
      <c r="D11" s="49" t="s">
        <v>1008</v>
      </c>
      <c r="E11" s="49" t="s">
        <v>817</v>
      </c>
      <c r="F11" s="50" t="s">
        <v>681</v>
      </c>
      <c r="G11" s="49"/>
      <c r="H11" s="51"/>
      <c r="I11" s="52"/>
      <c r="J11" s="49" t="s">
        <v>701</v>
      </c>
      <c r="K11" s="53" t="s">
        <v>212</v>
      </c>
      <c r="L11" s="54">
        <v>2</v>
      </c>
      <c r="M11" s="55">
        <v>0.25</v>
      </c>
      <c r="N11" s="54">
        <v>660</v>
      </c>
      <c r="O11" s="56"/>
      <c r="P11" s="61"/>
      <c r="Q11" s="61"/>
      <c r="R11" s="61"/>
      <c r="S11" s="61"/>
      <c r="T11" s="61"/>
      <c r="U11" s="61"/>
      <c r="V11" s="61">
        <v>0.5</v>
      </c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>
        <v>0.5</v>
      </c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>
        <v>0.5</v>
      </c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>
        <v>0.5</v>
      </c>
      <c r="DC11" s="61"/>
      <c r="DD11" s="61"/>
      <c r="DE11" s="61"/>
      <c r="DF11" s="61"/>
      <c r="DG11" s="61"/>
    </row>
    <row r="12" spans="2:111" ht="14.4" customHeight="1" x14ac:dyDescent="0.35">
      <c r="B12" s="48" t="s">
        <v>809</v>
      </c>
      <c r="C12" s="49" t="s">
        <v>810</v>
      </c>
      <c r="D12" s="49" t="s">
        <v>1008</v>
      </c>
      <c r="E12" s="49" t="s">
        <v>817</v>
      </c>
      <c r="F12" s="50" t="s">
        <v>681</v>
      </c>
      <c r="G12" s="49"/>
      <c r="H12" s="51"/>
      <c r="I12" s="52"/>
      <c r="J12" s="49" t="s">
        <v>703</v>
      </c>
      <c r="K12" s="53" t="s">
        <v>212</v>
      </c>
      <c r="L12" s="54">
        <v>1</v>
      </c>
      <c r="M12" s="55">
        <v>0.25</v>
      </c>
      <c r="N12" s="54">
        <v>660</v>
      </c>
      <c r="O12" s="56"/>
      <c r="P12" s="61"/>
      <c r="Q12" s="61"/>
      <c r="R12" s="61"/>
      <c r="S12" s="61"/>
      <c r="T12" s="61"/>
      <c r="U12" s="61"/>
      <c r="V12" s="61">
        <v>0.25</v>
      </c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>
        <v>0.25</v>
      </c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>
        <v>0.25</v>
      </c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>
        <v>0.25</v>
      </c>
      <c r="DC12" s="61"/>
      <c r="DD12" s="61"/>
      <c r="DE12" s="61"/>
      <c r="DF12" s="61"/>
      <c r="DG12" s="61"/>
    </row>
    <row r="13" spans="2:111" ht="14.4" customHeight="1" x14ac:dyDescent="0.35">
      <c r="B13" s="48" t="s">
        <v>809</v>
      </c>
      <c r="C13" s="49" t="s">
        <v>810</v>
      </c>
      <c r="D13" s="49" t="s">
        <v>1008</v>
      </c>
      <c r="E13" s="49" t="s">
        <v>817</v>
      </c>
      <c r="F13" s="50" t="s">
        <v>681</v>
      </c>
      <c r="G13" s="49"/>
      <c r="H13" s="51"/>
      <c r="I13" s="52"/>
      <c r="J13" s="49" t="s">
        <v>702</v>
      </c>
      <c r="K13" s="53" t="s">
        <v>215</v>
      </c>
      <c r="L13" s="54">
        <v>2</v>
      </c>
      <c r="M13" s="55">
        <v>0.5</v>
      </c>
      <c r="N13" s="54">
        <v>2000</v>
      </c>
      <c r="O13" s="56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>
        <v>1</v>
      </c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</row>
    <row r="14" spans="2:111" ht="14.4" customHeight="1" x14ac:dyDescent="0.35">
      <c r="B14" s="48" t="s">
        <v>809</v>
      </c>
      <c r="C14" s="49" t="s">
        <v>810</v>
      </c>
      <c r="D14" s="49" t="s">
        <v>1008</v>
      </c>
      <c r="E14" s="49" t="s">
        <v>817</v>
      </c>
      <c r="F14" s="50" t="s">
        <v>681</v>
      </c>
      <c r="G14" s="49"/>
      <c r="H14" s="51"/>
      <c r="I14" s="52"/>
      <c r="J14" s="49" t="s">
        <v>700</v>
      </c>
      <c r="K14" s="53" t="s">
        <v>215</v>
      </c>
      <c r="L14" s="54">
        <v>2</v>
      </c>
      <c r="M14" s="55">
        <v>0.25</v>
      </c>
      <c r="N14" s="54">
        <v>2000</v>
      </c>
      <c r="O14" s="56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>
        <v>0.5</v>
      </c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</row>
    <row r="15" spans="2:111" ht="14.4" customHeight="1" x14ac:dyDescent="0.35">
      <c r="B15" s="48" t="s">
        <v>809</v>
      </c>
      <c r="C15" s="49" t="s">
        <v>810</v>
      </c>
      <c r="D15" s="49" t="s">
        <v>1008</v>
      </c>
      <c r="E15" s="49" t="s">
        <v>818</v>
      </c>
      <c r="F15" s="50" t="s">
        <v>682</v>
      </c>
      <c r="G15" s="49"/>
      <c r="H15" s="51"/>
      <c r="I15" s="52"/>
      <c r="J15" s="49" t="s">
        <v>699</v>
      </c>
      <c r="K15" s="53" t="s">
        <v>258</v>
      </c>
      <c r="L15" s="54">
        <v>4</v>
      </c>
      <c r="M15" s="55">
        <v>2</v>
      </c>
      <c r="N15" s="54">
        <v>1500</v>
      </c>
      <c r="O15" s="56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>
        <v>8</v>
      </c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</row>
    <row r="16" spans="2:111" ht="14.4" customHeight="1" x14ac:dyDescent="0.35">
      <c r="B16" s="48" t="s">
        <v>809</v>
      </c>
      <c r="C16" s="49" t="s">
        <v>810</v>
      </c>
      <c r="D16" s="49" t="s">
        <v>1008</v>
      </c>
      <c r="E16" s="49" t="s">
        <v>818</v>
      </c>
      <c r="F16" s="50" t="s">
        <v>682</v>
      </c>
      <c r="G16" s="49"/>
      <c r="H16" s="51"/>
      <c r="I16" s="52"/>
      <c r="J16" s="49" t="s">
        <v>697</v>
      </c>
      <c r="K16" s="53" t="s">
        <v>212</v>
      </c>
      <c r="L16" s="54">
        <v>1</v>
      </c>
      <c r="M16" s="55">
        <v>0.25</v>
      </c>
      <c r="N16" s="54">
        <v>165</v>
      </c>
      <c r="O16" s="56"/>
      <c r="P16" s="61">
        <v>0.25</v>
      </c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>
        <v>0.25</v>
      </c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>
        <v>0.25</v>
      </c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>
        <v>0.25</v>
      </c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>
        <v>0.25</v>
      </c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</row>
    <row r="17" spans="2:111" ht="14.4" customHeight="1" x14ac:dyDescent="0.35">
      <c r="B17" s="48" t="s">
        <v>809</v>
      </c>
      <c r="C17" s="49" t="s">
        <v>810</v>
      </c>
      <c r="D17" s="49" t="s">
        <v>1008</v>
      </c>
      <c r="E17" s="49" t="s">
        <v>818</v>
      </c>
      <c r="F17" s="50" t="s">
        <v>682</v>
      </c>
      <c r="G17" s="49"/>
      <c r="H17" s="51"/>
      <c r="I17" s="52"/>
      <c r="J17" s="49" t="s">
        <v>698</v>
      </c>
      <c r="K17" s="53" t="s">
        <v>212</v>
      </c>
      <c r="L17" s="54">
        <v>1</v>
      </c>
      <c r="M17" s="55">
        <v>0.25</v>
      </c>
      <c r="N17" s="54">
        <v>165</v>
      </c>
      <c r="O17" s="56"/>
      <c r="P17" s="61">
        <v>0.25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>
        <v>0.25</v>
      </c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>
        <v>0.25</v>
      </c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>
        <v>0.25</v>
      </c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>
        <v>0.25</v>
      </c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</row>
    <row r="18" spans="2:111" ht="14.4" customHeight="1" x14ac:dyDescent="0.35">
      <c r="B18" s="48" t="s">
        <v>809</v>
      </c>
      <c r="C18" s="49" t="s">
        <v>810</v>
      </c>
      <c r="D18" s="49" t="s">
        <v>1008</v>
      </c>
      <c r="E18" s="49" t="s">
        <v>818</v>
      </c>
      <c r="F18" s="50" t="s">
        <v>682</v>
      </c>
      <c r="G18" s="49"/>
      <c r="H18" s="51"/>
      <c r="I18" s="52"/>
      <c r="J18" s="49" t="s">
        <v>696</v>
      </c>
      <c r="K18" s="53" t="s">
        <v>212</v>
      </c>
      <c r="L18" s="54">
        <v>1</v>
      </c>
      <c r="M18" s="55">
        <v>0.25</v>
      </c>
      <c r="N18" s="54">
        <v>165</v>
      </c>
      <c r="O18" s="56"/>
      <c r="P18" s="61">
        <v>0.25</v>
      </c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>
        <v>0.25</v>
      </c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>
        <v>0.25</v>
      </c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>
        <v>0.25</v>
      </c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>
        <v>0.25</v>
      </c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</row>
    <row r="19" spans="2:111" ht="14.4" customHeight="1" x14ac:dyDescent="0.35">
      <c r="B19" s="48" t="s">
        <v>809</v>
      </c>
      <c r="C19" s="49" t="s">
        <v>810</v>
      </c>
      <c r="D19" s="49" t="s">
        <v>1008</v>
      </c>
      <c r="E19" s="49" t="s">
        <v>818</v>
      </c>
      <c r="F19" s="50" t="s">
        <v>682</v>
      </c>
      <c r="G19" s="49"/>
      <c r="H19" s="51"/>
      <c r="I19" s="52"/>
      <c r="J19" s="49" t="s">
        <v>249</v>
      </c>
      <c r="K19" s="53" t="s">
        <v>212</v>
      </c>
      <c r="L19" s="54">
        <v>2</v>
      </c>
      <c r="M19" s="55">
        <v>0.25</v>
      </c>
      <c r="N19" s="54">
        <v>165</v>
      </c>
      <c r="O19" s="56"/>
      <c r="P19" s="61">
        <v>0.5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>
        <v>0.5</v>
      </c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>
        <v>0.5</v>
      </c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>
        <v>0.5</v>
      </c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>
        <v>0.5</v>
      </c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</row>
    <row r="20" spans="2:111" ht="14.4" customHeight="1" x14ac:dyDescent="0.35">
      <c r="B20" s="48" t="s">
        <v>809</v>
      </c>
      <c r="C20" s="49" t="s">
        <v>810</v>
      </c>
      <c r="D20" s="49" t="s">
        <v>1008</v>
      </c>
      <c r="E20" s="49" t="s">
        <v>819</v>
      </c>
      <c r="F20" s="50" t="s">
        <v>683</v>
      </c>
      <c r="G20" s="49"/>
      <c r="H20" s="51"/>
      <c r="I20" s="52"/>
      <c r="J20" s="49" t="s">
        <v>707</v>
      </c>
      <c r="K20" s="53" t="s">
        <v>212</v>
      </c>
      <c r="L20" s="54">
        <v>1</v>
      </c>
      <c r="M20" s="55">
        <v>0.5</v>
      </c>
      <c r="N20" s="54">
        <v>660</v>
      </c>
      <c r="O20" s="56"/>
      <c r="P20" s="61"/>
      <c r="Q20" s="61"/>
      <c r="R20" s="61"/>
      <c r="S20" s="61"/>
      <c r="T20" s="61"/>
      <c r="U20" s="61"/>
      <c r="V20" s="61"/>
      <c r="W20" s="61"/>
      <c r="X20" s="61">
        <v>0.5</v>
      </c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>
        <v>0.5</v>
      </c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>
        <v>0.5</v>
      </c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</row>
    <row r="21" spans="2:111" ht="14.4" customHeight="1" x14ac:dyDescent="0.35">
      <c r="B21" s="48" t="s">
        <v>809</v>
      </c>
      <c r="C21" s="49" t="s">
        <v>810</v>
      </c>
      <c r="D21" s="49" t="s">
        <v>1008</v>
      </c>
      <c r="E21" s="49" t="s">
        <v>819</v>
      </c>
      <c r="F21" s="50" t="s">
        <v>683</v>
      </c>
      <c r="G21" s="49"/>
      <c r="H21" s="51"/>
      <c r="I21" s="52"/>
      <c r="J21" s="49" t="s">
        <v>704</v>
      </c>
      <c r="K21" s="53" t="s">
        <v>212</v>
      </c>
      <c r="L21" s="54">
        <v>1</v>
      </c>
      <c r="M21" s="55">
        <v>0.5</v>
      </c>
      <c r="N21" s="54">
        <v>660</v>
      </c>
      <c r="O21" s="56"/>
      <c r="P21" s="61"/>
      <c r="Q21" s="61"/>
      <c r="R21" s="61"/>
      <c r="S21" s="61"/>
      <c r="T21" s="61"/>
      <c r="U21" s="61"/>
      <c r="V21" s="61"/>
      <c r="W21" s="61"/>
      <c r="X21" s="61">
        <v>0.5</v>
      </c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>
        <v>0.5</v>
      </c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>
        <v>0.5</v>
      </c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</row>
    <row r="22" spans="2:111" ht="14.4" customHeight="1" x14ac:dyDescent="0.35">
      <c r="B22" s="48" t="s">
        <v>809</v>
      </c>
      <c r="C22" s="49" t="s">
        <v>810</v>
      </c>
      <c r="D22" s="49" t="s">
        <v>1008</v>
      </c>
      <c r="E22" s="49" t="s">
        <v>819</v>
      </c>
      <c r="F22" s="50" t="s">
        <v>683</v>
      </c>
      <c r="G22" s="49"/>
      <c r="H22" s="51"/>
      <c r="I22" s="52"/>
      <c r="J22" s="49" t="s">
        <v>705</v>
      </c>
      <c r="K22" s="53" t="s">
        <v>212</v>
      </c>
      <c r="L22" s="54">
        <v>1</v>
      </c>
      <c r="M22" s="55">
        <v>0.5</v>
      </c>
      <c r="N22" s="54">
        <v>660</v>
      </c>
      <c r="O22" s="56"/>
      <c r="P22" s="61"/>
      <c r="Q22" s="61"/>
      <c r="R22" s="61"/>
      <c r="S22" s="61"/>
      <c r="T22" s="61"/>
      <c r="U22" s="61"/>
      <c r="V22" s="61"/>
      <c r="W22" s="61"/>
      <c r="X22" s="61">
        <v>0.5</v>
      </c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>
        <v>0.5</v>
      </c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>
        <v>0.5</v>
      </c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</row>
    <row r="23" spans="2:111" ht="14.4" customHeight="1" x14ac:dyDescent="0.35">
      <c r="B23" s="48" t="s">
        <v>809</v>
      </c>
      <c r="C23" s="49" t="s">
        <v>810</v>
      </c>
      <c r="D23" s="49" t="s">
        <v>1008</v>
      </c>
      <c r="E23" s="49" t="s">
        <v>819</v>
      </c>
      <c r="F23" s="50" t="s">
        <v>683</v>
      </c>
      <c r="G23" s="49"/>
      <c r="H23" s="51"/>
      <c r="I23" s="52"/>
      <c r="J23" s="49" t="s">
        <v>708</v>
      </c>
      <c r="K23" s="53" t="s">
        <v>212</v>
      </c>
      <c r="L23" s="54">
        <v>1</v>
      </c>
      <c r="M23" s="55">
        <v>0.5</v>
      </c>
      <c r="N23" s="54">
        <v>1000</v>
      </c>
      <c r="O23" s="56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>
        <v>0.5</v>
      </c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>
        <v>0.5</v>
      </c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</row>
    <row r="24" spans="2:111" ht="14.4" customHeight="1" x14ac:dyDescent="0.35">
      <c r="B24" s="48" t="s">
        <v>809</v>
      </c>
      <c r="C24" s="49" t="s">
        <v>810</v>
      </c>
      <c r="D24" s="49" t="s">
        <v>1008</v>
      </c>
      <c r="E24" s="49" t="s">
        <v>819</v>
      </c>
      <c r="F24" s="50" t="s">
        <v>683</v>
      </c>
      <c r="G24" s="49"/>
      <c r="H24" s="51"/>
      <c r="I24" s="52"/>
      <c r="J24" s="49" t="s">
        <v>706</v>
      </c>
      <c r="K24" s="53" t="s">
        <v>212</v>
      </c>
      <c r="L24" s="54">
        <v>1</v>
      </c>
      <c r="M24" s="55">
        <v>0.5</v>
      </c>
      <c r="N24" s="54">
        <v>660</v>
      </c>
      <c r="O24" s="56"/>
      <c r="P24" s="61"/>
      <c r="Q24" s="61"/>
      <c r="R24" s="61"/>
      <c r="S24" s="61"/>
      <c r="T24" s="61"/>
      <c r="U24" s="61"/>
      <c r="V24" s="61"/>
      <c r="W24" s="61"/>
      <c r="X24" s="61">
        <v>0.5</v>
      </c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>
        <v>0.5</v>
      </c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>
        <v>0.5</v>
      </c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</row>
    <row r="25" spans="2:111" ht="14.4" customHeight="1" x14ac:dyDescent="0.35">
      <c r="B25" s="48" t="s">
        <v>809</v>
      </c>
      <c r="C25" s="49" t="s">
        <v>810</v>
      </c>
      <c r="D25" s="49" t="s">
        <v>1009</v>
      </c>
      <c r="E25" s="49" t="s">
        <v>726</v>
      </c>
      <c r="F25" s="50" t="s">
        <v>692</v>
      </c>
      <c r="G25" s="49"/>
      <c r="H25" s="51"/>
      <c r="I25" s="52"/>
      <c r="J25" s="49" t="s">
        <v>736</v>
      </c>
      <c r="K25" s="53" t="s">
        <v>212</v>
      </c>
      <c r="L25" s="54">
        <v>2</v>
      </c>
      <c r="M25" s="55">
        <v>0.25</v>
      </c>
      <c r="N25" s="54">
        <v>1</v>
      </c>
      <c r="O25" s="56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>
        <v>0.5</v>
      </c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>
        <v>0.5</v>
      </c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>
        <v>0.5</v>
      </c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</row>
    <row r="26" spans="2:111" ht="14.4" customHeight="1" x14ac:dyDescent="0.35">
      <c r="B26" s="48" t="s">
        <v>809</v>
      </c>
      <c r="C26" s="49" t="s">
        <v>810</v>
      </c>
      <c r="D26" s="49" t="s">
        <v>1009</v>
      </c>
      <c r="E26" s="49" t="s">
        <v>726</v>
      </c>
      <c r="F26" s="50" t="s">
        <v>692</v>
      </c>
      <c r="G26" s="49"/>
      <c r="H26" s="51"/>
      <c r="I26" s="52"/>
      <c r="J26" s="49" t="s">
        <v>737</v>
      </c>
      <c r="K26" s="53" t="s">
        <v>212</v>
      </c>
      <c r="L26" s="54">
        <v>2</v>
      </c>
      <c r="M26" s="55">
        <v>0.25</v>
      </c>
      <c r="N26" s="54">
        <v>1</v>
      </c>
      <c r="O26" s="56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>
        <v>0.5</v>
      </c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>
        <v>0.5</v>
      </c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>
        <v>0.5</v>
      </c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</row>
    <row r="27" spans="2:111" ht="14.4" customHeight="1" x14ac:dyDescent="0.35">
      <c r="B27" s="48" t="s">
        <v>809</v>
      </c>
      <c r="C27" s="49" t="s">
        <v>810</v>
      </c>
      <c r="D27" s="49" t="s">
        <v>1009</v>
      </c>
      <c r="E27" s="49" t="s">
        <v>726</v>
      </c>
      <c r="F27" s="50" t="s">
        <v>692</v>
      </c>
      <c r="G27" s="49"/>
      <c r="H27" s="51"/>
      <c r="I27" s="52"/>
      <c r="J27" s="49" t="s">
        <v>783</v>
      </c>
      <c r="K27" s="53" t="s">
        <v>212</v>
      </c>
      <c r="L27" s="54">
        <v>2</v>
      </c>
      <c r="M27" s="55">
        <v>1.5</v>
      </c>
      <c r="N27" s="54">
        <v>1</v>
      </c>
      <c r="O27" s="56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>
        <v>3</v>
      </c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>
        <v>3</v>
      </c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>
        <v>3</v>
      </c>
      <c r="CX27" s="61"/>
      <c r="CY27" s="61"/>
      <c r="CZ27" s="61"/>
      <c r="DA27" s="61"/>
      <c r="DB27" s="61"/>
      <c r="DC27" s="61"/>
      <c r="DD27" s="61"/>
      <c r="DE27" s="61"/>
      <c r="DF27" s="61"/>
      <c r="DG27" s="61"/>
    </row>
    <row r="28" spans="2:111" ht="14.4" customHeight="1" x14ac:dyDescent="0.35">
      <c r="B28" s="48" t="s">
        <v>809</v>
      </c>
      <c r="C28" s="49" t="s">
        <v>810</v>
      </c>
      <c r="D28" s="49" t="s">
        <v>1009</v>
      </c>
      <c r="E28" s="49" t="s">
        <v>726</v>
      </c>
      <c r="F28" s="50" t="s">
        <v>692</v>
      </c>
      <c r="G28" s="49"/>
      <c r="H28" s="51"/>
      <c r="I28" s="52"/>
      <c r="J28" s="49" t="s">
        <v>784</v>
      </c>
      <c r="K28" s="53" t="s">
        <v>212</v>
      </c>
      <c r="L28" s="54">
        <v>2</v>
      </c>
      <c r="M28" s="55">
        <v>1</v>
      </c>
      <c r="N28" s="54">
        <v>1</v>
      </c>
      <c r="O28" s="56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>
        <v>2</v>
      </c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>
        <v>2</v>
      </c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>
        <v>2</v>
      </c>
      <c r="CX28" s="61"/>
      <c r="CY28" s="61"/>
      <c r="CZ28" s="61"/>
      <c r="DA28" s="61"/>
      <c r="DB28" s="61"/>
      <c r="DC28" s="61"/>
      <c r="DD28" s="61"/>
      <c r="DE28" s="61"/>
      <c r="DF28" s="61"/>
      <c r="DG28" s="61"/>
    </row>
    <row r="29" spans="2:111" ht="14.4" customHeight="1" x14ac:dyDescent="0.35">
      <c r="B29" s="48" t="s">
        <v>809</v>
      </c>
      <c r="C29" s="49" t="s">
        <v>810</v>
      </c>
      <c r="D29" s="49" t="s">
        <v>1009</v>
      </c>
      <c r="E29" s="49" t="s">
        <v>726</v>
      </c>
      <c r="F29" s="50" t="s">
        <v>693</v>
      </c>
      <c r="G29" s="49"/>
      <c r="H29" s="51"/>
      <c r="I29" s="52"/>
      <c r="J29" s="49" t="s">
        <v>736</v>
      </c>
      <c r="K29" s="53" t="s">
        <v>212</v>
      </c>
      <c r="L29" s="54">
        <v>2</v>
      </c>
      <c r="M29" s="55">
        <v>0.25</v>
      </c>
      <c r="N29" s="54">
        <v>1</v>
      </c>
      <c r="O29" s="56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>
        <v>0.5</v>
      </c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>
        <v>0.5</v>
      </c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>
        <v>0.5</v>
      </c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</row>
    <row r="30" spans="2:111" ht="14.4" customHeight="1" x14ac:dyDescent="0.35">
      <c r="B30" s="48" t="s">
        <v>809</v>
      </c>
      <c r="C30" s="49" t="s">
        <v>810</v>
      </c>
      <c r="D30" s="49" t="s">
        <v>1009</v>
      </c>
      <c r="E30" s="49" t="s">
        <v>726</v>
      </c>
      <c r="F30" s="50" t="s">
        <v>693</v>
      </c>
      <c r="G30" s="49"/>
      <c r="H30" s="51"/>
      <c r="I30" s="52"/>
      <c r="J30" s="49" t="s">
        <v>737</v>
      </c>
      <c r="K30" s="53" t="s">
        <v>212</v>
      </c>
      <c r="L30" s="54">
        <v>2</v>
      </c>
      <c r="M30" s="55">
        <v>0.25</v>
      </c>
      <c r="N30" s="54">
        <v>1</v>
      </c>
      <c r="O30" s="56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>
        <v>0.5</v>
      </c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>
        <v>0.5</v>
      </c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>
        <v>0.5</v>
      </c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</row>
    <row r="31" spans="2:111" ht="14.4" customHeight="1" x14ac:dyDescent="0.35">
      <c r="B31" s="48" t="s">
        <v>809</v>
      </c>
      <c r="C31" s="49" t="s">
        <v>810</v>
      </c>
      <c r="D31" s="49" t="s">
        <v>1009</v>
      </c>
      <c r="E31" s="49" t="s">
        <v>726</v>
      </c>
      <c r="F31" s="50" t="s">
        <v>693</v>
      </c>
      <c r="G31" s="49"/>
      <c r="H31" s="51"/>
      <c r="I31" s="52"/>
      <c r="J31" s="49" t="s">
        <v>783</v>
      </c>
      <c r="K31" s="53" t="s">
        <v>212</v>
      </c>
      <c r="L31" s="54">
        <v>2</v>
      </c>
      <c r="M31" s="55">
        <v>1.5</v>
      </c>
      <c r="N31" s="54">
        <v>1</v>
      </c>
      <c r="O31" s="56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>
        <v>3</v>
      </c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>
        <v>3</v>
      </c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>
        <v>3</v>
      </c>
      <c r="CY31" s="61"/>
      <c r="CZ31" s="61"/>
      <c r="DA31" s="61"/>
      <c r="DB31" s="61"/>
      <c r="DC31" s="61"/>
      <c r="DD31" s="61"/>
      <c r="DE31" s="61"/>
      <c r="DF31" s="61"/>
      <c r="DG31" s="61"/>
    </row>
    <row r="32" spans="2:111" ht="14.4" customHeight="1" x14ac:dyDescent="0.35">
      <c r="B32" s="48" t="s">
        <v>809</v>
      </c>
      <c r="C32" s="49" t="s">
        <v>810</v>
      </c>
      <c r="D32" s="49" t="s">
        <v>1009</v>
      </c>
      <c r="E32" s="49" t="s">
        <v>726</v>
      </c>
      <c r="F32" s="50" t="s">
        <v>693</v>
      </c>
      <c r="G32" s="49"/>
      <c r="H32" s="51"/>
      <c r="I32" s="52"/>
      <c r="J32" s="49" t="s">
        <v>784</v>
      </c>
      <c r="K32" s="53" t="s">
        <v>212</v>
      </c>
      <c r="L32" s="54">
        <v>2</v>
      </c>
      <c r="M32" s="55">
        <v>1</v>
      </c>
      <c r="N32" s="54">
        <v>1</v>
      </c>
      <c r="O32" s="56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>
        <v>2</v>
      </c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>
        <v>2</v>
      </c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>
        <v>2</v>
      </c>
      <c r="CY32" s="61"/>
      <c r="CZ32" s="61"/>
      <c r="DA32" s="61"/>
      <c r="DB32" s="61"/>
      <c r="DC32" s="61"/>
      <c r="DD32" s="61"/>
      <c r="DE32" s="61"/>
      <c r="DF32" s="61"/>
      <c r="DG32" s="61"/>
    </row>
    <row r="33" spans="2:111" ht="14.4" customHeight="1" x14ac:dyDescent="0.35">
      <c r="B33" s="48" t="s">
        <v>809</v>
      </c>
      <c r="C33" s="49" t="s">
        <v>810</v>
      </c>
      <c r="D33" s="49" t="s">
        <v>1009</v>
      </c>
      <c r="E33" s="49" t="s">
        <v>820</v>
      </c>
      <c r="F33" s="50" t="s">
        <v>694</v>
      </c>
      <c r="G33" s="49"/>
      <c r="H33" s="51"/>
      <c r="I33" s="52"/>
      <c r="J33" s="49" t="s">
        <v>326</v>
      </c>
      <c r="K33" s="53" t="s">
        <v>212</v>
      </c>
      <c r="L33" s="54">
        <v>1</v>
      </c>
      <c r="M33" s="55">
        <v>0.25</v>
      </c>
      <c r="N33" s="54">
        <v>660</v>
      </c>
      <c r="O33" s="56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>
        <v>0.25</v>
      </c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>
        <v>0.25</v>
      </c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>
        <v>0.25</v>
      </c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</row>
    <row r="34" spans="2:111" ht="14.4" customHeight="1" x14ac:dyDescent="0.35">
      <c r="B34" s="48" t="s">
        <v>809</v>
      </c>
      <c r="C34" s="49" t="s">
        <v>810</v>
      </c>
      <c r="D34" s="49" t="s">
        <v>1009</v>
      </c>
      <c r="E34" s="49" t="s">
        <v>820</v>
      </c>
      <c r="F34" s="50" t="s">
        <v>694</v>
      </c>
      <c r="G34" s="49"/>
      <c r="H34" s="51"/>
      <c r="I34" s="52"/>
      <c r="J34" s="49" t="s">
        <v>373</v>
      </c>
      <c r="K34" s="53" t="s">
        <v>212</v>
      </c>
      <c r="L34" s="54">
        <v>1</v>
      </c>
      <c r="M34" s="55">
        <v>0.25</v>
      </c>
      <c r="N34" s="54">
        <v>660</v>
      </c>
      <c r="O34" s="56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>
        <v>0.25</v>
      </c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>
        <v>0.25</v>
      </c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>
        <v>0.25</v>
      </c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</row>
    <row r="35" spans="2:111" ht="14.4" customHeight="1" x14ac:dyDescent="0.35">
      <c r="B35" s="48" t="s">
        <v>809</v>
      </c>
      <c r="C35" s="49" t="s">
        <v>810</v>
      </c>
      <c r="D35" s="49" t="s">
        <v>1009</v>
      </c>
      <c r="E35" s="49" t="s">
        <v>820</v>
      </c>
      <c r="F35" s="50" t="s">
        <v>694</v>
      </c>
      <c r="G35" s="49"/>
      <c r="H35" s="51"/>
      <c r="I35" s="52"/>
      <c r="J35" s="49" t="s">
        <v>738</v>
      </c>
      <c r="K35" s="53" t="s">
        <v>212</v>
      </c>
      <c r="L35" s="54">
        <v>2</v>
      </c>
      <c r="M35" s="55">
        <v>0.5</v>
      </c>
      <c r="N35" s="54">
        <v>660</v>
      </c>
      <c r="O35" s="56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>
        <v>1</v>
      </c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>
        <v>1</v>
      </c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>
        <v>1</v>
      </c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</row>
    <row r="36" spans="2:111" ht="14.4" customHeight="1" x14ac:dyDescent="0.35">
      <c r="B36" s="48" t="s">
        <v>809</v>
      </c>
      <c r="C36" s="49" t="s">
        <v>810</v>
      </c>
      <c r="D36" s="49" t="s">
        <v>1009</v>
      </c>
      <c r="E36" s="49" t="s">
        <v>820</v>
      </c>
      <c r="F36" s="50" t="s">
        <v>694</v>
      </c>
      <c r="G36" s="49"/>
      <c r="H36" s="51"/>
      <c r="I36" s="52"/>
      <c r="J36" s="49" t="s">
        <v>249</v>
      </c>
      <c r="K36" s="53" t="s">
        <v>212</v>
      </c>
      <c r="L36" s="54">
        <v>2</v>
      </c>
      <c r="M36" s="55">
        <v>0.5</v>
      </c>
      <c r="N36" s="54">
        <v>660</v>
      </c>
      <c r="O36" s="56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>
        <v>1</v>
      </c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>
        <v>1</v>
      </c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>
        <v>1</v>
      </c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</row>
    <row r="37" spans="2:111" ht="14.4" customHeight="1" x14ac:dyDescent="0.35">
      <c r="B37" s="48" t="s">
        <v>809</v>
      </c>
      <c r="C37" s="49" t="s">
        <v>810</v>
      </c>
      <c r="D37" s="49" t="s">
        <v>1009</v>
      </c>
      <c r="E37" s="49" t="s">
        <v>820</v>
      </c>
      <c r="F37" s="50" t="s">
        <v>694</v>
      </c>
      <c r="G37" s="49"/>
      <c r="H37" s="51"/>
      <c r="I37" s="52"/>
      <c r="J37" s="49" t="s">
        <v>375</v>
      </c>
      <c r="K37" s="53" t="s">
        <v>212</v>
      </c>
      <c r="L37" s="54">
        <v>2</v>
      </c>
      <c r="M37" s="55">
        <v>0.5</v>
      </c>
      <c r="N37" s="54">
        <v>660</v>
      </c>
      <c r="O37" s="56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>
        <v>1</v>
      </c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>
        <v>1</v>
      </c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>
        <v>1</v>
      </c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</row>
    <row r="38" spans="2:111" ht="14.4" customHeight="1" x14ac:dyDescent="0.35">
      <c r="B38" s="48" t="s">
        <v>809</v>
      </c>
      <c r="C38" s="49" t="s">
        <v>810</v>
      </c>
      <c r="D38" s="49" t="s">
        <v>1009</v>
      </c>
      <c r="E38" s="49" t="s">
        <v>821</v>
      </c>
      <c r="F38" s="50" t="s">
        <v>695</v>
      </c>
      <c r="G38" s="49"/>
      <c r="H38" s="51"/>
      <c r="I38" s="52"/>
      <c r="J38" s="49" t="s">
        <v>326</v>
      </c>
      <c r="K38" s="53" t="s">
        <v>212</v>
      </c>
      <c r="L38" s="54">
        <v>1</v>
      </c>
      <c r="M38" s="55">
        <v>0.25</v>
      </c>
      <c r="N38" s="54">
        <v>660</v>
      </c>
      <c r="O38" s="56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>
        <v>0.25</v>
      </c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>
        <v>0.25</v>
      </c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>
        <v>0.25</v>
      </c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</row>
    <row r="39" spans="2:111" ht="14.4" customHeight="1" x14ac:dyDescent="0.35">
      <c r="B39" s="48" t="s">
        <v>809</v>
      </c>
      <c r="C39" s="49" t="s">
        <v>810</v>
      </c>
      <c r="D39" s="49" t="s">
        <v>1009</v>
      </c>
      <c r="E39" s="49" t="s">
        <v>821</v>
      </c>
      <c r="F39" s="50" t="s">
        <v>695</v>
      </c>
      <c r="G39" s="49"/>
      <c r="H39" s="51"/>
      <c r="I39" s="52"/>
      <c r="J39" s="49" t="s">
        <v>373</v>
      </c>
      <c r="K39" s="53" t="s">
        <v>212</v>
      </c>
      <c r="L39" s="54">
        <v>1</v>
      </c>
      <c r="M39" s="55">
        <v>0.25</v>
      </c>
      <c r="N39" s="54">
        <v>660</v>
      </c>
      <c r="O39" s="56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>
        <v>0.25</v>
      </c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>
        <v>0.25</v>
      </c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>
        <v>0.25</v>
      </c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</row>
    <row r="40" spans="2:111" ht="14.4" customHeight="1" x14ac:dyDescent="0.35">
      <c r="B40" s="48" t="s">
        <v>809</v>
      </c>
      <c r="C40" s="49" t="s">
        <v>810</v>
      </c>
      <c r="D40" s="49" t="s">
        <v>1009</v>
      </c>
      <c r="E40" s="49" t="s">
        <v>821</v>
      </c>
      <c r="F40" s="50" t="s">
        <v>695</v>
      </c>
      <c r="G40" s="49"/>
      <c r="H40" s="51"/>
      <c r="I40" s="52"/>
      <c r="J40" s="49" t="s">
        <v>738</v>
      </c>
      <c r="K40" s="53" t="s">
        <v>212</v>
      </c>
      <c r="L40" s="54">
        <v>2</v>
      </c>
      <c r="M40" s="55">
        <v>0.5</v>
      </c>
      <c r="N40" s="54">
        <v>660</v>
      </c>
      <c r="O40" s="56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>
        <v>1</v>
      </c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>
        <v>1</v>
      </c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>
        <v>1</v>
      </c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</row>
    <row r="41" spans="2:111" ht="14.4" customHeight="1" x14ac:dyDescent="0.35">
      <c r="B41" s="48" t="s">
        <v>809</v>
      </c>
      <c r="C41" s="49" t="s">
        <v>810</v>
      </c>
      <c r="D41" s="49" t="s">
        <v>1009</v>
      </c>
      <c r="E41" s="49" t="s">
        <v>821</v>
      </c>
      <c r="F41" s="50" t="s">
        <v>695</v>
      </c>
      <c r="G41" s="49"/>
      <c r="H41" s="51"/>
      <c r="I41" s="52"/>
      <c r="J41" s="49" t="s">
        <v>249</v>
      </c>
      <c r="K41" s="53" t="s">
        <v>212</v>
      </c>
      <c r="L41" s="54">
        <v>2</v>
      </c>
      <c r="M41" s="55">
        <v>0.5</v>
      </c>
      <c r="N41" s="54">
        <v>660</v>
      </c>
      <c r="O41" s="56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>
        <v>1</v>
      </c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>
        <v>1</v>
      </c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>
        <v>1</v>
      </c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</row>
    <row r="42" spans="2:111" ht="14.4" customHeight="1" x14ac:dyDescent="0.35">
      <c r="B42" s="48" t="s">
        <v>809</v>
      </c>
      <c r="C42" s="49" t="s">
        <v>810</v>
      </c>
      <c r="D42" s="49" t="s">
        <v>1009</v>
      </c>
      <c r="E42" s="49" t="s">
        <v>821</v>
      </c>
      <c r="F42" s="50" t="s">
        <v>695</v>
      </c>
      <c r="G42" s="49"/>
      <c r="H42" s="51"/>
      <c r="I42" s="52"/>
      <c r="J42" s="49" t="s">
        <v>375</v>
      </c>
      <c r="K42" s="53" t="s">
        <v>212</v>
      </c>
      <c r="L42" s="54">
        <v>2</v>
      </c>
      <c r="M42" s="55">
        <v>0.5</v>
      </c>
      <c r="N42" s="54">
        <v>660</v>
      </c>
      <c r="O42" s="56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>
        <v>1</v>
      </c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>
        <v>1</v>
      </c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>
        <v>1</v>
      </c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</row>
    <row r="43" spans="2:111" ht="14.4" customHeight="1" x14ac:dyDescent="0.35">
      <c r="B43" s="48" t="s">
        <v>809</v>
      </c>
      <c r="C43" s="49" t="s">
        <v>810</v>
      </c>
      <c r="D43" s="49" t="s">
        <v>1010</v>
      </c>
      <c r="E43" s="49" t="s">
        <v>822</v>
      </c>
      <c r="F43" s="50" t="s">
        <v>727</v>
      </c>
      <c r="G43" s="49"/>
      <c r="H43" s="51"/>
      <c r="I43" s="52"/>
      <c r="J43" s="49" t="s">
        <v>326</v>
      </c>
      <c r="K43" s="53" t="s">
        <v>212</v>
      </c>
      <c r="L43" s="54">
        <v>1</v>
      </c>
      <c r="M43" s="55">
        <v>0.25</v>
      </c>
      <c r="N43" s="54">
        <v>660</v>
      </c>
      <c r="O43" s="56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>
        <v>0.25</v>
      </c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>
        <v>0.25</v>
      </c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>
        <v>0.25</v>
      </c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</row>
    <row r="44" spans="2:111" ht="14.4" customHeight="1" x14ac:dyDescent="0.35">
      <c r="B44" s="48" t="s">
        <v>809</v>
      </c>
      <c r="C44" s="49" t="s">
        <v>810</v>
      </c>
      <c r="D44" s="49" t="s">
        <v>1010</v>
      </c>
      <c r="E44" s="49" t="s">
        <v>822</v>
      </c>
      <c r="F44" s="50" t="s">
        <v>727</v>
      </c>
      <c r="G44" s="49"/>
      <c r="H44" s="51"/>
      <c r="I44" s="52"/>
      <c r="J44" s="49" t="s">
        <v>373</v>
      </c>
      <c r="K44" s="53" t="s">
        <v>212</v>
      </c>
      <c r="L44" s="54">
        <v>1</v>
      </c>
      <c r="M44" s="55">
        <v>0.25</v>
      </c>
      <c r="N44" s="54">
        <v>660</v>
      </c>
      <c r="O44" s="56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>
        <v>0.25</v>
      </c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>
        <v>0.25</v>
      </c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>
        <v>0.25</v>
      </c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</row>
    <row r="45" spans="2:111" ht="14.4" customHeight="1" x14ac:dyDescent="0.35">
      <c r="B45" s="48" t="s">
        <v>809</v>
      </c>
      <c r="C45" s="49" t="s">
        <v>810</v>
      </c>
      <c r="D45" s="49" t="s">
        <v>1010</v>
      </c>
      <c r="E45" s="49" t="s">
        <v>822</v>
      </c>
      <c r="F45" s="50" t="s">
        <v>727</v>
      </c>
      <c r="G45" s="49"/>
      <c r="H45" s="51"/>
      <c r="I45" s="52"/>
      <c r="J45" s="49" t="s">
        <v>738</v>
      </c>
      <c r="K45" s="53" t="s">
        <v>212</v>
      </c>
      <c r="L45" s="54">
        <v>2</v>
      </c>
      <c r="M45" s="55">
        <v>1</v>
      </c>
      <c r="N45" s="54">
        <v>660</v>
      </c>
      <c r="O45" s="56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>
        <v>2</v>
      </c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>
        <v>2</v>
      </c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>
        <v>2</v>
      </c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</row>
    <row r="46" spans="2:111" ht="14.4" customHeight="1" x14ac:dyDescent="0.35">
      <c r="B46" s="48" t="s">
        <v>809</v>
      </c>
      <c r="C46" s="49" t="s">
        <v>810</v>
      </c>
      <c r="D46" s="49" t="s">
        <v>1010</v>
      </c>
      <c r="E46" s="49" t="s">
        <v>822</v>
      </c>
      <c r="F46" s="50" t="s">
        <v>727</v>
      </c>
      <c r="G46" s="49"/>
      <c r="H46" s="51"/>
      <c r="I46" s="52"/>
      <c r="J46" s="49" t="s">
        <v>249</v>
      </c>
      <c r="K46" s="53" t="s">
        <v>212</v>
      </c>
      <c r="L46" s="54">
        <v>2</v>
      </c>
      <c r="M46" s="55">
        <v>0.5</v>
      </c>
      <c r="N46" s="54">
        <v>660</v>
      </c>
      <c r="O46" s="56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>
        <v>1</v>
      </c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>
        <v>1</v>
      </c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>
        <v>1</v>
      </c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</row>
    <row r="47" spans="2:111" ht="14.4" customHeight="1" x14ac:dyDescent="0.35">
      <c r="B47" s="48" t="s">
        <v>809</v>
      </c>
      <c r="C47" s="49" t="s">
        <v>810</v>
      </c>
      <c r="D47" s="49" t="s">
        <v>1010</v>
      </c>
      <c r="E47" s="49" t="s">
        <v>822</v>
      </c>
      <c r="F47" s="50" t="s">
        <v>727</v>
      </c>
      <c r="G47" s="49"/>
      <c r="H47" s="51"/>
      <c r="I47" s="52"/>
      <c r="J47" s="49" t="s">
        <v>375</v>
      </c>
      <c r="K47" s="53" t="s">
        <v>212</v>
      </c>
      <c r="L47" s="54">
        <v>2</v>
      </c>
      <c r="M47" s="55">
        <v>1</v>
      </c>
      <c r="N47" s="54">
        <v>660</v>
      </c>
      <c r="O47" s="56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>
        <v>2</v>
      </c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>
        <v>2</v>
      </c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>
        <v>2</v>
      </c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</row>
    <row r="48" spans="2:111" ht="14.4" customHeight="1" x14ac:dyDescent="0.35">
      <c r="B48" s="48" t="s">
        <v>809</v>
      </c>
      <c r="C48" s="49" t="s">
        <v>810</v>
      </c>
      <c r="D48" s="49" t="s">
        <v>1010</v>
      </c>
      <c r="E48" s="49" t="s">
        <v>823</v>
      </c>
      <c r="F48" s="50" t="s">
        <v>728</v>
      </c>
      <c r="G48" s="49"/>
      <c r="H48" s="51"/>
      <c r="I48" s="52"/>
      <c r="J48" s="49" t="s">
        <v>326</v>
      </c>
      <c r="K48" s="53" t="s">
        <v>212</v>
      </c>
      <c r="L48" s="54">
        <v>1</v>
      </c>
      <c r="M48" s="55">
        <v>0.25</v>
      </c>
      <c r="N48" s="54">
        <v>660</v>
      </c>
      <c r="O48" s="56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>
        <v>0.25</v>
      </c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>
        <v>0.25</v>
      </c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>
        <v>0.25</v>
      </c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</row>
    <row r="49" spans="2:111" ht="14.4" customHeight="1" x14ac:dyDescent="0.35">
      <c r="B49" s="48" t="s">
        <v>809</v>
      </c>
      <c r="C49" s="49" t="s">
        <v>810</v>
      </c>
      <c r="D49" s="49" t="s">
        <v>1010</v>
      </c>
      <c r="E49" s="49" t="s">
        <v>823</v>
      </c>
      <c r="F49" s="50" t="s">
        <v>728</v>
      </c>
      <c r="G49" s="49"/>
      <c r="H49" s="51"/>
      <c r="I49" s="52"/>
      <c r="J49" s="49" t="s">
        <v>373</v>
      </c>
      <c r="K49" s="53" t="s">
        <v>212</v>
      </c>
      <c r="L49" s="54">
        <v>1</v>
      </c>
      <c r="M49" s="55">
        <v>0.25</v>
      </c>
      <c r="N49" s="54">
        <v>660</v>
      </c>
      <c r="O49" s="56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>
        <v>0.25</v>
      </c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>
        <v>0.25</v>
      </c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>
        <v>0.25</v>
      </c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</row>
    <row r="50" spans="2:111" ht="14.4" customHeight="1" x14ac:dyDescent="0.35">
      <c r="B50" s="48" t="s">
        <v>809</v>
      </c>
      <c r="C50" s="49" t="s">
        <v>810</v>
      </c>
      <c r="D50" s="49" t="s">
        <v>1010</v>
      </c>
      <c r="E50" s="49" t="s">
        <v>823</v>
      </c>
      <c r="F50" s="50" t="s">
        <v>728</v>
      </c>
      <c r="G50" s="49"/>
      <c r="H50" s="51"/>
      <c r="I50" s="52"/>
      <c r="J50" s="49" t="s">
        <v>374</v>
      </c>
      <c r="K50" s="53" t="s">
        <v>212</v>
      </c>
      <c r="L50" s="54">
        <v>2</v>
      </c>
      <c r="M50" s="55">
        <v>1</v>
      </c>
      <c r="N50" s="54">
        <v>660</v>
      </c>
      <c r="O50" s="56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>
        <v>2</v>
      </c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>
        <v>2</v>
      </c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>
        <v>2</v>
      </c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</row>
    <row r="51" spans="2:111" ht="14.4" customHeight="1" x14ac:dyDescent="0.35">
      <c r="B51" s="48" t="s">
        <v>809</v>
      </c>
      <c r="C51" s="49" t="s">
        <v>810</v>
      </c>
      <c r="D51" s="49" t="s">
        <v>1010</v>
      </c>
      <c r="E51" s="49" t="s">
        <v>823</v>
      </c>
      <c r="F51" s="50" t="s">
        <v>728</v>
      </c>
      <c r="G51" s="49"/>
      <c r="H51" s="51"/>
      <c r="I51" s="52"/>
      <c r="J51" s="49" t="s">
        <v>249</v>
      </c>
      <c r="K51" s="53" t="s">
        <v>212</v>
      </c>
      <c r="L51" s="54">
        <v>2</v>
      </c>
      <c r="M51" s="55">
        <v>0.5</v>
      </c>
      <c r="N51" s="54">
        <v>660</v>
      </c>
      <c r="O51" s="56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>
        <v>1</v>
      </c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>
        <v>1</v>
      </c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>
        <v>1</v>
      </c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</row>
    <row r="52" spans="2:111" ht="14.4" customHeight="1" x14ac:dyDescent="0.35">
      <c r="B52" s="48" t="s">
        <v>809</v>
      </c>
      <c r="C52" s="49" t="s">
        <v>810</v>
      </c>
      <c r="D52" s="49" t="s">
        <v>1010</v>
      </c>
      <c r="E52" s="49" t="s">
        <v>823</v>
      </c>
      <c r="F52" s="50" t="s">
        <v>728</v>
      </c>
      <c r="G52" s="49"/>
      <c r="H52" s="51"/>
      <c r="I52" s="52"/>
      <c r="J52" s="49" t="s">
        <v>739</v>
      </c>
      <c r="K52" s="53" t="s">
        <v>212</v>
      </c>
      <c r="L52" s="54">
        <v>2</v>
      </c>
      <c r="M52" s="55">
        <v>1</v>
      </c>
      <c r="N52" s="54">
        <v>660</v>
      </c>
      <c r="O52" s="56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>
        <v>2</v>
      </c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>
        <v>2</v>
      </c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>
        <v>2</v>
      </c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</row>
    <row r="53" spans="2:111" ht="14.4" customHeight="1" x14ac:dyDescent="0.35">
      <c r="B53" s="48" t="s">
        <v>809</v>
      </c>
      <c r="C53" s="49" t="s">
        <v>810</v>
      </c>
      <c r="D53" s="49" t="s">
        <v>1010</v>
      </c>
      <c r="E53" s="49" t="s">
        <v>823</v>
      </c>
      <c r="F53" s="50" t="s">
        <v>728</v>
      </c>
      <c r="G53" s="49"/>
      <c r="H53" s="51"/>
      <c r="I53" s="52"/>
      <c r="J53" s="49" t="s">
        <v>375</v>
      </c>
      <c r="K53" s="53" t="s">
        <v>212</v>
      </c>
      <c r="L53" s="54">
        <v>2</v>
      </c>
      <c r="M53" s="55">
        <v>1</v>
      </c>
      <c r="N53" s="54">
        <v>660</v>
      </c>
      <c r="O53" s="56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>
        <v>2</v>
      </c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>
        <v>2</v>
      </c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>
        <v>2</v>
      </c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</row>
    <row r="54" spans="2:111" ht="14.4" customHeight="1" x14ac:dyDescent="0.35">
      <c r="B54" s="48" t="s">
        <v>809</v>
      </c>
      <c r="C54" s="49" t="s">
        <v>810</v>
      </c>
      <c r="D54" s="49" t="s">
        <v>1010</v>
      </c>
      <c r="E54" s="49" t="s">
        <v>1005</v>
      </c>
      <c r="F54" s="50" t="s">
        <v>729</v>
      </c>
      <c r="G54" s="49"/>
      <c r="H54" s="51"/>
      <c r="I54" s="52"/>
      <c r="J54" s="49" t="s">
        <v>740</v>
      </c>
      <c r="K54" s="53" t="s">
        <v>212</v>
      </c>
      <c r="L54" s="54">
        <v>1</v>
      </c>
      <c r="M54" s="55">
        <v>0.5</v>
      </c>
      <c r="N54" s="54">
        <v>2</v>
      </c>
      <c r="O54" s="56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>
        <v>0.5</v>
      </c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</row>
    <row r="55" spans="2:111" ht="14.4" customHeight="1" x14ac:dyDescent="0.35">
      <c r="B55" s="48" t="s">
        <v>809</v>
      </c>
      <c r="C55" s="49" t="s">
        <v>810</v>
      </c>
      <c r="D55" s="49" t="s">
        <v>1010</v>
      </c>
      <c r="E55" s="49" t="s">
        <v>1005</v>
      </c>
      <c r="F55" s="50" t="s">
        <v>729</v>
      </c>
      <c r="G55" s="49"/>
      <c r="H55" s="51"/>
      <c r="I55" s="52"/>
      <c r="J55" s="49" t="s">
        <v>741</v>
      </c>
      <c r="K55" s="53" t="s">
        <v>212</v>
      </c>
      <c r="L55" s="54">
        <v>1</v>
      </c>
      <c r="M55" s="55">
        <v>0.5</v>
      </c>
      <c r="N55" s="54">
        <v>3</v>
      </c>
      <c r="O55" s="56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>
        <v>0.5</v>
      </c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</row>
    <row r="56" spans="2:111" ht="14.4" customHeight="1" x14ac:dyDescent="0.35">
      <c r="B56" s="48" t="s">
        <v>809</v>
      </c>
      <c r="C56" s="49" t="s">
        <v>810</v>
      </c>
      <c r="D56" s="49" t="s">
        <v>1010</v>
      </c>
      <c r="E56" s="49" t="s">
        <v>1005</v>
      </c>
      <c r="F56" s="50" t="s">
        <v>729</v>
      </c>
      <c r="G56" s="49"/>
      <c r="H56" s="51"/>
      <c r="I56" s="52"/>
      <c r="J56" s="49" t="s">
        <v>742</v>
      </c>
      <c r="K56" s="53" t="s">
        <v>212</v>
      </c>
      <c r="L56" s="54">
        <v>1</v>
      </c>
      <c r="M56" s="55">
        <v>0.5</v>
      </c>
      <c r="N56" s="54">
        <v>3</v>
      </c>
      <c r="O56" s="56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>
        <v>0.5</v>
      </c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</row>
    <row r="57" spans="2:111" ht="14.4" customHeight="1" x14ac:dyDescent="0.35">
      <c r="B57" s="48" t="s">
        <v>809</v>
      </c>
      <c r="C57" s="49" t="s">
        <v>810</v>
      </c>
      <c r="D57" s="49" t="s">
        <v>1010</v>
      </c>
      <c r="E57" s="49" t="s">
        <v>1005</v>
      </c>
      <c r="F57" s="50" t="s">
        <v>730</v>
      </c>
      <c r="G57" s="49"/>
      <c r="H57" s="51"/>
      <c r="I57" s="52"/>
      <c r="J57" s="49" t="s">
        <v>743</v>
      </c>
      <c r="K57" s="53" t="s">
        <v>212</v>
      </c>
      <c r="L57" s="54">
        <v>1</v>
      </c>
      <c r="M57" s="55">
        <v>0.5</v>
      </c>
      <c r="N57" s="54">
        <v>3</v>
      </c>
      <c r="O57" s="56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>
        <v>0.5</v>
      </c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</row>
    <row r="58" spans="2:111" ht="14.4" customHeight="1" x14ac:dyDescent="0.35">
      <c r="B58" s="48" t="s">
        <v>809</v>
      </c>
      <c r="C58" s="49" t="s">
        <v>810</v>
      </c>
      <c r="D58" s="49" t="s">
        <v>1010</v>
      </c>
      <c r="E58" s="49" t="s">
        <v>1005</v>
      </c>
      <c r="F58" s="50" t="s">
        <v>730</v>
      </c>
      <c r="G58" s="49"/>
      <c r="H58" s="51"/>
      <c r="I58" s="52"/>
      <c r="J58" s="49" t="s">
        <v>744</v>
      </c>
      <c r="K58" s="53" t="s">
        <v>212</v>
      </c>
      <c r="L58" s="54">
        <v>1</v>
      </c>
      <c r="M58" s="55">
        <v>0.5</v>
      </c>
      <c r="N58" s="54">
        <v>3</v>
      </c>
      <c r="O58" s="56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>
        <v>0.5</v>
      </c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</row>
    <row r="59" spans="2:111" ht="14.4" customHeight="1" x14ac:dyDescent="0.35">
      <c r="B59" s="48" t="s">
        <v>809</v>
      </c>
      <c r="C59" s="49" t="s">
        <v>810</v>
      </c>
      <c r="D59" s="49" t="s">
        <v>1010</v>
      </c>
      <c r="E59" s="49" t="s">
        <v>1005</v>
      </c>
      <c r="F59" s="50" t="s">
        <v>730</v>
      </c>
      <c r="G59" s="49"/>
      <c r="H59" s="51"/>
      <c r="I59" s="52"/>
      <c r="J59" s="49" t="s">
        <v>741</v>
      </c>
      <c r="K59" s="53" t="s">
        <v>212</v>
      </c>
      <c r="L59" s="54">
        <v>1</v>
      </c>
      <c r="M59" s="55">
        <v>0.5</v>
      </c>
      <c r="N59" s="54">
        <v>3</v>
      </c>
      <c r="O59" s="56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>
        <v>0.5</v>
      </c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</row>
    <row r="60" spans="2:111" ht="14.4" customHeight="1" x14ac:dyDescent="0.35">
      <c r="B60" s="48" t="s">
        <v>809</v>
      </c>
      <c r="C60" s="49" t="s">
        <v>810</v>
      </c>
      <c r="D60" s="49" t="s">
        <v>1013</v>
      </c>
      <c r="E60" s="49" t="s">
        <v>824</v>
      </c>
      <c r="F60" s="50" t="s">
        <v>724</v>
      </c>
      <c r="G60" s="49"/>
      <c r="H60" s="51"/>
      <c r="I60" s="52"/>
      <c r="J60" s="49" t="s">
        <v>326</v>
      </c>
      <c r="K60" s="53" t="s">
        <v>212</v>
      </c>
      <c r="L60" s="54">
        <v>1</v>
      </c>
      <c r="M60" s="55">
        <v>0.25</v>
      </c>
      <c r="N60" s="54">
        <v>660</v>
      </c>
      <c r="O60" s="56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>
        <v>0.25</v>
      </c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>
        <v>0.25</v>
      </c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>
        <v>0.25</v>
      </c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</row>
    <row r="61" spans="2:111" ht="14.4" customHeight="1" x14ac:dyDescent="0.35">
      <c r="B61" s="48" t="s">
        <v>809</v>
      </c>
      <c r="C61" s="49" t="s">
        <v>810</v>
      </c>
      <c r="D61" s="49" t="s">
        <v>1013</v>
      </c>
      <c r="E61" s="49" t="s">
        <v>824</v>
      </c>
      <c r="F61" s="50" t="s">
        <v>724</v>
      </c>
      <c r="G61" s="49"/>
      <c r="H61" s="51"/>
      <c r="I61" s="52"/>
      <c r="J61" s="49" t="s">
        <v>373</v>
      </c>
      <c r="K61" s="53" t="s">
        <v>212</v>
      </c>
      <c r="L61" s="54">
        <v>1</v>
      </c>
      <c r="M61" s="55">
        <v>0.25</v>
      </c>
      <c r="N61" s="54">
        <v>660</v>
      </c>
      <c r="O61" s="56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>
        <v>0.25</v>
      </c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>
        <v>0.25</v>
      </c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>
        <v>0.25</v>
      </c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</row>
    <row r="62" spans="2:111" ht="14.4" customHeight="1" x14ac:dyDescent="0.35">
      <c r="B62" s="48" t="s">
        <v>809</v>
      </c>
      <c r="C62" s="49" t="s">
        <v>810</v>
      </c>
      <c r="D62" s="49" t="s">
        <v>1013</v>
      </c>
      <c r="E62" s="49" t="s">
        <v>824</v>
      </c>
      <c r="F62" s="50" t="s">
        <v>724</v>
      </c>
      <c r="G62" s="49"/>
      <c r="H62" s="51"/>
      <c r="I62" s="52"/>
      <c r="J62" s="49" t="s">
        <v>738</v>
      </c>
      <c r="K62" s="53" t="s">
        <v>212</v>
      </c>
      <c r="L62" s="54">
        <v>2</v>
      </c>
      <c r="M62" s="55">
        <v>1</v>
      </c>
      <c r="N62" s="54">
        <v>660</v>
      </c>
      <c r="O62" s="56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>
        <v>2</v>
      </c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>
        <v>2</v>
      </c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>
        <v>2</v>
      </c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</row>
    <row r="63" spans="2:111" ht="14.4" customHeight="1" x14ac:dyDescent="0.35">
      <c r="B63" s="48" t="s">
        <v>809</v>
      </c>
      <c r="C63" s="49" t="s">
        <v>810</v>
      </c>
      <c r="D63" s="49" t="s">
        <v>1013</v>
      </c>
      <c r="E63" s="49" t="s">
        <v>824</v>
      </c>
      <c r="F63" s="50" t="s">
        <v>724</v>
      </c>
      <c r="G63" s="49"/>
      <c r="H63" s="51"/>
      <c r="I63" s="52"/>
      <c r="J63" s="49" t="s">
        <v>249</v>
      </c>
      <c r="K63" s="53" t="s">
        <v>212</v>
      </c>
      <c r="L63" s="54">
        <v>2</v>
      </c>
      <c r="M63" s="55">
        <v>0.5</v>
      </c>
      <c r="N63" s="54">
        <v>660</v>
      </c>
      <c r="O63" s="56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>
        <v>1</v>
      </c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>
        <v>1</v>
      </c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>
        <v>1</v>
      </c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</row>
    <row r="64" spans="2:111" ht="14.4" customHeight="1" x14ac:dyDescent="0.35">
      <c r="B64" s="48" t="s">
        <v>809</v>
      </c>
      <c r="C64" s="49" t="s">
        <v>810</v>
      </c>
      <c r="D64" s="49" t="s">
        <v>1013</v>
      </c>
      <c r="E64" s="49" t="s">
        <v>824</v>
      </c>
      <c r="F64" s="50" t="s">
        <v>724</v>
      </c>
      <c r="G64" s="49"/>
      <c r="H64" s="51"/>
      <c r="I64" s="52"/>
      <c r="J64" s="49" t="s">
        <v>375</v>
      </c>
      <c r="K64" s="53" t="s">
        <v>212</v>
      </c>
      <c r="L64" s="54">
        <v>2</v>
      </c>
      <c r="M64" s="55">
        <v>1</v>
      </c>
      <c r="N64" s="54">
        <v>660</v>
      </c>
      <c r="O64" s="56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>
        <v>2</v>
      </c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>
        <v>2</v>
      </c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>
        <v>2</v>
      </c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</row>
    <row r="65" spans="2:111" ht="14.4" customHeight="1" x14ac:dyDescent="0.35">
      <c r="B65" s="48" t="s">
        <v>809</v>
      </c>
      <c r="C65" s="49" t="s">
        <v>810</v>
      </c>
      <c r="D65" s="49" t="s">
        <v>1013</v>
      </c>
      <c r="E65" s="49" t="s">
        <v>825</v>
      </c>
      <c r="F65" s="50" t="s">
        <v>725</v>
      </c>
      <c r="G65" s="49"/>
      <c r="H65" s="51"/>
      <c r="I65" s="52"/>
      <c r="J65" s="49" t="s">
        <v>326</v>
      </c>
      <c r="K65" s="53" t="s">
        <v>212</v>
      </c>
      <c r="L65" s="54">
        <v>1</v>
      </c>
      <c r="M65" s="55">
        <v>0.25</v>
      </c>
      <c r="N65" s="54">
        <v>660</v>
      </c>
      <c r="O65" s="56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>
        <v>0.25</v>
      </c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0.25</v>
      </c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>
        <v>0.25</v>
      </c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</row>
    <row r="66" spans="2:111" ht="14.4" customHeight="1" x14ac:dyDescent="0.35">
      <c r="B66" s="48" t="s">
        <v>809</v>
      </c>
      <c r="C66" s="49" t="s">
        <v>810</v>
      </c>
      <c r="D66" s="49" t="s">
        <v>1013</v>
      </c>
      <c r="E66" s="49" t="s">
        <v>825</v>
      </c>
      <c r="F66" s="50" t="s">
        <v>725</v>
      </c>
      <c r="G66" s="49"/>
      <c r="H66" s="51"/>
      <c r="I66" s="52"/>
      <c r="J66" s="49" t="s">
        <v>373</v>
      </c>
      <c r="K66" s="53" t="s">
        <v>212</v>
      </c>
      <c r="L66" s="54">
        <v>1</v>
      </c>
      <c r="M66" s="55">
        <v>0.25</v>
      </c>
      <c r="N66" s="54">
        <v>660</v>
      </c>
      <c r="O66" s="56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>
        <v>0.25</v>
      </c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>
        <v>0.25</v>
      </c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>
        <v>0.25</v>
      </c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</row>
    <row r="67" spans="2:111" ht="14.4" customHeight="1" x14ac:dyDescent="0.35">
      <c r="B67" s="48" t="s">
        <v>809</v>
      </c>
      <c r="C67" s="49" t="s">
        <v>810</v>
      </c>
      <c r="D67" s="49" t="s">
        <v>1013</v>
      </c>
      <c r="E67" s="49" t="s">
        <v>825</v>
      </c>
      <c r="F67" s="50" t="s">
        <v>725</v>
      </c>
      <c r="G67" s="49"/>
      <c r="H67" s="51"/>
      <c r="I67" s="52"/>
      <c r="J67" s="49" t="s">
        <v>738</v>
      </c>
      <c r="K67" s="53" t="s">
        <v>212</v>
      </c>
      <c r="L67" s="54">
        <v>2</v>
      </c>
      <c r="M67" s="55">
        <v>1</v>
      </c>
      <c r="N67" s="54">
        <v>660</v>
      </c>
      <c r="O67" s="56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>
        <v>2</v>
      </c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>
        <v>2</v>
      </c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>
        <v>2</v>
      </c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</row>
    <row r="68" spans="2:111" ht="14.4" customHeight="1" x14ac:dyDescent="0.35">
      <c r="B68" s="48" t="s">
        <v>809</v>
      </c>
      <c r="C68" s="49" t="s">
        <v>810</v>
      </c>
      <c r="D68" s="49" t="s">
        <v>1013</v>
      </c>
      <c r="E68" s="49" t="s">
        <v>825</v>
      </c>
      <c r="F68" s="50" t="s">
        <v>725</v>
      </c>
      <c r="G68" s="49"/>
      <c r="H68" s="51"/>
      <c r="I68" s="52"/>
      <c r="J68" s="49" t="s">
        <v>249</v>
      </c>
      <c r="K68" s="53" t="s">
        <v>212</v>
      </c>
      <c r="L68" s="54">
        <v>2</v>
      </c>
      <c r="M68" s="55">
        <v>0.5</v>
      </c>
      <c r="N68" s="54">
        <v>660</v>
      </c>
      <c r="O68" s="56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>
        <v>1</v>
      </c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>
        <v>1</v>
      </c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>
        <v>1</v>
      </c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</row>
    <row r="69" spans="2:111" ht="14.4" customHeight="1" x14ac:dyDescent="0.35">
      <c r="B69" s="48" t="s">
        <v>809</v>
      </c>
      <c r="C69" s="49" t="s">
        <v>810</v>
      </c>
      <c r="D69" s="49" t="s">
        <v>1013</v>
      </c>
      <c r="E69" s="49" t="s">
        <v>825</v>
      </c>
      <c r="F69" s="50" t="s">
        <v>725</v>
      </c>
      <c r="G69" s="49"/>
      <c r="H69" s="51"/>
      <c r="I69" s="52"/>
      <c r="J69" s="49" t="s">
        <v>375</v>
      </c>
      <c r="K69" s="53" t="s">
        <v>212</v>
      </c>
      <c r="L69" s="54">
        <v>2</v>
      </c>
      <c r="M69" s="55">
        <v>1</v>
      </c>
      <c r="N69" s="54">
        <v>660</v>
      </c>
      <c r="O69" s="56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>
        <v>2</v>
      </c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>
        <v>2</v>
      </c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>
        <v>2</v>
      </c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</row>
    <row r="70" spans="2:111" ht="14.4" customHeight="1" x14ac:dyDescent="0.35">
      <c r="B70" s="48" t="s">
        <v>809</v>
      </c>
      <c r="C70" s="49" t="s">
        <v>811</v>
      </c>
      <c r="D70" s="49" t="s">
        <v>1011</v>
      </c>
      <c r="E70" s="49" t="s">
        <v>826</v>
      </c>
      <c r="F70" s="50" t="s">
        <v>712</v>
      </c>
      <c r="G70" s="49"/>
      <c r="H70" s="51"/>
      <c r="I70" s="52"/>
      <c r="J70" s="49" t="s">
        <v>745</v>
      </c>
      <c r="K70" s="53" t="s">
        <v>212</v>
      </c>
      <c r="L70" s="54">
        <v>2</v>
      </c>
      <c r="M70" s="55">
        <v>0.25</v>
      </c>
      <c r="N70" s="54">
        <v>1</v>
      </c>
      <c r="O70" s="56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>
        <v>0.5</v>
      </c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>
        <v>0.5</v>
      </c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>
        <v>0.5</v>
      </c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</row>
    <row r="71" spans="2:111" ht="14.4" customHeight="1" x14ac:dyDescent="0.35">
      <c r="B71" s="48" t="s">
        <v>809</v>
      </c>
      <c r="C71" s="49" t="s">
        <v>811</v>
      </c>
      <c r="D71" s="49" t="s">
        <v>1011</v>
      </c>
      <c r="E71" s="49" t="s">
        <v>826</v>
      </c>
      <c r="F71" s="50" t="s">
        <v>712</v>
      </c>
      <c r="G71" s="49"/>
      <c r="H71" s="51"/>
      <c r="I71" s="52"/>
      <c r="J71" s="49" t="s">
        <v>785</v>
      </c>
      <c r="K71" s="53" t="s">
        <v>212</v>
      </c>
      <c r="L71" s="54">
        <v>2</v>
      </c>
      <c r="M71" s="55">
        <v>1</v>
      </c>
      <c r="N71" s="54">
        <v>1</v>
      </c>
      <c r="O71" s="56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>
        <v>2</v>
      </c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>
        <v>2</v>
      </c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>
        <v>2</v>
      </c>
      <c r="DC71" s="61"/>
      <c r="DD71" s="61"/>
      <c r="DE71" s="61"/>
      <c r="DF71" s="61"/>
      <c r="DG71" s="61"/>
    </row>
    <row r="72" spans="2:111" ht="14.4" customHeight="1" x14ac:dyDescent="0.35">
      <c r="B72" s="48" t="s">
        <v>809</v>
      </c>
      <c r="C72" s="49" t="s">
        <v>811</v>
      </c>
      <c r="D72" s="49" t="s">
        <v>1011</v>
      </c>
      <c r="E72" s="49" t="s">
        <v>826</v>
      </c>
      <c r="F72" s="50" t="s">
        <v>712</v>
      </c>
      <c r="G72" s="49"/>
      <c r="H72" s="51"/>
      <c r="I72" s="52"/>
      <c r="J72" s="49" t="s">
        <v>746</v>
      </c>
      <c r="K72" s="53" t="s">
        <v>212</v>
      </c>
      <c r="L72" s="54">
        <v>1</v>
      </c>
      <c r="M72" s="55">
        <v>0.5</v>
      </c>
      <c r="N72" s="54">
        <v>1</v>
      </c>
      <c r="O72" s="56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>
        <v>0.5</v>
      </c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>
        <v>0.5</v>
      </c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>
        <v>0.5</v>
      </c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</row>
    <row r="73" spans="2:111" ht="14.4" customHeight="1" x14ac:dyDescent="0.35">
      <c r="B73" s="48" t="s">
        <v>809</v>
      </c>
      <c r="C73" s="49" t="s">
        <v>811</v>
      </c>
      <c r="D73" s="49" t="s">
        <v>1011</v>
      </c>
      <c r="E73" s="49" t="s">
        <v>826</v>
      </c>
      <c r="F73" s="50" t="s">
        <v>712</v>
      </c>
      <c r="G73" s="49"/>
      <c r="H73" s="51"/>
      <c r="I73" s="52"/>
      <c r="J73" s="49" t="s">
        <v>786</v>
      </c>
      <c r="K73" s="53" t="s">
        <v>212</v>
      </c>
      <c r="L73" s="54">
        <v>2</v>
      </c>
      <c r="M73" s="55">
        <v>0.5</v>
      </c>
      <c r="N73" s="54">
        <v>1</v>
      </c>
      <c r="O73" s="56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>
        <v>1</v>
      </c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>
        <v>1</v>
      </c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>
        <v>1</v>
      </c>
      <c r="DC73" s="61"/>
      <c r="DD73" s="61"/>
      <c r="DE73" s="61"/>
      <c r="DF73" s="61"/>
      <c r="DG73" s="61"/>
    </row>
    <row r="74" spans="2:111" ht="14.4" customHeight="1" x14ac:dyDescent="0.35">
      <c r="B74" s="48" t="s">
        <v>809</v>
      </c>
      <c r="C74" s="49" t="s">
        <v>811</v>
      </c>
      <c r="D74" s="49" t="s">
        <v>1011</v>
      </c>
      <c r="E74" s="49" t="s">
        <v>826</v>
      </c>
      <c r="F74" s="50" t="s">
        <v>712</v>
      </c>
      <c r="G74" s="49"/>
      <c r="H74" s="51"/>
      <c r="I74" s="52"/>
      <c r="J74" s="49" t="s">
        <v>747</v>
      </c>
      <c r="K74" s="53" t="s">
        <v>212</v>
      </c>
      <c r="L74" s="54">
        <v>1</v>
      </c>
      <c r="M74" s="55">
        <v>0.5</v>
      </c>
      <c r="N74" s="54">
        <v>1</v>
      </c>
      <c r="O74" s="56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>
        <v>0.5</v>
      </c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>
        <v>0.5</v>
      </c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>
        <v>0.5</v>
      </c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</row>
    <row r="75" spans="2:111" ht="14.4" customHeight="1" x14ac:dyDescent="0.35">
      <c r="B75" s="48" t="s">
        <v>809</v>
      </c>
      <c r="C75" s="49" t="s">
        <v>811</v>
      </c>
      <c r="D75" s="49" t="s">
        <v>1011</v>
      </c>
      <c r="E75" s="49" t="s">
        <v>826</v>
      </c>
      <c r="F75" s="50" t="s">
        <v>712</v>
      </c>
      <c r="G75" s="49"/>
      <c r="H75" s="51"/>
      <c r="I75" s="52"/>
      <c r="J75" s="49" t="s">
        <v>787</v>
      </c>
      <c r="K75" s="53" t="s">
        <v>212</v>
      </c>
      <c r="L75" s="54">
        <v>1</v>
      </c>
      <c r="M75" s="55">
        <v>0.5</v>
      </c>
      <c r="N75" s="54">
        <v>1</v>
      </c>
      <c r="O75" s="56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>
        <v>0.5</v>
      </c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>
        <v>0.5</v>
      </c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>
        <v>0.5</v>
      </c>
      <c r="DC75" s="61"/>
      <c r="DD75" s="61"/>
      <c r="DE75" s="61"/>
      <c r="DF75" s="61"/>
      <c r="DG75" s="61"/>
    </row>
    <row r="76" spans="2:111" ht="14.4" customHeight="1" x14ac:dyDescent="0.35">
      <c r="B76" s="48" t="s">
        <v>809</v>
      </c>
      <c r="C76" s="49" t="s">
        <v>811</v>
      </c>
      <c r="D76" s="49" t="s">
        <v>1011</v>
      </c>
      <c r="E76" s="49" t="s">
        <v>826</v>
      </c>
      <c r="F76" s="50" t="s">
        <v>712</v>
      </c>
      <c r="G76" s="49"/>
      <c r="H76" s="51"/>
      <c r="I76" s="52"/>
      <c r="J76" s="49" t="s">
        <v>748</v>
      </c>
      <c r="K76" s="53" t="s">
        <v>212</v>
      </c>
      <c r="L76" s="54">
        <v>1</v>
      </c>
      <c r="M76" s="55">
        <v>0.5</v>
      </c>
      <c r="N76" s="54">
        <v>1</v>
      </c>
      <c r="O76" s="56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>
        <v>0.5</v>
      </c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>
        <v>0.5</v>
      </c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>
        <v>0.5</v>
      </c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</row>
    <row r="77" spans="2:111" ht="14.4" customHeight="1" x14ac:dyDescent="0.35">
      <c r="B77" s="48" t="s">
        <v>809</v>
      </c>
      <c r="C77" s="49" t="s">
        <v>811</v>
      </c>
      <c r="D77" s="49" t="s">
        <v>1011</v>
      </c>
      <c r="E77" s="49" t="s">
        <v>826</v>
      </c>
      <c r="F77" s="50" t="s">
        <v>712</v>
      </c>
      <c r="G77" s="49"/>
      <c r="H77" s="51"/>
      <c r="I77" s="52"/>
      <c r="J77" s="49" t="s">
        <v>749</v>
      </c>
      <c r="K77" s="53" t="s">
        <v>212</v>
      </c>
      <c r="L77" s="54">
        <v>1</v>
      </c>
      <c r="M77" s="55">
        <v>1</v>
      </c>
      <c r="N77" s="54">
        <v>1</v>
      </c>
      <c r="O77" s="56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>
        <v>1</v>
      </c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>
        <v>1</v>
      </c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>
        <v>1</v>
      </c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</row>
    <row r="78" spans="2:111" ht="14.4" customHeight="1" x14ac:dyDescent="0.35">
      <c r="B78" s="48" t="s">
        <v>809</v>
      </c>
      <c r="C78" s="49" t="s">
        <v>811</v>
      </c>
      <c r="D78" s="49" t="s">
        <v>1011</v>
      </c>
      <c r="E78" s="49" t="s">
        <v>957</v>
      </c>
      <c r="F78" s="50" t="s">
        <v>713</v>
      </c>
      <c r="G78" s="49"/>
      <c r="H78" s="51"/>
      <c r="I78" s="52"/>
      <c r="J78" s="49" t="s">
        <v>750</v>
      </c>
      <c r="K78" s="53" t="s">
        <v>212</v>
      </c>
      <c r="L78" s="54">
        <v>1</v>
      </c>
      <c r="M78" s="55">
        <v>0.25</v>
      </c>
      <c r="N78" s="54">
        <v>6</v>
      </c>
      <c r="O78" s="56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>
        <v>0.25</v>
      </c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>
        <v>0.25</v>
      </c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</row>
    <row r="79" spans="2:111" ht="14.4" customHeight="1" x14ac:dyDescent="0.35">
      <c r="B79" s="48" t="s">
        <v>809</v>
      </c>
      <c r="C79" s="49" t="s">
        <v>811</v>
      </c>
      <c r="D79" s="49" t="s">
        <v>1011</v>
      </c>
      <c r="E79" s="49" t="s">
        <v>957</v>
      </c>
      <c r="F79" s="50" t="s">
        <v>713</v>
      </c>
      <c r="G79" s="49"/>
      <c r="H79" s="51"/>
      <c r="I79" s="52"/>
      <c r="J79" s="49" t="s">
        <v>751</v>
      </c>
      <c r="K79" s="53" t="s">
        <v>212</v>
      </c>
      <c r="L79" s="54">
        <v>1</v>
      </c>
      <c r="M79" s="55">
        <v>0.25</v>
      </c>
      <c r="N79" s="54">
        <v>6</v>
      </c>
      <c r="O79" s="56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>
        <v>0.25</v>
      </c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>
        <v>0.25</v>
      </c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</row>
    <row r="80" spans="2:111" ht="14.4" customHeight="1" x14ac:dyDescent="0.35">
      <c r="B80" s="48" t="s">
        <v>809</v>
      </c>
      <c r="C80" s="49" t="s">
        <v>811</v>
      </c>
      <c r="D80" s="49" t="s">
        <v>1011</v>
      </c>
      <c r="E80" s="49" t="s">
        <v>957</v>
      </c>
      <c r="F80" s="50" t="s">
        <v>713</v>
      </c>
      <c r="G80" s="49"/>
      <c r="H80" s="51"/>
      <c r="I80" s="52"/>
      <c r="J80" s="49" t="s">
        <v>752</v>
      </c>
      <c r="K80" s="53" t="s">
        <v>212</v>
      </c>
      <c r="L80" s="54">
        <v>1</v>
      </c>
      <c r="M80" s="55">
        <v>0.25</v>
      </c>
      <c r="N80" s="54">
        <v>6</v>
      </c>
      <c r="O80" s="56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>
        <v>0.25</v>
      </c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>
        <v>0.25</v>
      </c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</row>
    <row r="81" spans="2:111" ht="14.4" customHeight="1" x14ac:dyDescent="0.35">
      <c r="B81" s="48" t="s">
        <v>809</v>
      </c>
      <c r="C81" s="49" t="s">
        <v>811</v>
      </c>
      <c r="D81" s="49" t="s">
        <v>1011</v>
      </c>
      <c r="E81" s="49" t="s">
        <v>957</v>
      </c>
      <c r="F81" s="50" t="s">
        <v>713</v>
      </c>
      <c r="G81" s="49"/>
      <c r="H81" s="51"/>
      <c r="I81" s="52"/>
      <c r="J81" s="49" t="s">
        <v>788</v>
      </c>
      <c r="K81" s="53" t="s">
        <v>212</v>
      </c>
      <c r="L81" s="54">
        <v>2</v>
      </c>
      <c r="M81" s="55">
        <v>0.5</v>
      </c>
      <c r="N81" s="54">
        <v>6</v>
      </c>
      <c r="O81" s="56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>
        <v>1</v>
      </c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>
        <v>1</v>
      </c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</row>
    <row r="82" spans="2:111" ht="14.4" customHeight="1" x14ac:dyDescent="0.35">
      <c r="B82" s="48" t="s">
        <v>809</v>
      </c>
      <c r="C82" s="49" t="s">
        <v>811</v>
      </c>
      <c r="D82" s="49" t="s">
        <v>1011</v>
      </c>
      <c r="E82" s="49" t="s">
        <v>957</v>
      </c>
      <c r="F82" s="50" t="s">
        <v>713</v>
      </c>
      <c r="G82" s="49"/>
      <c r="H82" s="51"/>
      <c r="I82" s="52"/>
      <c r="J82" s="49" t="s">
        <v>753</v>
      </c>
      <c r="K82" s="53" t="s">
        <v>212</v>
      </c>
      <c r="L82" s="54">
        <v>1</v>
      </c>
      <c r="M82" s="55">
        <v>0.25</v>
      </c>
      <c r="N82" s="54">
        <v>6</v>
      </c>
      <c r="O82" s="56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>
        <v>0.25</v>
      </c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>
        <v>0.25</v>
      </c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</row>
    <row r="83" spans="2:111" ht="14.4" customHeight="1" x14ac:dyDescent="0.35">
      <c r="B83" s="48" t="s">
        <v>809</v>
      </c>
      <c r="C83" s="49" t="s">
        <v>811</v>
      </c>
      <c r="D83" s="49" t="s">
        <v>1011</v>
      </c>
      <c r="E83" s="49" t="s">
        <v>827</v>
      </c>
      <c r="F83" s="50" t="s">
        <v>714</v>
      </c>
      <c r="G83" s="49"/>
      <c r="H83" s="51"/>
      <c r="I83" s="52"/>
      <c r="J83" s="49" t="s">
        <v>789</v>
      </c>
      <c r="K83" s="53" t="s">
        <v>258</v>
      </c>
      <c r="L83" s="54">
        <v>2</v>
      </c>
      <c r="M83" s="55">
        <v>1</v>
      </c>
      <c r="N83" s="54">
        <v>1</v>
      </c>
      <c r="O83" s="56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>
        <v>2</v>
      </c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>
        <v>2</v>
      </c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>
        <v>2</v>
      </c>
      <c r="DA83" s="61"/>
      <c r="DB83" s="61"/>
      <c r="DC83" s="61"/>
      <c r="DD83" s="61"/>
      <c r="DE83" s="61"/>
      <c r="DF83" s="61"/>
      <c r="DG83" s="61"/>
    </row>
    <row r="84" spans="2:111" ht="14.4" customHeight="1" x14ac:dyDescent="0.35">
      <c r="B84" s="48" t="s">
        <v>809</v>
      </c>
      <c r="C84" s="49" t="s">
        <v>811</v>
      </c>
      <c r="D84" s="49" t="s">
        <v>1011</v>
      </c>
      <c r="E84" s="49" t="s">
        <v>827</v>
      </c>
      <c r="F84" s="50" t="s">
        <v>714</v>
      </c>
      <c r="G84" s="49"/>
      <c r="H84" s="51"/>
      <c r="I84" s="52"/>
      <c r="J84" s="49" t="s">
        <v>790</v>
      </c>
      <c r="K84" s="53" t="s">
        <v>258</v>
      </c>
      <c r="L84" s="54">
        <v>2</v>
      </c>
      <c r="M84" s="55">
        <v>1</v>
      </c>
      <c r="N84" s="54">
        <v>1</v>
      </c>
      <c r="O84" s="56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>
        <v>2</v>
      </c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>
        <v>2</v>
      </c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>
        <v>2</v>
      </c>
      <c r="DA84" s="61"/>
      <c r="DB84" s="61"/>
      <c r="DC84" s="61"/>
      <c r="DD84" s="61"/>
      <c r="DE84" s="61"/>
      <c r="DF84" s="61"/>
      <c r="DG84" s="61"/>
    </row>
    <row r="85" spans="2:111" ht="14.4" customHeight="1" x14ac:dyDescent="0.35">
      <c r="B85" s="48" t="s">
        <v>809</v>
      </c>
      <c r="C85" s="49" t="s">
        <v>811</v>
      </c>
      <c r="D85" s="49" t="s">
        <v>1011</v>
      </c>
      <c r="E85" s="49" t="s">
        <v>827</v>
      </c>
      <c r="F85" s="50" t="s">
        <v>714</v>
      </c>
      <c r="G85" s="49"/>
      <c r="H85" s="51"/>
      <c r="I85" s="52"/>
      <c r="J85" s="49" t="s">
        <v>791</v>
      </c>
      <c r="K85" s="53" t="s">
        <v>212</v>
      </c>
      <c r="L85" s="54">
        <v>2</v>
      </c>
      <c r="M85" s="55">
        <v>0.25</v>
      </c>
      <c r="N85" s="54">
        <v>6</v>
      </c>
      <c r="O85" s="56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>
        <v>0.5</v>
      </c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>
        <v>0.5</v>
      </c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</row>
    <row r="86" spans="2:111" ht="14.4" customHeight="1" x14ac:dyDescent="0.35">
      <c r="B86" s="48" t="s">
        <v>809</v>
      </c>
      <c r="C86" s="49" t="s">
        <v>811</v>
      </c>
      <c r="D86" s="49" t="s">
        <v>1011</v>
      </c>
      <c r="E86" s="49" t="s">
        <v>827</v>
      </c>
      <c r="F86" s="50" t="s">
        <v>714</v>
      </c>
      <c r="G86" s="49"/>
      <c r="H86" s="51"/>
      <c r="I86" s="52"/>
      <c r="J86" s="49" t="s">
        <v>754</v>
      </c>
      <c r="K86" s="53" t="s">
        <v>212</v>
      </c>
      <c r="L86" s="54">
        <v>2</v>
      </c>
      <c r="M86" s="55">
        <v>0.25</v>
      </c>
      <c r="N86" s="54">
        <v>6</v>
      </c>
      <c r="O86" s="56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>
        <v>0.5</v>
      </c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>
        <v>0.5</v>
      </c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</row>
    <row r="87" spans="2:111" ht="14.4" customHeight="1" x14ac:dyDescent="0.35">
      <c r="B87" s="48" t="s">
        <v>809</v>
      </c>
      <c r="C87" s="49" t="s">
        <v>811</v>
      </c>
      <c r="D87" s="49" t="s">
        <v>1011</v>
      </c>
      <c r="E87" s="49" t="s">
        <v>827</v>
      </c>
      <c r="F87" s="50" t="s">
        <v>714</v>
      </c>
      <c r="G87" s="49"/>
      <c r="H87" s="51"/>
      <c r="I87" s="52"/>
      <c r="J87" s="49" t="s">
        <v>792</v>
      </c>
      <c r="K87" s="53" t="s">
        <v>212</v>
      </c>
      <c r="L87" s="54">
        <v>2</v>
      </c>
      <c r="M87" s="55">
        <v>0.25</v>
      </c>
      <c r="N87" s="54">
        <v>6</v>
      </c>
      <c r="O87" s="56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>
        <v>0.5</v>
      </c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>
        <v>0.5</v>
      </c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</row>
    <row r="88" spans="2:111" ht="14.4" customHeight="1" x14ac:dyDescent="0.35">
      <c r="B88" s="48" t="s">
        <v>809</v>
      </c>
      <c r="C88" s="49" t="s">
        <v>811</v>
      </c>
      <c r="D88" s="49" t="s">
        <v>1011</v>
      </c>
      <c r="E88" s="49" t="s">
        <v>827</v>
      </c>
      <c r="F88" s="50" t="s">
        <v>714</v>
      </c>
      <c r="G88" s="49"/>
      <c r="H88" s="51"/>
      <c r="I88" s="52"/>
      <c r="J88" s="49" t="s">
        <v>793</v>
      </c>
      <c r="K88" s="53" t="s">
        <v>212</v>
      </c>
      <c r="L88" s="54">
        <v>2</v>
      </c>
      <c r="M88" s="55">
        <v>0.25</v>
      </c>
      <c r="N88" s="54">
        <v>6</v>
      </c>
      <c r="O88" s="56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>
        <v>0.5</v>
      </c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>
        <v>0.5</v>
      </c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</row>
    <row r="89" spans="2:111" ht="14.4" customHeight="1" x14ac:dyDescent="0.35">
      <c r="B89" s="48" t="s">
        <v>809</v>
      </c>
      <c r="C89" s="49" t="s">
        <v>811</v>
      </c>
      <c r="D89" s="49" t="s">
        <v>1011</v>
      </c>
      <c r="E89" s="49" t="s">
        <v>827</v>
      </c>
      <c r="F89" s="50" t="s">
        <v>714</v>
      </c>
      <c r="G89" s="49"/>
      <c r="H89" s="51"/>
      <c r="I89" s="52"/>
      <c r="J89" s="49" t="s">
        <v>794</v>
      </c>
      <c r="K89" s="53" t="s">
        <v>212</v>
      </c>
      <c r="L89" s="54">
        <v>2</v>
      </c>
      <c r="M89" s="55">
        <v>0.25</v>
      </c>
      <c r="N89" s="54">
        <v>6</v>
      </c>
      <c r="O89" s="56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>
        <v>0.5</v>
      </c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>
        <v>0.5</v>
      </c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</row>
    <row r="90" spans="2:111" ht="14.4" customHeight="1" x14ac:dyDescent="0.35">
      <c r="B90" s="48" t="s">
        <v>809</v>
      </c>
      <c r="C90" s="49" t="s">
        <v>811</v>
      </c>
      <c r="D90" s="49" t="s">
        <v>1011</v>
      </c>
      <c r="E90" s="49" t="s">
        <v>827</v>
      </c>
      <c r="F90" s="50" t="s">
        <v>714</v>
      </c>
      <c r="G90" s="49"/>
      <c r="H90" s="51"/>
      <c r="I90" s="52"/>
      <c r="J90" s="49" t="s">
        <v>755</v>
      </c>
      <c r="K90" s="53" t="s">
        <v>212</v>
      </c>
      <c r="L90" s="54">
        <v>2</v>
      </c>
      <c r="M90" s="55">
        <v>0.25</v>
      </c>
      <c r="N90" s="54">
        <v>6</v>
      </c>
      <c r="O90" s="56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>
        <v>0.5</v>
      </c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>
        <v>0.5</v>
      </c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</row>
    <row r="91" spans="2:111" ht="14.4" customHeight="1" x14ac:dyDescent="0.35">
      <c r="B91" s="48" t="s">
        <v>809</v>
      </c>
      <c r="C91" s="49" t="s">
        <v>811</v>
      </c>
      <c r="D91" s="49" t="s">
        <v>1011</v>
      </c>
      <c r="E91" s="49" t="s">
        <v>827</v>
      </c>
      <c r="F91" s="50" t="s">
        <v>714</v>
      </c>
      <c r="G91" s="49"/>
      <c r="H91" s="51"/>
      <c r="I91" s="52"/>
      <c r="J91" s="49" t="s">
        <v>756</v>
      </c>
      <c r="K91" s="53" t="s">
        <v>212</v>
      </c>
      <c r="L91" s="54">
        <v>2</v>
      </c>
      <c r="M91" s="55">
        <v>0.25</v>
      </c>
      <c r="N91" s="54">
        <v>6</v>
      </c>
      <c r="O91" s="56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>
        <v>0.5</v>
      </c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>
        <v>0.5</v>
      </c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</row>
    <row r="92" spans="2:111" ht="14.4" customHeight="1" x14ac:dyDescent="0.35">
      <c r="B92" s="48" t="s">
        <v>809</v>
      </c>
      <c r="C92" s="49" t="s">
        <v>811</v>
      </c>
      <c r="D92" s="49" t="s">
        <v>1011</v>
      </c>
      <c r="E92" s="49" t="s">
        <v>827</v>
      </c>
      <c r="F92" s="50" t="s">
        <v>714</v>
      </c>
      <c r="G92" s="49"/>
      <c r="H92" s="51"/>
      <c r="I92" s="52"/>
      <c r="J92" s="49" t="s">
        <v>757</v>
      </c>
      <c r="K92" s="53" t="s">
        <v>212</v>
      </c>
      <c r="L92" s="54">
        <v>2</v>
      </c>
      <c r="M92" s="55">
        <v>0.25</v>
      </c>
      <c r="N92" s="54">
        <v>6</v>
      </c>
      <c r="O92" s="56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>
        <v>0.5</v>
      </c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>
        <v>0.5</v>
      </c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</row>
    <row r="93" spans="2:111" ht="14.4" customHeight="1" x14ac:dyDescent="0.35">
      <c r="B93" s="48" t="s">
        <v>809</v>
      </c>
      <c r="C93" s="49" t="s">
        <v>811</v>
      </c>
      <c r="D93" s="49" t="s">
        <v>1011</v>
      </c>
      <c r="E93" s="49" t="s">
        <v>827</v>
      </c>
      <c r="F93" s="50" t="s">
        <v>714</v>
      </c>
      <c r="G93" s="49"/>
      <c r="H93" s="51"/>
      <c r="I93" s="52"/>
      <c r="J93" s="49" t="s">
        <v>758</v>
      </c>
      <c r="K93" s="53" t="s">
        <v>212</v>
      </c>
      <c r="L93" s="54">
        <v>2</v>
      </c>
      <c r="M93" s="55">
        <v>0.25</v>
      </c>
      <c r="N93" s="54">
        <v>6</v>
      </c>
      <c r="O93" s="56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>
        <v>0.5</v>
      </c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>
        <v>0.5</v>
      </c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</row>
    <row r="94" spans="2:111" ht="14.4" customHeight="1" x14ac:dyDescent="0.35">
      <c r="B94" s="48" t="s">
        <v>809</v>
      </c>
      <c r="C94" s="49" t="s">
        <v>811</v>
      </c>
      <c r="D94" s="49" t="s">
        <v>1011</v>
      </c>
      <c r="E94" s="49" t="s">
        <v>827</v>
      </c>
      <c r="F94" s="50" t="s">
        <v>714</v>
      </c>
      <c r="G94" s="49"/>
      <c r="H94" s="51"/>
      <c r="I94" s="52"/>
      <c r="J94" s="49" t="s">
        <v>759</v>
      </c>
      <c r="K94" s="53" t="s">
        <v>212</v>
      </c>
      <c r="L94" s="54">
        <v>2</v>
      </c>
      <c r="M94" s="55">
        <v>0.25</v>
      </c>
      <c r="N94" s="54">
        <v>6</v>
      </c>
      <c r="O94" s="56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>
        <v>0.5</v>
      </c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>
        <v>0.5</v>
      </c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</row>
    <row r="95" spans="2:111" ht="14.4" customHeight="1" x14ac:dyDescent="0.35">
      <c r="B95" s="48" t="s">
        <v>809</v>
      </c>
      <c r="C95" s="49" t="s">
        <v>811</v>
      </c>
      <c r="D95" s="49" t="s">
        <v>1011</v>
      </c>
      <c r="E95" s="49" t="s">
        <v>841</v>
      </c>
      <c r="F95" s="50" t="s">
        <v>715</v>
      </c>
      <c r="G95" s="49"/>
      <c r="H95" s="51"/>
      <c r="I95" s="52"/>
      <c r="J95" s="49" t="s">
        <v>760</v>
      </c>
      <c r="K95" s="53" t="s">
        <v>212</v>
      </c>
      <c r="L95" s="54">
        <v>1</v>
      </c>
      <c r="M95" s="55">
        <v>0.5</v>
      </c>
      <c r="N95" s="54">
        <v>1</v>
      </c>
      <c r="O95" s="56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>
        <v>0.5</v>
      </c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>
        <v>0.5</v>
      </c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>
        <v>0.5</v>
      </c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</row>
    <row r="96" spans="2:111" ht="14.4" customHeight="1" x14ac:dyDescent="0.35">
      <c r="B96" s="48" t="s">
        <v>809</v>
      </c>
      <c r="C96" s="49" t="s">
        <v>811</v>
      </c>
      <c r="D96" s="49" t="s">
        <v>1011</v>
      </c>
      <c r="E96" s="49" t="s">
        <v>841</v>
      </c>
      <c r="F96" s="50" t="s">
        <v>715</v>
      </c>
      <c r="G96" s="49"/>
      <c r="H96" s="51"/>
      <c r="I96" s="52"/>
      <c r="J96" s="49" t="s">
        <v>795</v>
      </c>
      <c r="K96" s="53" t="s">
        <v>258</v>
      </c>
      <c r="L96" s="54">
        <v>2</v>
      </c>
      <c r="M96" s="55">
        <v>1</v>
      </c>
      <c r="N96" s="54">
        <v>1</v>
      </c>
      <c r="O96" s="56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>
        <v>2</v>
      </c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>
        <v>2</v>
      </c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>
        <v>2</v>
      </c>
      <c r="DB96" s="61"/>
      <c r="DC96" s="61"/>
      <c r="DD96" s="61"/>
      <c r="DE96" s="61"/>
      <c r="DF96" s="61"/>
      <c r="DG96" s="61"/>
    </row>
    <row r="97" spans="2:111" ht="14.4" customHeight="1" x14ac:dyDescent="0.35">
      <c r="B97" s="48" t="s">
        <v>809</v>
      </c>
      <c r="C97" s="49" t="s">
        <v>811</v>
      </c>
      <c r="D97" s="49" t="s">
        <v>1011</v>
      </c>
      <c r="E97" s="49" t="s">
        <v>958</v>
      </c>
      <c r="F97" s="50" t="s">
        <v>716</v>
      </c>
      <c r="G97" s="49"/>
      <c r="H97" s="51"/>
      <c r="I97" s="52"/>
      <c r="J97" s="49" t="s">
        <v>796</v>
      </c>
      <c r="K97" s="53" t="s">
        <v>212</v>
      </c>
      <c r="L97" s="54">
        <v>1</v>
      </c>
      <c r="M97" s="55">
        <v>0.25</v>
      </c>
      <c r="N97" s="54">
        <v>1000</v>
      </c>
      <c r="O97" s="56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>
        <v>0.25</v>
      </c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>
        <v>0.25</v>
      </c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</row>
    <row r="98" spans="2:111" ht="14.4" customHeight="1" x14ac:dyDescent="0.35">
      <c r="B98" s="48" t="s">
        <v>809</v>
      </c>
      <c r="C98" s="49" t="s">
        <v>811</v>
      </c>
      <c r="D98" s="49" t="s">
        <v>1011</v>
      </c>
      <c r="E98" s="49" t="s">
        <v>958</v>
      </c>
      <c r="F98" s="50" t="s">
        <v>716</v>
      </c>
      <c r="G98" s="49"/>
      <c r="H98" s="51"/>
      <c r="I98" s="52"/>
      <c r="J98" s="49" t="s">
        <v>761</v>
      </c>
      <c r="K98" s="53" t="s">
        <v>212</v>
      </c>
      <c r="L98" s="54">
        <v>1</v>
      </c>
      <c r="M98" s="55">
        <v>0.25</v>
      </c>
      <c r="N98" s="54">
        <v>1000</v>
      </c>
      <c r="O98" s="56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>
        <v>0.25</v>
      </c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>
        <v>0.25</v>
      </c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</row>
    <row r="99" spans="2:111" ht="14.4" customHeight="1" x14ac:dyDescent="0.35">
      <c r="B99" s="48" t="s">
        <v>809</v>
      </c>
      <c r="C99" s="49" t="s">
        <v>811</v>
      </c>
      <c r="D99" s="49" t="s">
        <v>1011</v>
      </c>
      <c r="E99" s="49" t="s">
        <v>958</v>
      </c>
      <c r="F99" s="50" t="s">
        <v>716</v>
      </c>
      <c r="G99" s="49"/>
      <c r="H99" s="51"/>
      <c r="I99" s="52"/>
      <c r="J99" s="49" t="s">
        <v>797</v>
      </c>
      <c r="K99" s="53" t="s">
        <v>258</v>
      </c>
      <c r="L99" s="54">
        <v>2</v>
      </c>
      <c r="M99" s="55">
        <v>2</v>
      </c>
      <c r="N99" s="54">
        <v>2000</v>
      </c>
      <c r="O99" s="56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>
        <v>4</v>
      </c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</row>
    <row r="100" spans="2:111" ht="14.4" customHeight="1" x14ac:dyDescent="0.35">
      <c r="B100" s="48" t="s">
        <v>809</v>
      </c>
      <c r="C100" s="49" t="s">
        <v>811</v>
      </c>
      <c r="D100" s="49" t="s">
        <v>1011</v>
      </c>
      <c r="E100" s="49" t="s">
        <v>958</v>
      </c>
      <c r="F100" s="50" t="s">
        <v>716</v>
      </c>
      <c r="G100" s="49"/>
      <c r="H100" s="51"/>
      <c r="I100" s="52"/>
      <c r="J100" s="49" t="s">
        <v>798</v>
      </c>
      <c r="K100" s="53" t="s">
        <v>212</v>
      </c>
      <c r="L100" s="54">
        <v>1</v>
      </c>
      <c r="M100" s="55">
        <v>0.25</v>
      </c>
      <c r="N100" s="54">
        <v>1000</v>
      </c>
      <c r="O100" s="56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>
        <v>0.25</v>
      </c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>
        <v>0.25</v>
      </c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</row>
    <row r="101" spans="2:111" ht="14.4" customHeight="1" x14ac:dyDescent="0.35">
      <c r="B101" s="48" t="s">
        <v>809</v>
      </c>
      <c r="C101" s="49" t="s">
        <v>811</v>
      </c>
      <c r="D101" s="49" t="s">
        <v>1011</v>
      </c>
      <c r="E101" s="49" t="s">
        <v>959</v>
      </c>
      <c r="F101" s="50" t="s">
        <v>717</v>
      </c>
      <c r="G101" s="49"/>
      <c r="H101" s="51"/>
      <c r="I101" s="52"/>
      <c r="J101" s="49" t="s">
        <v>762</v>
      </c>
      <c r="K101" s="53" t="s">
        <v>212</v>
      </c>
      <c r="L101" s="54">
        <v>1</v>
      </c>
      <c r="M101" s="55">
        <v>0.25</v>
      </c>
      <c r="N101" s="54">
        <v>1000</v>
      </c>
      <c r="O101" s="56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>
        <v>0.25</v>
      </c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>
        <v>0.25</v>
      </c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</row>
    <row r="102" spans="2:111" ht="14.4" customHeight="1" x14ac:dyDescent="0.35">
      <c r="B102" s="48" t="s">
        <v>809</v>
      </c>
      <c r="C102" s="49" t="s">
        <v>811</v>
      </c>
      <c r="D102" s="49" t="s">
        <v>1011</v>
      </c>
      <c r="E102" s="49" t="s">
        <v>959</v>
      </c>
      <c r="F102" s="50" t="s">
        <v>717</v>
      </c>
      <c r="G102" s="49"/>
      <c r="H102" s="51"/>
      <c r="I102" s="52"/>
      <c r="J102" s="49" t="s">
        <v>797</v>
      </c>
      <c r="K102" s="53" t="s">
        <v>258</v>
      </c>
      <c r="L102" s="54">
        <v>2</v>
      </c>
      <c r="M102" s="55">
        <v>2</v>
      </c>
      <c r="N102" s="54">
        <v>2000</v>
      </c>
      <c r="O102" s="56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>
        <v>4</v>
      </c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</row>
    <row r="103" spans="2:111" ht="14.4" customHeight="1" x14ac:dyDescent="0.35">
      <c r="B103" s="48" t="s">
        <v>809</v>
      </c>
      <c r="C103" s="49" t="s">
        <v>811</v>
      </c>
      <c r="D103" s="49" t="s">
        <v>1011</v>
      </c>
      <c r="E103" s="49" t="s">
        <v>959</v>
      </c>
      <c r="F103" s="50" t="s">
        <v>717</v>
      </c>
      <c r="G103" s="49"/>
      <c r="H103" s="51"/>
      <c r="I103" s="52"/>
      <c r="J103" s="49" t="s">
        <v>798</v>
      </c>
      <c r="K103" s="53" t="s">
        <v>212</v>
      </c>
      <c r="L103" s="54">
        <v>1</v>
      </c>
      <c r="M103" s="55">
        <v>0.25</v>
      </c>
      <c r="N103" s="54">
        <v>1000</v>
      </c>
      <c r="O103" s="56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>
        <v>0.25</v>
      </c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>
        <v>0.25</v>
      </c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</row>
    <row r="104" spans="2:111" ht="14.4" customHeight="1" x14ac:dyDescent="0.35">
      <c r="B104" s="48" t="s">
        <v>809</v>
      </c>
      <c r="C104" s="49" t="s">
        <v>811</v>
      </c>
      <c r="D104" s="49" t="s">
        <v>1011</v>
      </c>
      <c r="E104" s="49" t="s">
        <v>959</v>
      </c>
      <c r="F104" s="50" t="s">
        <v>717</v>
      </c>
      <c r="G104" s="49"/>
      <c r="H104" s="51"/>
      <c r="I104" s="52"/>
      <c r="J104" s="49" t="s">
        <v>799</v>
      </c>
      <c r="K104" s="53" t="s">
        <v>212</v>
      </c>
      <c r="L104" s="54">
        <v>1</v>
      </c>
      <c r="M104" s="55">
        <v>0.25</v>
      </c>
      <c r="N104" s="54">
        <v>1000</v>
      </c>
      <c r="O104" s="56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>
        <v>0.25</v>
      </c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>
        <v>0.25</v>
      </c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</row>
    <row r="105" spans="2:111" ht="14.4" customHeight="1" x14ac:dyDescent="0.35">
      <c r="B105" s="48" t="s">
        <v>809</v>
      </c>
      <c r="C105" s="49" t="s">
        <v>811</v>
      </c>
      <c r="D105" s="49" t="s">
        <v>1011</v>
      </c>
      <c r="E105" s="49" t="s">
        <v>1006</v>
      </c>
      <c r="F105" s="50" t="s">
        <v>718</v>
      </c>
      <c r="G105" s="49"/>
      <c r="H105" s="51"/>
      <c r="I105" s="52"/>
      <c r="J105" s="49" t="s">
        <v>763</v>
      </c>
      <c r="K105" s="53" t="s">
        <v>212</v>
      </c>
      <c r="L105" s="54">
        <v>2</v>
      </c>
      <c r="M105" s="55">
        <v>0.25</v>
      </c>
      <c r="N105" s="54">
        <v>6</v>
      </c>
      <c r="O105" s="56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>
        <v>0.5</v>
      </c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>
        <v>0.5</v>
      </c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</row>
    <row r="106" spans="2:111" ht="14.4" customHeight="1" x14ac:dyDescent="0.35">
      <c r="B106" s="48" t="s">
        <v>809</v>
      </c>
      <c r="C106" s="49" t="s">
        <v>811</v>
      </c>
      <c r="D106" s="49" t="s">
        <v>1011</v>
      </c>
      <c r="E106" s="49" t="s">
        <v>1006</v>
      </c>
      <c r="F106" s="50" t="s">
        <v>718</v>
      </c>
      <c r="G106" s="49"/>
      <c r="H106" s="51"/>
      <c r="I106" s="52"/>
      <c r="J106" s="49" t="s">
        <v>764</v>
      </c>
      <c r="K106" s="53" t="s">
        <v>212</v>
      </c>
      <c r="L106" s="54">
        <v>2</v>
      </c>
      <c r="M106" s="55">
        <v>0.25</v>
      </c>
      <c r="N106" s="54">
        <v>6</v>
      </c>
      <c r="O106" s="56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>
        <v>0.5</v>
      </c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>
        <v>0.5</v>
      </c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</row>
    <row r="107" spans="2:111" ht="14.4" customHeight="1" x14ac:dyDescent="0.35">
      <c r="B107" s="48" t="s">
        <v>809</v>
      </c>
      <c r="C107" s="49" t="s">
        <v>811</v>
      </c>
      <c r="D107" s="49" t="s">
        <v>1011</v>
      </c>
      <c r="E107" s="49" t="s">
        <v>1006</v>
      </c>
      <c r="F107" s="50" t="s">
        <v>718</v>
      </c>
      <c r="G107" s="49"/>
      <c r="H107" s="51"/>
      <c r="I107" s="52"/>
      <c r="J107" s="49" t="s">
        <v>765</v>
      </c>
      <c r="K107" s="53" t="s">
        <v>212</v>
      </c>
      <c r="L107" s="54">
        <v>2</v>
      </c>
      <c r="M107" s="55">
        <v>0.25</v>
      </c>
      <c r="N107" s="54">
        <v>6</v>
      </c>
      <c r="O107" s="56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>
        <v>0.5</v>
      </c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>
        <v>0.5</v>
      </c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</row>
    <row r="108" spans="2:111" ht="14.4" customHeight="1" x14ac:dyDescent="0.35">
      <c r="B108" s="48" t="s">
        <v>809</v>
      </c>
      <c r="C108" s="49" t="s">
        <v>811</v>
      </c>
      <c r="D108" s="49" t="s">
        <v>1011</v>
      </c>
      <c r="E108" s="49" t="s">
        <v>960</v>
      </c>
      <c r="F108" s="50" t="s">
        <v>719</v>
      </c>
      <c r="G108" s="49"/>
      <c r="H108" s="51"/>
      <c r="I108" s="52"/>
      <c r="J108" s="49" t="s">
        <v>766</v>
      </c>
      <c r="K108" s="53" t="s">
        <v>212</v>
      </c>
      <c r="L108" s="54">
        <v>2</v>
      </c>
      <c r="M108" s="55">
        <v>0.25</v>
      </c>
      <c r="N108" s="54">
        <v>1000</v>
      </c>
      <c r="O108" s="56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>
        <v>0.5</v>
      </c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>
        <v>0.5</v>
      </c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</row>
    <row r="109" spans="2:111" ht="14.4" customHeight="1" x14ac:dyDescent="0.35">
      <c r="B109" s="48" t="s">
        <v>809</v>
      </c>
      <c r="C109" s="49" t="s">
        <v>811</v>
      </c>
      <c r="D109" s="49" t="s">
        <v>1011</v>
      </c>
      <c r="E109" s="49" t="s">
        <v>960</v>
      </c>
      <c r="F109" s="50" t="s">
        <v>719</v>
      </c>
      <c r="G109" s="49"/>
      <c r="H109" s="51"/>
      <c r="I109" s="52"/>
      <c r="J109" s="49" t="s">
        <v>767</v>
      </c>
      <c r="K109" s="53" t="s">
        <v>212</v>
      </c>
      <c r="L109" s="54">
        <v>2</v>
      </c>
      <c r="M109" s="55">
        <v>0.25</v>
      </c>
      <c r="N109" s="54">
        <v>1000</v>
      </c>
      <c r="O109" s="56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>
        <v>0.5</v>
      </c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>
        <v>0.5</v>
      </c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</row>
    <row r="110" spans="2:111" ht="14.4" customHeight="1" x14ac:dyDescent="0.35">
      <c r="B110" s="48" t="s">
        <v>809</v>
      </c>
      <c r="C110" s="49" t="s">
        <v>811</v>
      </c>
      <c r="D110" s="49" t="s">
        <v>1011</v>
      </c>
      <c r="E110" s="49" t="s">
        <v>960</v>
      </c>
      <c r="F110" s="50" t="s">
        <v>719</v>
      </c>
      <c r="G110" s="49"/>
      <c r="H110" s="51"/>
      <c r="I110" s="52"/>
      <c r="J110" s="49" t="s">
        <v>768</v>
      </c>
      <c r="K110" s="53" t="s">
        <v>212</v>
      </c>
      <c r="L110" s="54">
        <v>2</v>
      </c>
      <c r="M110" s="55">
        <v>0.25</v>
      </c>
      <c r="N110" s="54">
        <v>1000</v>
      </c>
      <c r="O110" s="56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>
        <v>0.5</v>
      </c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>
        <v>0.5</v>
      </c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</row>
    <row r="111" spans="2:111" ht="14.4" customHeight="1" x14ac:dyDescent="0.35">
      <c r="B111" s="48" t="s">
        <v>809</v>
      </c>
      <c r="C111" s="49" t="s">
        <v>811</v>
      </c>
      <c r="D111" s="49" t="s">
        <v>1011</v>
      </c>
      <c r="E111" s="49" t="s">
        <v>828</v>
      </c>
      <c r="F111" s="50" t="s">
        <v>720</v>
      </c>
      <c r="G111" s="49"/>
      <c r="H111" s="51"/>
      <c r="I111" s="52"/>
      <c r="J111" s="49" t="s">
        <v>800</v>
      </c>
      <c r="K111" s="53" t="s">
        <v>212</v>
      </c>
      <c r="L111" s="54">
        <v>1</v>
      </c>
      <c r="M111" s="55">
        <v>1</v>
      </c>
      <c r="N111" s="54">
        <v>660</v>
      </c>
      <c r="O111" s="56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>
        <v>1</v>
      </c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>
        <v>1</v>
      </c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>
        <v>1</v>
      </c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</row>
    <row r="112" spans="2:111" ht="14.4" customHeight="1" x14ac:dyDescent="0.35">
      <c r="B112" s="48" t="s">
        <v>809</v>
      </c>
      <c r="C112" s="49" t="s">
        <v>811</v>
      </c>
      <c r="D112" s="49" t="s">
        <v>1011</v>
      </c>
      <c r="E112" s="49" t="s">
        <v>828</v>
      </c>
      <c r="F112" s="50" t="s">
        <v>720</v>
      </c>
      <c r="G112" s="49"/>
      <c r="H112" s="51"/>
      <c r="I112" s="52"/>
      <c r="J112" s="49" t="s">
        <v>801</v>
      </c>
      <c r="K112" s="53" t="s">
        <v>212</v>
      </c>
      <c r="L112" s="54">
        <v>2</v>
      </c>
      <c r="M112" s="55">
        <v>0.5</v>
      </c>
      <c r="N112" s="54">
        <v>1000</v>
      </c>
      <c r="O112" s="56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>
        <v>1</v>
      </c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>
        <v>1</v>
      </c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</row>
    <row r="113" spans="2:111" ht="14.4" customHeight="1" x14ac:dyDescent="0.35">
      <c r="B113" s="48" t="s">
        <v>809</v>
      </c>
      <c r="C113" s="49" t="s">
        <v>811</v>
      </c>
      <c r="D113" s="49" t="s">
        <v>1011</v>
      </c>
      <c r="E113" s="49" t="s">
        <v>828</v>
      </c>
      <c r="F113" s="50" t="s">
        <v>720</v>
      </c>
      <c r="G113" s="49"/>
      <c r="H113" s="51"/>
      <c r="I113" s="52"/>
      <c r="J113" s="49" t="s">
        <v>324</v>
      </c>
      <c r="K113" s="53" t="s">
        <v>212</v>
      </c>
      <c r="L113" s="54">
        <v>1</v>
      </c>
      <c r="M113" s="55">
        <v>0.25</v>
      </c>
      <c r="N113" s="54">
        <v>1000</v>
      </c>
      <c r="O113" s="56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>
        <v>0.25</v>
      </c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>
        <v>0.25</v>
      </c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</row>
    <row r="114" spans="2:111" ht="14.4" customHeight="1" x14ac:dyDescent="0.35">
      <c r="B114" s="48" t="s">
        <v>813</v>
      </c>
      <c r="C114" s="49" t="s">
        <v>812</v>
      </c>
      <c r="D114" s="49" t="s">
        <v>1012</v>
      </c>
      <c r="E114" s="49" t="s">
        <v>961</v>
      </c>
      <c r="F114" s="50" t="s">
        <v>731</v>
      </c>
      <c r="G114" s="49"/>
      <c r="H114" s="51"/>
      <c r="I114" s="52"/>
      <c r="J114" s="49" t="s">
        <v>769</v>
      </c>
      <c r="K114" s="53" t="s">
        <v>212</v>
      </c>
      <c r="L114" s="54">
        <v>1</v>
      </c>
      <c r="M114" s="55">
        <v>0.5</v>
      </c>
      <c r="N114" s="54">
        <v>660</v>
      </c>
      <c r="O114" s="56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>
        <v>0.5</v>
      </c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>
        <v>0.5</v>
      </c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>
        <v>0.5</v>
      </c>
      <c r="CY114" s="61"/>
      <c r="CZ114" s="61"/>
      <c r="DA114" s="61"/>
      <c r="DB114" s="61"/>
      <c r="DC114" s="61"/>
      <c r="DD114" s="61"/>
      <c r="DE114" s="61"/>
      <c r="DF114" s="61"/>
      <c r="DG114" s="61"/>
    </row>
    <row r="115" spans="2:111" ht="14.4" customHeight="1" x14ac:dyDescent="0.35">
      <c r="B115" s="48" t="s">
        <v>813</v>
      </c>
      <c r="C115" s="49" t="s">
        <v>812</v>
      </c>
      <c r="D115" s="49" t="s">
        <v>1012</v>
      </c>
      <c r="E115" s="49" t="s">
        <v>962</v>
      </c>
      <c r="F115" s="50" t="s">
        <v>732</v>
      </c>
      <c r="G115" s="49"/>
      <c r="H115" s="51"/>
      <c r="I115" s="52"/>
      <c r="J115" s="49" t="s">
        <v>770</v>
      </c>
      <c r="K115" s="53" t="s">
        <v>212</v>
      </c>
      <c r="L115" s="54">
        <v>1</v>
      </c>
      <c r="M115" s="55">
        <v>0.5</v>
      </c>
      <c r="N115" s="54">
        <v>1</v>
      </c>
      <c r="O115" s="56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>
        <v>0.5</v>
      </c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>
        <v>0.5</v>
      </c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</row>
    <row r="116" spans="2:111" ht="14.4" customHeight="1" x14ac:dyDescent="0.35">
      <c r="B116" s="48" t="s">
        <v>813</v>
      </c>
      <c r="C116" s="49" t="s">
        <v>812</v>
      </c>
      <c r="D116" s="49" t="s">
        <v>1012</v>
      </c>
      <c r="E116" s="49" t="s">
        <v>963</v>
      </c>
      <c r="F116" s="50" t="s">
        <v>733</v>
      </c>
      <c r="G116" s="49"/>
      <c r="H116" s="51"/>
      <c r="I116" s="52"/>
      <c r="J116" s="49" t="s">
        <v>771</v>
      </c>
      <c r="K116" s="53" t="s">
        <v>212</v>
      </c>
      <c r="L116" s="54">
        <v>2</v>
      </c>
      <c r="M116" s="55">
        <v>0.25</v>
      </c>
      <c r="N116" s="54">
        <v>660</v>
      </c>
      <c r="O116" s="56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>
        <v>0.5</v>
      </c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>
        <v>0.5</v>
      </c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>
        <v>0.5</v>
      </c>
      <c r="CY116" s="61"/>
      <c r="CZ116" s="61"/>
      <c r="DA116" s="61"/>
      <c r="DB116" s="61"/>
      <c r="DC116" s="61"/>
      <c r="DD116" s="61"/>
      <c r="DE116" s="61"/>
      <c r="DF116" s="61"/>
      <c r="DG116" s="61"/>
    </row>
    <row r="117" spans="2:111" ht="14.4" customHeight="1" x14ac:dyDescent="0.35">
      <c r="B117" s="48" t="s">
        <v>813</v>
      </c>
      <c r="C117" s="49" t="s">
        <v>812</v>
      </c>
      <c r="D117" s="49" t="s">
        <v>1012</v>
      </c>
      <c r="E117" s="49" t="s">
        <v>963</v>
      </c>
      <c r="F117" s="50" t="s">
        <v>733</v>
      </c>
      <c r="G117" s="49"/>
      <c r="H117" s="51"/>
      <c r="I117" s="52"/>
      <c r="J117" s="49" t="s">
        <v>326</v>
      </c>
      <c r="K117" s="53" t="s">
        <v>212</v>
      </c>
      <c r="L117" s="54">
        <v>2</v>
      </c>
      <c r="M117" s="55">
        <v>0.25</v>
      </c>
      <c r="N117" s="54">
        <v>660</v>
      </c>
      <c r="O117" s="56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>
        <v>0.5</v>
      </c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>
        <v>0.5</v>
      </c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>
        <v>0.5</v>
      </c>
      <c r="CY117" s="61"/>
      <c r="CZ117" s="61"/>
      <c r="DA117" s="61"/>
      <c r="DB117" s="61"/>
      <c r="DC117" s="61"/>
      <c r="DD117" s="61"/>
      <c r="DE117" s="61"/>
      <c r="DF117" s="61"/>
      <c r="DG117" s="61"/>
    </row>
    <row r="118" spans="2:111" ht="14.4" customHeight="1" x14ac:dyDescent="0.35">
      <c r="B118" s="48" t="s">
        <v>813</v>
      </c>
      <c r="C118" s="49" t="s">
        <v>812</v>
      </c>
      <c r="D118" s="49" t="s">
        <v>1012</v>
      </c>
      <c r="E118" s="49" t="s">
        <v>963</v>
      </c>
      <c r="F118" s="50" t="s">
        <v>733</v>
      </c>
      <c r="G118" s="49"/>
      <c r="H118" s="51"/>
      <c r="I118" s="52"/>
      <c r="J118" s="49" t="s">
        <v>703</v>
      </c>
      <c r="K118" s="53" t="s">
        <v>212</v>
      </c>
      <c r="L118" s="54">
        <v>1</v>
      </c>
      <c r="M118" s="55">
        <v>0.25</v>
      </c>
      <c r="N118" s="54">
        <v>660</v>
      </c>
      <c r="O118" s="56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>
        <v>0.25</v>
      </c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>
        <v>0.25</v>
      </c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>
        <v>0.25</v>
      </c>
      <c r="CY118" s="61"/>
      <c r="CZ118" s="61"/>
      <c r="DA118" s="61"/>
      <c r="DB118" s="61"/>
      <c r="DC118" s="61"/>
      <c r="DD118" s="61"/>
      <c r="DE118" s="61"/>
      <c r="DF118" s="61"/>
      <c r="DG118" s="61"/>
    </row>
    <row r="119" spans="2:111" ht="14.4" customHeight="1" x14ac:dyDescent="0.35">
      <c r="B119" s="48" t="s">
        <v>813</v>
      </c>
      <c r="C119" s="49" t="s">
        <v>812</v>
      </c>
      <c r="D119" s="49" t="s">
        <v>1012</v>
      </c>
      <c r="E119" s="49" t="s">
        <v>963</v>
      </c>
      <c r="F119" s="50" t="s">
        <v>733</v>
      </c>
      <c r="G119" s="49"/>
      <c r="H119" s="51"/>
      <c r="I119" s="52"/>
      <c r="J119" s="49" t="s">
        <v>702</v>
      </c>
      <c r="K119" s="53" t="s">
        <v>215</v>
      </c>
      <c r="L119" s="54">
        <v>2</v>
      </c>
      <c r="M119" s="55">
        <v>0.5</v>
      </c>
      <c r="N119" s="54">
        <v>2000</v>
      </c>
      <c r="O119" s="56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>
        <v>1</v>
      </c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</row>
    <row r="120" spans="2:111" ht="14.4" customHeight="1" x14ac:dyDescent="0.35">
      <c r="B120" s="48" t="s">
        <v>813</v>
      </c>
      <c r="C120" s="49" t="s">
        <v>812</v>
      </c>
      <c r="D120" s="49" t="s">
        <v>1012</v>
      </c>
      <c r="E120" s="49" t="s">
        <v>963</v>
      </c>
      <c r="F120" s="50" t="s">
        <v>733</v>
      </c>
      <c r="G120" s="49"/>
      <c r="H120" s="51"/>
      <c r="I120" s="52"/>
      <c r="J120" s="49" t="s">
        <v>700</v>
      </c>
      <c r="K120" s="53" t="s">
        <v>215</v>
      </c>
      <c r="L120" s="54">
        <v>2</v>
      </c>
      <c r="M120" s="55">
        <v>0.25</v>
      </c>
      <c r="N120" s="54">
        <v>2000</v>
      </c>
      <c r="O120" s="56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>
        <v>0.5</v>
      </c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</row>
    <row r="121" spans="2:111" ht="14.4" customHeight="1" x14ac:dyDescent="0.35">
      <c r="B121" s="48" t="s">
        <v>813</v>
      </c>
      <c r="C121" s="49" t="s">
        <v>812</v>
      </c>
      <c r="D121" s="49" t="s">
        <v>1012</v>
      </c>
      <c r="E121" s="49" t="s">
        <v>829</v>
      </c>
      <c r="F121" s="50" t="s">
        <v>734</v>
      </c>
      <c r="G121" s="49"/>
      <c r="H121" s="51"/>
      <c r="I121" s="52"/>
      <c r="J121" s="49" t="s">
        <v>802</v>
      </c>
      <c r="K121" s="53" t="s">
        <v>212</v>
      </c>
      <c r="L121" s="54">
        <v>1</v>
      </c>
      <c r="M121" s="55">
        <v>0.25</v>
      </c>
      <c r="N121" s="54">
        <v>165</v>
      </c>
      <c r="O121" s="56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>
        <v>0.25</v>
      </c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>
        <v>0.25</v>
      </c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>
        <v>0.25</v>
      </c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>
        <v>0.25</v>
      </c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</row>
    <row r="122" spans="2:111" ht="14.4" customHeight="1" x14ac:dyDescent="0.35">
      <c r="B122" s="48" t="s">
        <v>813</v>
      </c>
      <c r="C122" s="49" t="s">
        <v>812</v>
      </c>
      <c r="D122" s="49" t="s">
        <v>1012</v>
      </c>
      <c r="E122" s="49" t="s">
        <v>829</v>
      </c>
      <c r="F122" s="50" t="s">
        <v>734</v>
      </c>
      <c r="G122" s="49"/>
      <c r="H122" s="51"/>
      <c r="I122" s="52"/>
      <c r="J122" s="49" t="s">
        <v>739</v>
      </c>
      <c r="K122" s="53" t="s">
        <v>212</v>
      </c>
      <c r="L122" s="54">
        <v>1</v>
      </c>
      <c r="M122" s="55">
        <v>0.25</v>
      </c>
      <c r="N122" s="54">
        <v>165</v>
      </c>
      <c r="O122" s="56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>
        <v>0.25</v>
      </c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>
        <v>0.25</v>
      </c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>
        <v>0.25</v>
      </c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>
        <v>0.25</v>
      </c>
      <c r="CY122" s="61"/>
      <c r="CZ122" s="61"/>
      <c r="DA122" s="61"/>
      <c r="DB122" s="61"/>
      <c r="DC122" s="61"/>
      <c r="DD122" s="61"/>
      <c r="DE122" s="61"/>
      <c r="DF122" s="61"/>
      <c r="DG122" s="61"/>
    </row>
    <row r="123" spans="2:111" ht="14.4" customHeight="1" x14ac:dyDescent="0.35">
      <c r="B123" s="48" t="s">
        <v>813</v>
      </c>
      <c r="C123" s="49" t="s">
        <v>812</v>
      </c>
      <c r="D123" s="49" t="s">
        <v>1012</v>
      </c>
      <c r="E123" s="49" t="s">
        <v>829</v>
      </c>
      <c r="F123" s="50" t="s">
        <v>734</v>
      </c>
      <c r="G123" s="49"/>
      <c r="H123" s="51"/>
      <c r="I123" s="52"/>
      <c r="J123" s="49" t="s">
        <v>772</v>
      </c>
      <c r="K123" s="53" t="s">
        <v>212</v>
      </c>
      <c r="L123" s="54">
        <v>2</v>
      </c>
      <c r="M123" s="55">
        <v>0.25</v>
      </c>
      <c r="N123" s="54">
        <v>660</v>
      </c>
      <c r="O123" s="56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>
        <v>0.5</v>
      </c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</row>
    <row r="124" spans="2:111" ht="14.4" customHeight="1" x14ac:dyDescent="0.35">
      <c r="B124" s="48" t="s">
        <v>813</v>
      </c>
      <c r="C124" s="49" t="s">
        <v>812</v>
      </c>
      <c r="D124" s="49" t="s">
        <v>1012</v>
      </c>
      <c r="E124" s="49" t="s">
        <v>964</v>
      </c>
      <c r="F124" s="50" t="s">
        <v>735</v>
      </c>
      <c r="G124" s="49"/>
      <c r="H124" s="51"/>
      <c r="I124" s="52"/>
      <c r="J124" s="49" t="s">
        <v>773</v>
      </c>
      <c r="K124" s="53" t="s">
        <v>212</v>
      </c>
      <c r="L124" s="54">
        <v>1</v>
      </c>
      <c r="M124" s="55">
        <v>0.5</v>
      </c>
      <c r="N124" s="54">
        <v>660</v>
      </c>
      <c r="O124" s="56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>
        <v>0.5</v>
      </c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>
        <v>0.5</v>
      </c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>
        <v>0.5</v>
      </c>
      <c r="CY124" s="61"/>
      <c r="CZ124" s="61"/>
      <c r="DA124" s="61"/>
      <c r="DB124" s="61"/>
      <c r="DC124" s="61"/>
      <c r="DD124" s="61"/>
      <c r="DE124" s="61"/>
      <c r="DF124" s="61"/>
      <c r="DG124" s="61"/>
    </row>
    <row r="125" spans="2:111" ht="14.4" customHeight="1" x14ac:dyDescent="0.35">
      <c r="B125" s="48" t="s">
        <v>813</v>
      </c>
      <c r="C125" s="49" t="s">
        <v>812</v>
      </c>
      <c r="D125" s="49" t="s">
        <v>1012</v>
      </c>
      <c r="E125" s="49" t="s">
        <v>964</v>
      </c>
      <c r="F125" s="50" t="s">
        <v>735</v>
      </c>
      <c r="G125" s="49"/>
      <c r="H125" s="51"/>
      <c r="I125" s="52"/>
      <c r="J125" s="49" t="s">
        <v>774</v>
      </c>
      <c r="K125" s="53" t="s">
        <v>212</v>
      </c>
      <c r="L125" s="54">
        <v>1</v>
      </c>
      <c r="M125" s="55">
        <v>0.5</v>
      </c>
      <c r="N125" s="54">
        <v>660</v>
      </c>
      <c r="O125" s="56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>
        <v>0.5</v>
      </c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>
        <v>0.5</v>
      </c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>
        <v>0.5</v>
      </c>
      <c r="CY125" s="61"/>
      <c r="CZ125" s="61"/>
      <c r="DA125" s="61"/>
      <c r="DB125" s="61"/>
      <c r="DC125" s="61"/>
      <c r="DD125" s="61"/>
      <c r="DE125" s="61"/>
      <c r="DF125" s="61"/>
      <c r="DG125" s="61"/>
    </row>
    <row r="126" spans="2:111" ht="14.4" customHeight="1" x14ac:dyDescent="0.35">
      <c r="B126" s="48" t="s">
        <v>813</v>
      </c>
      <c r="C126" s="49" t="s">
        <v>812</v>
      </c>
      <c r="D126" s="49" t="s">
        <v>1012</v>
      </c>
      <c r="E126" s="49" t="s">
        <v>964</v>
      </c>
      <c r="F126" s="50" t="s">
        <v>735</v>
      </c>
      <c r="G126" s="49"/>
      <c r="H126" s="51"/>
      <c r="I126" s="52"/>
      <c r="J126" s="49" t="s">
        <v>803</v>
      </c>
      <c r="K126" s="53" t="s">
        <v>212</v>
      </c>
      <c r="L126" s="54">
        <v>1</v>
      </c>
      <c r="M126" s="55">
        <v>0.5</v>
      </c>
      <c r="N126" s="54">
        <v>1000</v>
      </c>
      <c r="O126" s="56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>
        <v>0.5</v>
      </c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>
        <v>0.5</v>
      </c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</row>
    <row r="127" spans="2:111" ht="14.4" customHeight="1" x14ac:dyDescent="0.35">
      <c r="B127" s="48" t="s">
        <v>813</v>
      </c>
      <c r="C127" s="49" t="s">
        <v>812</v>
      </c>
      <c r="D127" s="49" t="s">
        <v>1012</v>
      </c>
      <c r="E127" s="49" t="s">
        <v>964</v>
      </c>
      <c r="F127" s="50" t="s">
        <v>735</v>
      </c>
      <c r="G127" s="49"/>
      <c r="H127" s="51"/>
      <c r="I127" s="52"/>
      <c r="J127" s="49" t="s">
        <v>775</v>
      </c>
      <c r="K127" s="53" t="s">
        <v>212</v>
      </c>
      <c r="L127" s="54">
        <v>1</v>
      </c>
      <c r="M127" s="55">
        <v>0.5</v>
      </c>
      <c r="N127" s="54">
        <v>660</v>
      </c>
      <c r="O127" s="56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>
        <v>0.5</v>
      </c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>
        <v>0.5</v>
      </c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>
        <v>0.5</v>
      </c>
      <c r="CY127" s="61"/>
      <c r="CZ127" s="61"/>
      <c r="DA127" s="61"/>
      <c r="DB127" s="61"/>
      <c r="DC127" s="61"/>
      <c r="DD127" s="61"/>
      <c r="DE127" s="61"/>
      <c r="DF127" s="61"/>
      <c r="DG127" s="61"/>
    </row>
    <row r="128" spans="2:111" ht="14.4" customHeight="1" x14ac:dyDescent="0.35">
      <c r="B128" s="48" t="s">
        <v>813</v>
      </c>
      <c r="C128" s="49" t="s">
        <v>812</v>
      </c>
      <c r="D128" s="49" t="s">
        <v>1012</v>
      </c>
      <c r="E128" s="49" t="s">
        <v>964</v>
      </c>
      <c r="F128" s="50" t="s">
        <v>735</v>
      </c>
      <c r="G128" s="49"/>
      <c r="H128" s="51"/>
      <c r="I128" s="52"/>
      <c r="J128" s="49" t="s">
        <v>776</v>
      </c>
      <c r="K128" s="53" t="s">
        <v>212</v>
      </c>
      <c r="L128" s="54">
        <v>1</v>
      </c>
      <c r="M128" s="55">
        <v>0.5</v>
      </c>
      <c r="N128" s="54">
        <v>660</v>
      </c>
      <c r="O128" s="56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>
        <v>0.5</v>
      </c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>
        <v>0.5</v>
      </c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>
        <v>0.5</v>
      </c>
      <c r="CY128" s="61"/>
      <c r="CZ128" s="61"/>
      <c r="DA128" s="61"/>
      <c r="DB128" s="61"/>
      <c r="DC128" s="61"/>
      <c r="DD128" s="61"/>
      <c r="DE128" s="61"/>
      <c r="DF128" s="61"/>
      <c r="DG128" s="61"/>
    </row>
    <row r="129" spans="2:111" ht="14.4" customHeight="1" x14ac:dyDescent="0.35">
      <c r="B129" s="48" t="s">
        <v>815</v>
      </c>
      <c r="C129" s="49" t="s">
        <v>814</v>
      </c>
      <c r="D129" s="49" t="s">
        <v>814</v>
      </c>
      <c r="E129" s="49" t="s">
        <v>830</v>
      </c>
      <c r="F129" s="50" t="s">
        <v>684</v>
      </c>
      <c r="G129" s="49"/>
      <c r="H129" s="51"/>
      <c r="I129" s="52"/>
      <c r="J129" s="49" t="s">
        <v>804</v>
      </c>
      <c r="K129" s="53" t="s">
        <v>258</v>
      </c>
      <c r="L129" s="54">
        <v>2</v>
      </c>
      <c r="M129" s="55">
        <v>3</v>
      </c>
      <c r="N129" s="54">
        <v>2000</v>
      </c>
      <c r="O129" s="56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>
        <v>6</v>
      </c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</row>
    <row r="130" spans="2:111" ht="14.4" customHeight="1" x14ac:dyDescent="0.35">
      <c r="B130" s="48" t="s">
        <v>815</v>
      </c>
      <c r="C130" s="49" t="s">
        <v>814</v>
      </c>
      <c r="D130" s="49" t="s">
        <v>814</v>
      </c>
      <c r="E130" s="49" t="s">
        <v>830</v>
      </c>
      <c r="F130" s="50" t="s">
        <v>684</v>
      </c>
      <c r="G130" s="49"/>
      <c r="H130" s="51"/>
      <c r="I130" s="52"/>
      <c r="J130" s="49" t="s">
        <v>777</v>
      </c>
      <c r="K130" s="53" t="s">
        <v>212</v>
      </c>
      <c r="L130" s="54">
        <v>2</v>
      </c>
      <c r="M130" s="55">
        <v>0.25</v>
      </c>
      <c r="N130" s="54">
        <v>660</v>
      </c>
      <c r="O130" s="56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>
        <v>0.5</v>
      </c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>
        <v>0.5</v>
      </c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>
        <v>0.5</v>
      </c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</row>
    <row r="131" spans="2:111" ht="14.4" customHeight="1" x14ac:dyDescent="0.35">
      <c r="B131" s="48" t="s">
        <v>815</v>
      </c>
      <c r="C131" s="49" t="s">
        <v>814</v>
      </c>
      <c r="D131" s="49" t="s">
        <v>814</v>
      </c>
      <c r="E131" s="49" t="s">
        <v>830</v>
      </c>
      <c r="F131" s="50" t="s">
        <v>684</v>
      </c>
      <c r="G131" s="49"/>
      <c r="H131" s="51"/>
      <c r="I131" s="52"/>
      <c r="J131" s="49" t="s">
        <v>778</v>
      </c>
      <c r="K131" s="53" t="s">
        <v>212</v>
      </c>
      <c r="L131" s="54">
        <v>2</v>
      </c>
      <c r="M131" s="55">
        <v>0.25</v>
      </c>
      <c r="N131" s="54">
        <v>660</v>
      </c>
      <c r="O131" s="56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>
        <v>0.5</v>
      </c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>
        <v>0.5</v>
      </c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>
        <v>0.5</v>
      </c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</row>
    <row r="132" spans="2:111" ht="14.4" customHeight="1" x14ac:dyDescent="0.35">
      <c r="B132" s="48" t="s">
        <v>815</v>
      </c>
      <c r="C132" s="49" t="s">
        <v>814</v>
      </c>
      <c r="D132" s="49" t="s">
        <v>814</v>
      </c>
      <c r="E132" s="49" t="s">
        <v>830</v>
      </c>
      <c r="F132" s="50" t="s">
        <v>684</v>
      </c>
      <c r="G132" s="49"/>
      <c r="H132" s="51"/>
      <c r="I132" s="52"/>
      <c r="J132" s="49" t="s">
        <v>805</v>
      </c>
      <c r="K132" s="53" t="s">
        <v>212</v>
      </c>
      <c r="L132" s="54">
        <v>2</v>
      </c>
      <c r="M132" s="55">
        <v>0.5</v>
      </c>
      <c r="N132" s="54">
        <v>1000</v>
      </c>
      <c r="O132" s="56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>
        <v>1</v>
      </c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>
        <v>1</v>
      </c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</row>
    <row r="133" spans="2:111" ht="14.4" customHeight="1" x14ac:dyDescent="0.35">
      <c r="B133" s="48" t="s">
        <v>815</v>
      </c>
      <c r="C133" s="49" t="s">
        <v>814</v>
      </c>
      <c r="D133" s="49" t="s">
        <v>814</v>
      </c>
      <c r="E133" s="49" t="s">
        <v>830</v>
      </c>
      <c r="F133" s="50" t="s">
        <v>684</v>
      </c>
      <c r="G133" s="49"/>
      <c r="H133" s="51"/>
      <c r="I133" s="52"/>
      <c r="J133" s="49" t="s">
        <v>779</v>
      </c>
      <c r="K133" s="53" t="s">
        <v>212</v>
      </c>
      <c r="L133" s="54">
        <v>2</v>
      </c>
      <c r="M133" s="55">
        <v>0.25</v>
      </c>
      <c r="N133" s="54">
        <v>660</v>
      </c>
      <c r="O133" s="56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>
        <v>0.5</v>
      </c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>
        <v>0.5</v>
      </c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>
        <v>0.5</v>
      </c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</row>
    <row r="134" spans="2:111" ht="14.4" customHeight="1" x14ac:dyDescent="0.35">
      <c r="B134" s="48" t="s">
        <v>815</v>
      </c>
      <c r="C134" s="49" t="s">
        <v>814</v>
      </c>
      <c r="D134" s="49" t="s">
        <v>814</v>
      </c>
      <c r="E134" s="49" t="s">
        <v>830</v>
      </c>
      <c r="F134" s="50" t="s">
        <v>684</v>
      </c>
      <c r="G134" s="49"/>
      <c r="H134" s="51"/>
      <c r="I134" s="52"/>
      <c r="J134" s="49" t="s">
        <v>780</v>
      </c>
      <c r="K134" s="53" t="s">
        <v>212</v>
      </c>
      <c r="L134" s="54">
        <v>2</v>
      </c>
      <c r="M134" s="55">
        <v>0.25</v>
      </c>
      <c r="N134" s="54">
        <v>660</v>
      </c>
      <c r="O134" s="56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>
        <v>0.5</v>
      </c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>
        <v>0.5</v>
      </c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>
        <v>0.5</v>
      </c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</row>
    <row r="135" spans="2:111" ht="14.4" customHeight="1" x14ac:dyDescent="0.35">
      <c r="B135" s="48" t="s">
        <v>815</v>
      </c>
      <c r="C135" s="49" t="s">
        <v>814</v>
      </c>
      <c r="D135" s="49" t="s">
        <v>814</v>
      </c>
      <c r="E135" s="49" t="s">
        <v>830</v>
      </c>
      <c r="F135" s="50" t="s">
        <v>684</v>
      </c>
      <c r="G135" s="49"/>
      <c r="H135" s="51"/>
      <c r="I135" s="52"/>
      <c r="J135" s="49" t="s">
        <v>806</v>
      </c>
      <c r="K135" s="53" t="s">
        <v>258</v>
      </c>
      <c r="L135" s="54">
        <v>2</v>
      </c>
      <c r="M135" s="55">
        <v>2</v>
      </c>
      <c r="N135" s="54">
        <v>2000</v>
      </c>
      <c r="O135" s="56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>
        <v>4</v>
      </c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</row>
    <row r="136" spans="2:111" ht="14.4" customHeight="1" x14ac:dyDescent="0.35">
      <c r="B136" s="48" t="s">
        <v>815</v>
      </c>
      <c r="C136" s="49" t="s">
        <v>814</v>
      </c>
      <c r="D136" s="49" t="s">
        <v>814</v>
      </c>
      <c r="E136" s="49" t="s">
        <v>830</v>
      </c>
      <c r="F136" s="50" t="s">
        <v>684</v>
      </c>
      <c r="G136" s="49"/>
      <c r="H136" s="51"/>
      <c r="I136" s="52"/>
      <c r="J136" s="49" t="s">
        <v>807</v>
      </c>
      <c r="K136" s="53" t="s">
        <v>258</v>
      </c>
      <c r="L136" s="54">
        <v>2</v>
      </c>
      <c r="M136" s="55">
        <v>2</v>
      </c>
      <c r="N136" s="54">
        <v>2000</v>
      </c>
      <c r="O136" s="56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>
        <v>4</v>
      </c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</row>
    <row r="137" spans="2:111" ht="14.4" customHeight="1" x14ac:dyDescent="0.35">
      <c r="B137" s="48" t="s">
        <v>815</v>
      </c>
      <c r="C137" s="49" t="s">
        <v>814</v>
      </c>
      <c r="D137" s="49" t="s">
        <v>814</v>
      </c>
      <c r="E137" s="49" t="s">
        <v>831</v>
      </c>
      <c r="F137" s="50" t="s">
        <v>685</v>
      </c>
      <c r="G137" s="49"/>
      <c r="H137" s="51"/>
      <c r="I137" s="52"/>
      <c r="J137" s="49" t="s">
        <v>251</v>
      </c>
      <c r="K137" s="53" t="s">
        <v>212</v>
      </c>
      <c r="L137" s="54">
        <v>1</v>
      </c>
      <c r="M137" s="55">
        <v>0.25</v>
      </c>
      <c r="N137" s="54">
        <v>330</v>
      </c>
      <c r="O137" s="56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>
        <v>0.25</v>
      </c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>
        <v>0.25</v>
      </c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>
        <v>0.25</v>
      </c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>
        <v>0.25</v>
      </c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>
        <v>0.25</v>
      </c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>
        <v>0.25</v>
      </c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</row>
    <row r="138" spans="2:111" ht="14.4" customHeight="1" x14ac:dyDescent="0.35">
      <c r="B138" s="48" t="s">
        <v>815</v>
      </c>
      <c r="C138" s="49" t="s">
        <v>814</v>
      </c>
      <c r="D138" s="49" t="s">
        <v>814</v>
      </c>
      <c r="E138" s="49" t="s">
        <v>831</v>
      </c>
      <c r="F138" s="50" t="s">
        <v>685</v>
      </c>
      <c r="G138" s="49"/>
      <c r="H138" s="51"/>
      <c r="I138" s="52"/>
      <c r="J138" s="49" t="s">
        <v>808</v>
      </c>
      <c r="K138" s="53" t="s">
        <v>212</v>
      </c>
      <c r="L138" s="54">
        <v>1</v>
      </c>
      <c r="M138" s="55">
        <v>1</v>
      </c>
      <c r="N138" s="54">
        <v>2000</v>
      </c>
      <c r="O138" s="56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>
        <v>1</v>
      </c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</row>
    <row r="139" spans="2:111" ht="14.4" customHeight="1" x14ac:dyDescent="0.35">
      <c r="B139" s="48" t="s">
        <v>815</v>
      </c>
      <c r="C139" s="49" t="s">
        <v>814</v>
      </c>
      <c r="D139" s="49" t="s">
        <v>814</v>
      </c>
      <c r="E139" s="49" t="s">
        <v>831</v>
      </c>
      <c r="F139" s="50" t="s">
        <v>685</v>
      </c>
      <c r="G139" s="49"/>
      <c r="H139" s="51"/>
      <c r="I139" s="52"/>
      <c r="J139" s="49" t="s">
        <v>781</v>
      </c>
      <c r="K139" s="53" t="s">
        <v>212</v>
      </c>
      <c r="L139" s="54">
        <v>2</v>
      </c>
      <c r="M139" s="55">
        <v>0.25</v>
      </c>
      <c r="N139" s="54">
        <v>330</v>
      </c>
      <c r="O139" s="56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>
        <v>0.5</v>
      </c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>
        <v>0.5</v>
      </c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>
        <v>0.5</v>
      </c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>
        <v>0.5</v>
      </c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>
        <v>0.5</v>
      </c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>
        <v>0.5</v>
      </c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</row>
    <row r="140" spans="2:111" ht="14.4" customHeight="1" x14ac:dyDescent="0.35">
      <c r="B140" s="48" t="s">
        <v>815</v>
      </c>
      <c r="C140" s="49" t="s">
        <v>814</v>
      </c>
      <c r="D140" s="49" t="s">
        <v>814</v>
      </c>
      <c r="E140" s="49" t="s">
        <v>831</v>
      </c>
      <c r="F140" s="50" t="s">
        <v>685</v>
      </c>
      <c r="G140" s="49"/>
      <c r="H140" s="51"/>
      <c r="I140" s="52"/>
      <c r="J140" s="49" t="s">
        <v>249</v>
      </c>
      <c r="K140" s="53" t="s">
        <v>212</v>
      </c>
      <c r="L140" s="54">
        <v>2</v>
      </c>
      <c r="M140" s="55">
        <v>0.5</v>
      </c>
      <c r="N140" s="54">
        <v>660</v>
      </c>
      <c r="O140" s="56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>
        <v>1</v>
      </c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>
        <v>1</v>
      </c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>
        <v>1</v>
      </c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</row>
    <row r="141" spans="2:111" ht="14.4" customHeight="1" x14ac:dyDescent="0.35">
      <c r="B141" s="48" t="s">
        <v>815</v>
      </c>
      <c r="C141" s="49" t="s">
        <v>814</v>
      </c>
      <c r="D141" s="49" t="s">
        <v>814</v>
      </c>
      <c r="E141" s="49" t="s">
        <v>831</v>
      </c>
      <c r="F141" s="50" t="s">
        <v>685</v>
      </c>
      <c r="G141" s="49"/>
      <c r="H141" s="51"/>
      <c r="I141" s="52"/>
      <c r="J141" s="49" t="s">
        <v>782</v>
      </c>
      <c r="K141" s="53" t="s">
        <v>212</v>
      </c>
      <c r="L141" s="54">
        <v>1</v>
      </c>
      <c r="M141" s="55">
        <v>0.25</v>
      </c>
      <c r="N141" s="54">
        <v>660</v>
      </c>
      <c r="O141" s="56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>
        <v>0.25</v>
      </c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>
        <v>0.25</v>
      </c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>
        <v>0.25</v>
      </c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</row>
    <row r="142" spans="2:111" ht="14.4" customHeight="1" x14ac:dyDescent="0.35">
      <c r="B142" s="48" t="s">
        <v>815</v>
      </c>
      <c r="C142" s="49" t="s">
        <v>814</v>
      </c>
      <c r="D142" s="49" t="s">
        <v>814</v>
      </c>
      <c r="E142" s="49" t="s">
        <v>832</v>
      </c>
      <c r="F142" s="50" t="s">
        <v>686</v>
      </c>
      <c r="G142" s="49"/>
      <c r="H142" s="51"/>
      <c r="I142" s="52"/>
      <c r="J142" s="49" t="s">
        <v>251</v>
      </c>
      <c r="K142" s="53" t="s">
        <v>212</v>
      </c>
      <c r="L142" s="54">
        <v>1</v>
      </c>
      <c r="M142" s="55">
        <v>0.25</v>
      </c>
      <c r="N142" s="54">
        <v>330</v>
      </c>
      <c r="O142" s="56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>
        <v>0.25</v>
      </c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>
        <v>0.25</v>
      </c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>
        <v>0.25</v>
      </c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>
        <v>0.25</v>
      </c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>
        <v>0.25</v>
      </c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>
        <v>0.25</v>
      </c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</row>
    <row r="143" spans="2:111" ht="14.4" customHeight="1" x14ac:dyDescent="0.35">
      <c r="B143" s="48" t="s">
        <v>815</v>
      </c>
      <c r="C143" s="49" t="s">
        <v>814</v>
      </c>
      <c r="D143" s="49" t="s">
        <v>814</v>
      </c>
      <c r="E143" s="49" t="s">
        <v>832</v>
      </c>
      <c r="F143" s="50" t="s">
        <v>686</v>
      </c>
      <c r="G143" s="49"/>
      <c r="H143" s="51"/>
      <c r="I143" s="52"/>
      <c r="J143" s="49" t="s">
        <v>781</v>
      </c>
      <c r="K143" s="53" t="s">
        <v>212</v>
      </c>
      <c r="L143" s="54">
        <v>2</v>
      </c>
      <c r="M143" s="55">
        <v>0.25</v>
      </c>
      <c r="N143" s="54">
        <v>330</v>
      </c>
      <c r="O143" s="56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>
        <v>0.5</v>
      </c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>
        <v>0.5</v>
      </c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>
        <v>0.5</v>
      </c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>
        <v>0.5</v>
      </c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>
        <v>0.5</v>
      </c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>
        <v>0.5</v>
      </c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</row>
    <row r="144" spans="2:111" ht="14.4" customHeight="1" x14ac:dyDescent="0.35">
      <c r="B144" s="48" t="s">
        <v>815</v>
      </c>
      <c r="C144" s="49" t="s">
        <v>814</v>
      </c>
      <c r="D144" s="49" t="s">
        <v>814</v>
      </c>
      <c r="E144" s="49" t="s">
        <v>832</v>
      </c>
      <c r="F144" s="50" t="s">
        <v>686</v>
      </c>
      <c r="G144" s="49"/>
      <c r="H144" s="51"/>
      <c r="I144" s="52"/>
      <c r="J144" s="49" t="s">
        <v>249</v>
      </c>
      <c r="K144" s="53" t="s">
        <v>212</v>
      </c>
      <c r="L144" s="54">
        <v>2</v>
      </c>
      <c r="M144" s="55">
        <v>0.5</v>
      </c>
      <c r="N144" s="54">
        <v>660</v>
      </c>
      <c r="O144" s="56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>
        <v>1</v>
      </c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>
        <v>1</v>
      </c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>
        <v>1</v>
      </c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</row>
    <row r="145" spans="2:111" ht="14.4" customHeight="1" x14ac:dyDescent="0.35">
      <c r="B145" s="48" t="s">
        <v>815</v>
      </c>
      <c r="C145" s="49" t="s">
        <v>814</v>
      </c>
      <c r="D145" s="49" t="s">
        <v>814</v>
      </c>
      <c r="E145" s="49" t="s">
        <v>833</v>
      </c>
      <c r="F145" s="50" t="s">
        <v>687</v>
      </c>
      <c r="G145" s="49"/>
      <c r="H145" s="51"/>
      <c r="I145" s="52"/>
      <c r="J145" s="49" t="s">
        <v>251</v>
      </c>
      <c r="K145" s="53" t="s">
        <v>212</v>
      </c>
      <c r="L145" s="54">
        <v>1</v>
      </c>
      <c r="M145" s="55">
        <v>0.25</v>
      </c>
      <c r="N145" s="54">
        <v>330</v>
      </c>
      <c r="O145" s="56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>
        <v>0.25</v>
      </c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>
        <v>0.25</v>
      </c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>
        <v>0.25</v>
      </c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>
        <v>0.25</v>
      </c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>
        <v>0.25</v>
      </c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>
        <v>0.25</v>
      </c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</row>
    <row r="146" spans="2:111" ht="14.4" customHeight="1" x14ac:dyDescent="0.35">
      <c r="B146" s="48" t="s">
        <v>815</v>
      </c>
      <c r="C146" s="49" t="s">
        <v>814</v>
      </c>
      <c r="D146" s="49" t="s">
        <v>814</v>
      </c>
      <c r="E146" s="49" t="s">
        <v>833</v>
      </c>
      <c r="F146" s="50" t="s">
        <v>687</v>
      </c>
      <c r="G146" s="49"/>
      <c r="H146" s="51"/>
      <c r="I146" s="52"/>
      <c r="J146" s="49" t="s">
        <v>808</v>
      </c>
      <c r="K146" s="53" t="s">
        <v>212</v>
      </c>
      <c r="L146" s="54">
        <v>1</v>
      </c>
      <c r="M146" s="55">
        <v>1</v>
      </c>
      <c r="N146" s="54">
        <v>2000</v>
      </c>
      <c r="O146" s="56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>
        <v>1</v>
      </c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</row>
    <row r="147" spans="2:111" ht="14.4" customHeight="1" x14ac:dyDescent="0.35">
      <c r="B147" s="48" t="s">
        <v>815</v>
      </c>
      <c r="C147" s="49" t="s">
        <v>814</v>
      </c>
      <c r="D147" s="49" t="s">
        <v>814</v>
      </c>
      <c r="E147" s="49" t="s">
        <v>833</v>
      </c>
      <c r="F147" s="50" t="s">
        <v>687</v>
      </c>
      <c r="G147" s="49"/>
      <c r="H147" s="51"/>
      <c r="I147" s="52"/>
      <c r="J147" s="49" t="s">
        <v>781</v>
      </c>
      <c r="K147" s="53" t="s">
        <v>212</v>
      </c>
      <c r="L147" s="54">
        <v>2</v>
      </c>
      <c r="M147" s="55">
        <v>0.25</v>
      </c>
      <c r="N147" s="54">
        <v>330</v>
      </c>
      <c r="O147" s="56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>
        <v>0.5</v>
      </c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>
        <v>0.5</v>
      </c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>
        <v>0.5</v>
      </c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>
        <v>0.5</v>
      </c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>
        <v>0.5</v>
      </c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>
        <v>0.5</v>
      </c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</row>
    <row r="148" spans="2:111" ht="14.4" customHeight="1" x14ac:dyDescent="0.35">
      <c r="B148" s="48" t="s">
        <v>815</v>
      </c>
      <c r="C148" s="49" t="s">
        <v>814</v>
      </c>
      <c r="D148" s="49" t="s">
        <v>814</v>
      </c>
      <c r="E148" s="49" t="s">
        <v>833</v>
      </c>
      <c r="F148" s="50" t="s">
        <v>687</v>
      </c>
      <c r="G148" s="49"/>
      <c r="H148" s="51"/>
      <c r="I148" s="52"/>
      <c r="J148" s="49" t="s">
        <v>249</v>
      </c>
      <c r="K148" s="53" t="s">
        <v>212</v>
      </c>
      <c r="L148" s="54">
        <v>2</v>
      </c>
      <c r="M148" s="55">
        <v>0.5</v>
      </c>
      <c r="N148" s="54">
        <v>660</v>
      </c>
      <c r="O148" s="56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>
        <v>1</v>
      </c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>
        <v>1</v>
      </c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>
        <v>1</v>
      </c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</row>
    <row r="149" spans="2:111" ht="14.4" customHeight="1" x14ac:dyDescent="0.35">
      <c r="B149" s="48" t="s">
        <v>815</v>
      </c>
      <c r="C149" s="49" t="s">
        <v>814</v>
      </c>
      <c r="D149" s="49" t="s">
        <v>814</v>
      </c>
      <c r="E149" s="49" t="s">
        <v>833</v>
      </c>
      <c r="F149" s="50" t="s">
        <v>687</v>
      </c>
      <c r="G149" s="49"/>
      <c r="H149" s="51"/>
      <c r="I149" s="52"/>
      <c r="J149" s="49" t="s">
        <v>782</v>
      </c>
      <c r="K149" s="53" t="s">
        <v>212</v>
      </c>
      <c r="L149" s="54">
        <v>1</v>
      </c>
      <c r="M149" s="55">
        <v>0.25</v>
      </c>
      <c r="N149" s="54">
        <v>660</v>
      </c>
      <c r="O149" s="56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>
        <v>0.25</v>
      </c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>
        <v>0.25</v>
      </c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>
        <v>0.25</v>
      </c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</row>
    <row r="150" spans="2:111" ht="14.4" customHeight="1" x14ac:dyDescent="0.35">
      <c r="B150" s="48" t="s">
        <v>815</v>
      </c>
      <c r="C150" s="49" t="s">
        <v>814</v>
      </c>
      <c r="D150" s="49" t="s">
        <v>814</v>
      </c>
      <c r="E150" s="49" t="s">
        <v>834</v>
      </c>
      <c r="F150" s="50" t="s">
        <v>688</v>
      </c>
      <c r="G150" s="49"/>
      <c r="H150" s="51"/>
      <c r="I150" s="52"/>
      <c r="J150" s="49" t="s">
        <v>251</v>
      </c>
      <c r="K150" s="53" t="s">
        <v>212</v>
      </c>
      <c r="L150" s="54">
        <v>1</v>
      </c>
      <c r="M150" s="55">
        <v>0.25</v>
      </c>
      <c r="N150" s="54">
        <v>330</v>
      </c>
      <c r="O150" s="56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>
        <v>0.25</v>
      </c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>
        <v>0.25</v>
      </c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>
        <v>0.25</v>
      </c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>
        <v>0.25</v>
      </c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>
        <v>0.25</v>
      </c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>
        <v>0.25</v>
      </c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</row>
    <row r="151" spans="2:111" ht="14.4" customHeight="1" x14ac:dyDescent="0.35">
      <c r="B151" s="48" t="s">
        <v>815</v>
      </c>
      <c r="C151" s="49" t="s">
        <v>814</v>
      </c>
      <c r="D151" s="49" t="s">
        <v>814</v>
      </c>
      <c r="E151" s="49" t="s">
        <v>834</v>
      </c>
      <c r="F151" s="50" t="s">
        <v>688</v>
      </c>
      <c r="G151" s="49"/>
      <c r="H151" s="51"/>
      <c r="I151" s="52"/>
      <c r="J151" s="49" t="s">
        <v>808</v>
      </c>
      <c r="K151" s="53" t="s">
        <v>212</v>
      </c>
      <c r="L151" s="54">
        <v>1</v>
      </c>
      <c r="M151" s="55">
        <v>1</v>
      </c>
      <c r="N151" s="54">
        <v>2000</v>
      </c>
      <c r="O151" s="56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>
        <v>1</v>
      </c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</row>
    <row r="152" spans="2:111" ht="14.4" customHeight="1" x14ac:dyDescent="0.35">
      <c r="B152" s="48" t="s">
        <v>815</v>
      </c>
      <c r="C152" s="49" t="s">
        <v>814</v>
      </c>
      <c r="D152" s="49" t="s">
        <v>814</v>
      </c>
      <c r="E152" s="49" t="s">
        <v>834</v>
      </c>
      <c r="F152" s="50" t="s">
        <v>688</v>
      </c>
      <c r="G152" s="49"/>
      <c r="H152" s="51"/>
      <c r="I152" s="52"/>
      <c r="J152" s="49" t="s">
        <v>781</v>
      </c>
      <c r="K152" s="53" t="s">
        <v>212</v>
      </c>
      <c r="L152" s="54">
        <v>2</v>
      </c>
      <c r="M152" s="55">
        <v>0.25</v>
      </c>
      <c r="N152" s="54">
        <v>330</v>
      </c>
      <c r="O152" s="56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>
        <v>0.5</v>
      </c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>
        <v>0.5</v>
      </c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>
        <v>0.5</v>
      </c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>
        <v>0.5</v>
      </c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>
        <v>0.5</v>
      </c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>
        <v>0.5</v>
      </c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</row>
    <row r="153" spans="2:111" ht="14.4" customHeight="1" x14ac:dyDescent="0.35">
      <c r="B153" s="48" t="s">
        <v>815</v>
      </c>
      <c r="C153" s="49" t="s">
        <v>814</v>
      </c>
      <c r="D153" s="49" t="s">
        <v>814</v>
      </c>
      <c r="E153" s="49" t="s">
        <v>834</v>
      </c>
      <c r="F153" s="50" t="s">
        <v>688</v>
      </c>
      <c r="G153" s="49"/>
      <c r="H153" s="51"/>
      <c r="I153" s="52"/>
      <c r="J153" s="49" t="s">
        <v>249</v>
      </c>
      <c r="K153" s="53" t="s">
        <v>212</v>
      </c>
      <c r="L153" s="54">
        <v>2</v>
      </c>
      <c r="M153" s="55">
        <v>0.5</v>
      </c>
      <c r="N153" s="54">
        <v>660</v>
      </c>
      <c r="O153" s="56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>
        <v>1</v>
      </c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>
        <v>1</v>
      </c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>
        <v>1</v>
      </c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</row>
    <row r="154" spans="2:111" ht="14.4" customHeight="1" x14ac:dyDescent="0.35">
      <c r="B154" s="48" t="s">
        <v>815</v>
      </c>
      <c r="C154" s="49" t="s">
        <v>814</v>
      </c>
      <c r="D154" s="49" t="s">
        <v>814</v>
      </c>
      <c r="E154" s="49" t="s">
        <v>834</v>
      </c>
      <c r="F154" s="50" t="s">
        <v>688</v>
      </c>
      <c r="G154" s="49"/>
      <c r="H154" s="51"/>
      <c r="I154" s="52"/>
      <c r="J154" s="49" t="s">
        <v>782</v>
      </c>
      <c r="K154" s="53" t="s">
        <v>212</v>
      </c>
      <c r="L154" s="54">
        <v>1</v>
      </c>
      <c r="M154" s="55">
        <v>0.25</v>
      </c>
      <c r="N154" s="54">
        <v>660</v>
      </c>
      <c r="O154" s="56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>
        <v>0.25</v>
      </c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>
        <v>0.25</v>
      </c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>
        <v>0.25</v>
      </c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</row>
    <row r="155" spans="2:111" ht="14.4" customHeight="1" x14ac:dyDescent="0.35">
      <c r="B155" s="48" t="s">
        <v>815</v>
      </c>
      <c r="C155" s="49" t="s">
        <v>814</v>
      </c>
      <c r="D155" s="49" t="s">
        <v>814</v>
      </c>
      <c r="E155" s="49" t="s">
        <v>835</v>
      </c>
      <c r="F155" s="50" t="s">
        <v>689</v>
      </c>
      <c r="G155" s="49"/>
      <c r="H155" s="51"/>
      <c r="I155" s="52"/>
      <c r="J155" s="49" t="s">
        <v>251</v>
      </c>
      <c r="K155" s="53" t="s">
        <v>212</v>
      </c>
      <c r="L155" s="54">
        <v>1</v>
      </c>
      <c r="M155" s="55">
        <v>0.25</v>
      </c>
      <c r="N155" s="54">
        <v>330</v>
      </c>
      <c r="O155" s="56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>
        <v>0.25</v>
      </c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>
        <v>0.25</v>
      </c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>
        <v>0.25</v>
      </c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>
        <v>0.25</v>
      </c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>
        <v>0.25</v>
      </c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>
        <v>0.25</v>
      </c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</row>
    <row r="156" spans="2:111" ht="14.4" customHeight="1" x14ac:dyDescent="0.35">
      <c r="B156" s="48" t="s">
        <v>815</v>
      </c>
      <c r="C156" s="49" t="s">
        <v>814</v>
      </c>
      <c r="D156" s="49" t="s">
        <v>814</v>
      </c>
      <c r="E156" s="49" t="s">
        <v>835</v>
      </c>
      <c r="F156" s="50" t="s">
        <v>689</v>
      </c>
      <c r="G156" s="49"/>
      <c r="H156" s="51"/>
      <c r="I156" s="52"/>
      <c r="J156" s="49" t="s">
        <v>808</v>
      </c>
      <c r="K156" s="53" t="s">
        <v>212</v>
      </c>
      <c r="L156" s="54">
        <v>1</v>
      </c>
      <c r="M156" s="55">
        <v>1</v>
      </c>
      <c r="N156" s="54">
        <v>2000</v>
      </c>
      <c r="O156" s="56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>
        <v>1</v>
      </c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</row>
    <row r="157" spans="2:111" ht="14.4" customHeight="1" x14ac:dyDescent="0.35">
      <c r="B157" s="48" t="s">
        <v>815</v>
      </c>
      <c r="C157" s="49" t="s">
        <v>814</v>
      </c>
      <c r="D157" s="49" t="s">
        <v>814</v>
      </c>
      <c r="E157" s="49" t="s">
        <v>835</v>
      </c>
      <c r="F157" s="50" t="s">
        <v>689</v>
      </c>
      <c r="G157" s="49"/>
      <c r="H157" s="51"/>
      <c r="I157" s="52"/>
      <c r="J157" s="49" t="s">
        <v>781</v>
      </c>
      <c r="K157" s="53" t="s">
        <v>212</v>
      </c>
      <c r="L157" s="54">
        <v>2</v>
      </c>
      <c r="M157" s="55">
        <v>0.25</v>
      </c>
      <c r="N157" s="54">
        <v>330</v>
      </c>
      <c r="O157" s="56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>
        <v>0.5</v>
      </c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>
        <v>0.5</v>
      </c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>
        <v>0.5</v>
      </c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>
        <v>0.5</v>
      </c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>
        <v>0.5</v>
      </c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>
        <v>0.5</v>
      </c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</row>
    <row r="158" spans="2:111" ht="14.4" customHeight="1" x14ac:dyDescent="0.35">
      <c r="B158" s="48" t="s">
        <v>815</v>
      </c>
      <c r="C158" s="49" t="s">
        <v>814</v>
      </c>
      <c r="D158" s="49" t="s">
        <v>814</v>
      </c>
      <c r="E158" s="49" t="s">
        <v>835</v>
      </c>
      <c r="F158" s="50" t="s">
        <v>689</v>
      </c>
      <c r="G158" s="49"/>
      <c r="H158" s="51"/>
      <c r="I158" s="52"/>
      <c r="J158" s="49" t="s">
        <v>249</v>
      </c>
      <c r="K158" s="53" t="s">
        <v>212</v>
      </c>
      <c r="L158" s="54">
        <v>2</v>
      </c>
      <c r="M158" s="55">
        <v>0.5</v>
      </c>
      <c r="N158" s="54">
        <v>660</v>
      </c>
      <c r="O158" s="56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>
        <v>1</v>
      </c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>
        <v>1</v>
      </c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>
        <v>1</v>
      </c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</row>
    <row r="159" spans="2:111" ht="14.4" customHeight="1" x14ac:dyDescent="0.35">
      <c r="B159" s="48" t="s">
        <v>815</v>
      </c>
      <c r="C159" s="49" t="s">
        <v>814</v>
      </c>
      <c r="D159" s="49" t="s">
        <v>814</v>
      </c>
      <c r="E159" s="49" t="s">
        <v>835</v>
      </c>
      <c r="F159" s="50" t="s">
        <v>689</v>
      </c>
      <c r="G159" s="49"/>
      <c r="H159" s="51"/>
      <c r="I159" s="52"/>
      <c r="J159" s="49" t="s">
        <v>782</v>
      </c>
      <c r="K159" s="53" t="s">
        <v>212</v>
      </c>
      <c r="L159" s="54">
        <v>1</v>
      </c>
      <c r="M159" s="55">
        <v>0.25</v>
      </c>
      <c r="N159" s="54">
        <v>660</v>
      </c>
      <c r="O159" s="56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>
        <v>0.25</v>
      </c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>
        <v>0.25</v>
      </c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>
        <v>0.25</v>
      </c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</row>
    <row r="160" spans="2:111" ht="14.4" customHeight="1" x14ac:dyDescent="0.35">
      <c r="B160" s="48" t="s">
        <v>815</v>
      </c>
      <c r="C160" s="49" t="s">
        <v>814</v>
      </c>
      <c r="D160" s="49" t="s">
        <v>814</v>
      </c>
      <c r="E160" s="49" t="s">
        <v>836</v>
      </c>
      <c r="F160" s="50" t="s">
        <v>690</v>
      </c>
      <c r="G160" s="49"/>
      <c r="H160" s="51"/>
      <c r="I160" s="52"/>
      <c r="J160" s="49" t="s">
        <v>251</v>
      </c>
      <c r="K160" s="53" t="s">
        <v>212</v>
      </c>
      <c r="L160" s="54">
        <v>1</v>
      </c>
      <c r="M160" s="55">
        <v>0.25</v>
      </c>
      <c r="N160" s="54">
        <v>330</v>
      </c>
      <c r="O160" s="56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>
        <v>0.25</v>
      </c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>
        <v>0.25</v>
      </c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>
        <v>0.25</v>
      </c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>
        <v>0.25</v>
      </c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>
        <v>0.25</v>
      </c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>
        <v>0.25</v>
      </c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</row>
    <row r="161" spans="2:111" ht="14.4" customHeight="1" x14ac:dyDescent="0.35">
      <c r="B161" s="48" t="s">
        <v>815</v>
      </c>
      <c r="C161" s="49" t="s">
        <v>814</v>
      </c>
      <c r="D161" s="49" t="s">
        <v>814</v>
      </c>
      <c r="E161" s="49" t="s">
        <v>836</v>
      </c>
      <c r="F161" s="50" t="s">
        <v>690</v>
      </c>
      <c r="G161" s="49"/>
      <c r="H161" s="51"/>
      <c r="I161" s="52"/>
      <c r="J161" s="49" t="s">
        <v>781</v>
      </c>
      <c r="K161" s="53" t="s">
        <v>212</v>
      </c>
      <c r="L161" s="54">
        <v>2</v>
      </c>
      <c r="M161" s="55">
        <v>0.25</v>
      </c>
      <c r="N161" s="54">
        <v>330</v>
      </c>
      <c r="O161" s="56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>
        <v>0.5</v>
      </c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>
        <v>0.5</v>
      </c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>
        <v>0.5</v>
      </c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>
        <v>0.5</v>
      </c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>
        <v>0.5</v>
      </c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>
        <v>0.5</v>
      </c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</row>
    <row r="162" spans="2:111" ht="14.4" customHeight="1" x14ac:dyDescent="0.35">
      <c r="B162" s="48" t="s">
        <v>815</v>
      </c>
      <c r="C162" s="49" t="s">
        <v>814</v>
      </c>
      <c r="D162" s="49" t="s">
        <v>814</v>
      </c>
      <c r="E162" s="49" t="s">
        <v>836</v>
      </c>
      <c r="F162" s="50" t="s">
        <v>690</v>
      </c>
      <c r="G162" s="49"/>
      <c r="H162" s="51"/>
      <c r="I162" s="52"/>
      <c r="J162" s="49" t="s">
        <v>249</v>
      </c>
      <c r="K162" s="53" t="s">
        <v>212</v>
      </c>
      <c r="L162" s="54">
        <v>2</v>
      </c>
      <c r="M162" s="55">
        <v>0.5</v>
      </c>
      <c r="N162" s="54">
        <v>660</v>
      </c>
      <c r="O162" s="56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>
        <v>1</v>
      </c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>
        <v>1</v>
      </c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>
        <v>1</v>
      </c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</row>
    <row r="163" spans="2:111" ht="14.4" customHeight="1" x14ac:dyDescent="0.35">
      <c r="B163" s="48" t="s">
        <v>815</v>
      </c>
      <c r="C163" s="49" t="s">
        <v>814</v>
      </c>
      <c r="D163" s="49" t="s">
        <v>814</v>
      </c>
      <c r="E163" s="49" t="s">
        <v>837</v>
      </c>
      <c r="F163" s="50" t="s">
        <v>691</v>
      </c>
      <c r="G163" s="49"/>
      <c r="H163" s="51"/>
      <c r="I163" s="52"/>
      <c r="J163" s="49" t="s">
        <v>251</v>
      </c>
      <c r="K163" s="53" t="s">
        <v>212</v>
      </c>
      <c r="L163" s="54">
        <v>1</v>
      </c>
      <c r="M163" s="55">
        <v>0.25</v>
      </c>
      <c r="N163" s="54">
        <v>330</v>
      </c>
      <c r="O163" s="56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>
        <v>0.25</v>
      </c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>
        <v>0.25</v>
      </c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>
        <v>0.25</v>
      </c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>
        <v>0.25</v>
      </c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>
        <v>0.25</v>
      </c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>
        <v>0.25</v>
      </c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</row>
    <row r="164" spans="2:111" ht="14.4" customHeight="1" x14ac:dyDescent="0.35">
      <c r="B164" s="48" t="s">
        <v>815</v>
      </c>
      <c r="C164" s="49" t="s">
        <v>814</v>
      </c>
      <c r="D164" s="49" t="s">
        <v>814</v>
      </c>
      <c r="E164" s="49" t="s">
        <v>837</v>
      </c>
      <c r="F164" s="50" t="s">
        <v>691</v>
      </c>
      <c r="G164" s="49"/>
      <c r="H164" s="51"/>
      <c r="I164" s="52"/>
      <c r="J164" s="49" t="s">
        <v>781</v>
      </c>
      <c r="K164" s="53" t="s">
        <v>212</v>
      </c>
      <c r="L164" s="54">
        <v>2</v>
      </c>
      <c r="M164" s="55">
        <v>0.25</v>
      </c>
      <c r="N164" s="54">
        <v>330</v>
      </c>
      <c r="O164" s="56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>
        <v>0.5</v>
      </c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>
        <v>0.5</v>
      </c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>
        <v>0.5</v>
      </c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>
        <v>0.5</v>
      </c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>
        <v>0.5</v>
      </c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>
        <v>0.5</v>
      </c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</row>
    <row r="165" spans="2:111" ht="14.4" customHeight="1" x14ac:dyDescent="0.35">
      <c r="B165" s="48" t="s">
        <v>815</v>
      </c>
      <c r="C165" s="49" t="s">
        <v>814</v>
      </c>
      <c r="D165" s="49" t="s">
        <v>814</v>
      </c>
      <c r="E165" s="49" t="s">
        <v>837</v>
      </c>
      <c r="F165" s="50" t="s">
        <v>691</v>
      </c>
      <c r="G165" s="49"/>
      <c r="H165" s="51"/>
      <c r="I165" s="52"/>
      <c r="J165" s="49" t="s">
        <v>249</v>
      </c>
      <c r="K165" s="53" t="s">
        <v>212</v>
      </c>
      <c r="L165" s="54">
        <v>2</v>
      </c>
      <c r="M165" s="55">
        <v>0.5</v>
      </c>
      <c r="N165" s="54">
        <v>660</v>
      </c>
      <c r="O165" s="56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>
        <v>1</v>
      </c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>
        <v>1</v>
      </c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>
        <v>1</v>
      </c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</row>
    <row r="166" spans="2:111" ht="14.4" customHeight="1" x14ac:dyDescent="0.35">
      <c r="B166" s="48" t="s">
        <v>815</v>
      </c>
      <c r="C166" s="49" t="s">
        <v>816</v>
      </c>
      <c r="D166" s="49" t="s">
        <v>1014</v>
      </c>
      <c r="E166" s="49" t="s">
        <v>838</v>
      </c>
      <c r="F166" s="50" t="s">
        <v>709</v>
      </c>
      <c r="G166" s="49"/>
      <c r="H166" s="51"/>
      <c r="I166" s="52"/>
      <c r="J166" s="49" t="s">
        <v>326</v>
      </c>
      <c r="K166" s="53" t="s">
        <v>212</v>
      </c>
      <c r="L166" s="54">
        <v>1</v>
      </c>
      <c r="M166" s="55">
        <v>0.25</v>
      </c>
      <c r="N166" s="54">
        <v>660</v>
      </c>
      <c r="O166" s="56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>
        <v>0.25</v>
      </c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>
        <v>0.25</v>
      </c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>
        <v>0.25</v>
      </c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</row>
    <row r="167" spans="2:111" ht="14.4" customHeight="1" x14ac:dyDescent="0.35">
      <c r="B167" s="48" t="s">
        <v>815</v>
      </c>
      <c r="C167" s="49" t="s">
        <v>816</v>
      </c>
      <c r="D167" s="49" t="s">
        <v>1014</v>
      </c>
      <c r="E167" s="49" t="s">
        <v>838</v>
      </c>
      <c r="F167" s="50" t="s">
        <v>709</v>
      </c>
      <c r="G167" s="49"/>
      <c r="H167" s="51"/>
      <c r="I167" s="52"/>
      <c r="J167" s="49" t="s">
        <v>373</v>
      </c>
      <c r="K167" s="53" t="s">
        <v>212</v>
      </c>
      <c r="L167" s="54">
        <v>1</v>
      </c>
      <c r="M167" s="55">
        <v>0.15</v>
      </c>
      <c r="N167" s="54">
        <v>660</v>
      </c>
      <c r="O167" s="56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>
        <v>0.15</v>
      </c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>
        <v>0.15</v>
      </c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>
        <v>0.15</v>
      </c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</row>
    <row r="168" spans="2:111" ht="14.4" customHeight="1" x14ac:dyDescent="0.35">
      <c r="B168" s="48" t="s">
        <v>815</v>
      </c>
      <c r="C168" s="49" t="s">
        <v>816</v>
      </c>
      <c r="D168" s="49" t="s">
        <v>1014</v>
      </c>
      <c r="E168" s="49" t="s">
        <v>838</v>
      </c>
      <c r="F168" s="50" t="s">
        <v>709</v>
      </c>
      <c r="G168" s="49"/>
      <c r="H168" s="51"/>
      <c r="I168" s="52"/>
      <c r="J168" s="49" t="s">
        <v>374</v>
      </c>
      <c r="K168" s="53" t="s">
        <v>212</v>
      </c>
      <c r="L168" s="54">
        <v>2</v>
      </c>
      <c r="M168" s="55">
        <v>2</v>
      </c>
      <c r="N168" s="54">
        <v>660</v>
      </c>
      <c r="O168" s="56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>
        <v>4</v>
      </c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>
        <v>4</v>
      </c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>
        <v>4</v>
      </c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</row>
    <row r="169" spans="2:111" ht="14.4" customHeight="1" x14ac:dyDescent="0.35">
      <c r="B169" s="48" t="s">
        <v>815</v>
      </c>
      <c r="C169" s="49" t="s">
        <v>816</v>
      </c>
      <c r="D169" s="49" t="s">
        <v>1014</v>
      </c>
      <c r="E169" s="49" t="s">
        <v>838</v>
      </c>
      <c r="F169" s="50" t="s">
        <v>709</v>
      </c>
      <c r="G169" s="49"/>
      <c r="H169" s="51"/>
      <c r="I169" s="52"/>
      <c r="J169" s="49" t="s">
        <v>249</v>
      </c>
      <c r="K169" s="53" t="s">
        <v>212</v>
      </c>
      <c r="L169" s="54">
        <v>2</v>
      </c>
      <c r="M169" s="55">
        <v>0.5</v>
      </c>
      <c r="N169" s="54">
        <v>660</v>
      </c>
      <c r="O169" s="56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>
        <v>1</v>
      </c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>
        <v>1</v>
      </c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>
        <v>1</v>
      </c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</row>
    <row r="170" spans="2:111" ht="14.4" customHeight="1" x14ac:dyDescent="0.35">
      <c r="B170" s="48" t="s">
        <v>815</v>
      </c>
      <c r="C170" s="49" t="s">
        <v>816</v>
      </c>
      <c r="D170" s="49" t="s">
        <v>1014</v>
      </c>
      <c r="E170" s="49" t="s">
        <v>838</v>
      </c>
      <c r="F170" s="50" t="s">
        <v>709</v>
      </c>
      <c r="G170" s="49"/>
      <c r="H170" s="51"/>
      <c r="I170" s="52"/>
      <c r="J170" s="49" t="s">
        <v>375</v>
      </c>
      <c r="K170" s="53" t="s">
        <v>212</v>
      </c>
      <c r="L170" s="54">
        <v>2</v>
      </c>
      <c r="M170" s="55">
        <v>2</v>
      </c>
      <c r="N170" s="54">
        <v>660</v>
      </c>
      <c r="O170" s="56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>
        <v>4</v>
      </c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>
        <v>4</v>
      </c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>
        <v>4</v>
      </c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</row>
    <row r="171" spans="2:111" ht="14.4" customHeight="1" x14ac:dyDescent="0.35">
      <c r="B171" s="48" t="s">
        <v>815</v>
      </c>
      <c r="C171" s="49" t="s">
        <v>816</v>
      </c>
      <c r="D171" s="49" t="s">
        <v>1014</v>
      </c>
      <c r="E171" s="49" t="s">
        <v>839</v>
      </c>
      <c r="F171" s="50" t="s">
        <v>710</v>
      </c>
      <c r="G171" s="49"/>
      <c r="H171" s="51"/>
      <c r="I171" s="52"/>
      <c r="J171" s="49" t="s">
        <v>326</v>
      </c>
      <c r="K171" s="53" t="s">
        <v>212</v>
      </c>
      <c r="L171" s="54">
        <v>1</v>
      </c>
      <c r="M171" s="55">
        <v>0.25</v>
      </c>
      <c r="N171" s="54">
        <v>660</v>
      </c>
      <c r="O171" s="56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>
        <v>0.25</v>
      </c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>
        <v>0.25</v>
      </c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>
        <v>0.25</v>
      </c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</row>
    <row r="172" spans="2:111" ht="14.4" customHeight="1" x14ac:dyDescent="0.35">
      <c r="B172" s="48" t="s">
        <v>815</v>
      </c>
      <c r="C172" s="49" t="s">
        <v>816</v>
      </c>
      <c r="D172" s="49" t="s">
        <v>1014</v>
      </c>
      <c r="E172" s="49" t="s">
        <v>839</v>
      </c>
      <c r="F172" s="50" t="s">
        <v>710</v>
      </c>
      <c r="G172" s="49"/>
      <c r="H172" s="51"/>
      <c r="I172" s="52"/>
      <c r="J172" s="49" t="s">
        <v>373</v>
      </c>
      <c r="K172" s="53" t="s">
        <v>212</v>
      </c>
      <c r="L172" s="54">
        <v>1</v>
      </c>
      <c r="M172" s="55">
        <v>0.15</v>
      </c>
      <c r="N172" s="54">
        <v>660</v>
      </c>
      <c r="O172" s="56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>
        <v>0.15</v>
      </c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>
        <v>0.15</v>
      </c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>
        <v>0.15</v>
      </c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</row>
    <row r="173" spans="2:111" ht="14.4" customHeight="1" x14ac:dyDescent="0.35">
      <c r="B173" s="48" t="s">
        <v>815</v>
      </c>
      <c r="C173" s="49" t="s">
        <v>816</v>
      </c>
      <c r="D173" s="49" t="s">
        <v>1014</v>
      </c>
      <c r="E173" s="49" t="s">
        <v>839</v>
      </c>
      <c r="F173" s="50" t="s">
        <v>710</v>
      </c>
      <c r="G173" s="49"/>
      <c r="H173" s="51"/>
      <c r="I173" s="52"/>
      <c r="J173" s="49" t="s">
        <v>374</v>
      </c>
      <c r="K173" s="53" t="s">
        <v>212</v>
      </c>
      <c r="L173" s="54">
        <v>2</v>
      </c>
      <c r="M173" s="55">
        <v>2</v>
      </c>
      <c r="N173" s="54">
        <v>660</v>
      </c>
      <c r="O173" s="56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>
        <v>4</v>
      </c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>
        <v>4</v>
      </c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>
        <v>4</v>
      </c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</row>
    <row r="174" spans="2:111" ht="14.4" customHeight="1" x14ac:dyDescent="0.35">
      <c r="B174" s="48" t="s">
        <v>815</v>
      </c>
      <c r="C174" s="49" t="s">
        <v>816</v>
      </c>
      <c r="D174" s="49" t="s">
        <v>1014</v>
      </c>
      <c r="E174" s="49" t="s">
        <v>839</v>
      </c>
      <c r="F174" s="50" t="s">
        <v>710</v>
      </c>
      <c r="G174" s="49"/>
      <c r="H174" s="51"/>
      <c r="I174" s="52"/>
      <c r="J174" s="49" t="s">
        <v>249</v>
      </c>
      <c r="K174" s="53" t="s">
        <v>212</v>
      </c>
      <c r="L174" s="54">
        <v>2</v>
      </c>
      <c r="M174" s="55">
        <v>0.5</v>
      </c>
      <c r="N174" s="54">
        <v>660</v>
      </c>
      <c r="O174" s="56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>
        <v>1</v>
      </c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>
        <v>1</v>
      </c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>
        <v>1</v>
      </c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</row>
    <row r="175" spans="2:111" ht="14.4" customHeight="1" x14ac:dyDescent="0.35">
      <c r="B175" s="48" t="s">
        <v>815</v>
      </c>
      <c r="C175" s="49" t="s">
        <v>816</v>
      </c>
      <c r="D175" s="49" t="s">
        <v>1014</v>
      </c>
      <c r="E175" s="49" t="s">
        <v>839</v>
      </c>
      <c r="F175" s="50" t="s">
        <v>710</v>
      </c>
      <c r="G175" s="49"/>
      <c r="H175" s="51"/>
      <c r="I175" s="52"/>
      <c r="J175" s="49" t="s">
        <v>375</v>
      </c>
      <c r="K175" s="53" t="s">
        <v>212</v>
      </c>
      <c r="L175" s="54">
        <v>2</v>
      </c>
      <c r="M175" s="55">
        <v>2</v>
      </c>
      <c r="N175" s="54">
        <v>660</v>
      </c>
      <c r="O175" s="56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>
        <v>4</v>
      </c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>
        <v>4</v>
      </c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>
        <v>4</v>
      </c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</row>
    <row r="176" spans="2:111" ht="14.4" customHeight="1" x14ac:dyDescent="0.35">
      <c r="B176" s="48" t="s">
        <v>815</v>
      </c>
      <c r="C176" s="49" t="s">
        <v>816</v>
      </c>
      <c r="D176" s="49" t="s">
        <v>1014</v>
      </c>
      <c r="E176" s="49" t="s">
        <v>840</v>
      </c>
      <c r="F176" s="50" t="s">
        <v>711</v>
      </c>
      <c r="G176" s="49"/>
      <c r="H176" s="51"/>
      <c r="I176" s="52"/>
      <c r="J176" s="49" t="s">
        <v>326</v>
      </c>
      <c r="K176" s="53" t="s">
        <v>212</v>
      </c>
      <c r="L176" s="54">
        <v>1</v>
      </c>
      <c r="M176" s="55">
        <v>0.25</v>
      </c>
      <c r="N176" s="54">
        <v>660</v>
      </c>
      <c r="O176" s="56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>
        <v>0.25</v>
      </c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>
        <v>0.25</v>
      </c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>
        <v>0.25</v>
      </c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</row>
    <row r="177" spans="2:111" ht="14.4" customHeight="1" x14ac:dyDescent="0.35">
      <c r="B177" s="48" t="s">
        <v>815</v>
      </c>
      <c r="C177" s="49" t="s">
        <v>816</v>
      </c>
      <c r="D177" s="49" t="s">
        <v>1014</v>
      </c>
      <c r="E177" s="49" t="s">
        <v>840</v>
      </c>
      <c r="F177" s="50" t="s">
        <v>711</v>
      </c>
      <c r="G177" s="49"/>
      <c r="H177" s="51"/>
      <c r="I177" s="52"/>
      <c r="J177" s="49" t="s">
        <v>373</v>
      </c>
      <c r="K177" s="53" t="s">
        <v>212</v>
      </c>
      <c r="L177" s="54">
        <v>1</v>
      </c>
      <c r="M177" s="55">
        <v>0.15</v>
      </c>
      <c r="N177" s="54">
        <v>660</v>
      </c>
      <c r="O177" s="56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>
        <v>0.15</v>
      </c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>
        <v>0.15</v>
      </c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>
        <v>0.15</v>
      </c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</row>
    <row r="178" spans="2:111" ht="14.4" customHeight="1" x14ac:dyDescent="0.35">
      <c r="B178" s="48" t="s">
        <v>815</v>
      </c>
      <c r="C178" s="49" t="s">
        <v>816</v>
      </c>
      <c r="D178" s="49" t="s">
        <v>1014</v>
      </c>
      <c r="E178" s="49" t="s">
        <v>840</v>
      </c>
      <c r="F178" s="50" t="s">
        <v>711</v>
      </c>
      <c r="G178" s="49"/>
      <c r="H178" s="51"/>
      <c r="I178" s="52"/>
      <c r="J178" s="49" t="s">
        <v>374</v>
      </c>
      <c r="K178" s="53" t="s">
        <v>212</v>
      </c>
      <c r="L178" s="54">
        <v>2</v>
      </c>
      <c r="M178" s="55">
        <v>2</v>
      </c>
      <c r="N178" s="54">
        <v>660</v>
      </c>
      <c r="O178" s="56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>
        <v>4</v>
      </c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>
        <v>4</v>
      </c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>
        <v>4</v>
      </c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</row>
    <row r="179" spans="2:111" ht="14.4" customHeight="1" x14ac:dyDescent="0.35">
      <c r="B179" s="48" t="s">
        <v>815</v>
      </c>
      <c r="C179" s="49" t="s">
        <v>816</v>
      </c>
      <c r="D179" s="49" t="s">
        <v>1014</v>
      </c>
      <c r="E179" s="49" t="s">
        <v>840</v>
      </c>
      <c r="F179" s="50" t="s">
        <v>711</v>
      </c>
      <c r="G179" s="49"/>
      <c r="H179" s="51"/>
      <c r="I179" s="52"/>
      <c r="J179" s="49" t="s">
        <v>249</v>
      </c>
      <c r="K179" s="53" t="s">
        <v>212</v>
      </c>
      <c r="L179" s="54">
        <v>2</v>
      </c>
      <c r="M179" s="55">
        <v>0.5</v>
      </c>
      <c r="N179" s="54">
        <v>660</v>
      </c>
      <c r="O179" s="56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>
        <v>1</v>
      </c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>
        <v>1</v>
      </c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>
        <v>1</v>
      </c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</row>
    <row r="180" spans="2:111" ht="14.4" customHeight="1" x14ac:dyDescent="0.35">
      <c r="B180" s="48" t="s">
        <v>815</v>
      </c>
      <c r="C180" s="49" t="s">
        <v>816</v>
      </c>
      <c r="D180" s="49" t="s">
        <v>1014</v>
      </c>
      <c r="E180" s="49" t="s">
        <v>840</v>
      </c>
      <c r="F180" s="50" t="s">
        <v>711</v>
      </c>
      <c r="G180" s="49"/>
      <c r="H180" s="51"/>
      <c r="I180" s="52"/>
      <c r="J180" s="49" t="s">
        <v>375</v>
      </c>
      <c r="K180" s="53" t="s">
        <v>212</v>
      </c>
      <c r="L180" s="54">
        <v>2</v>
      </c>
      <c r="M180" s="55">
        <v>2</v>
      </c>
      <c r="N180" s="54">
        <v>660</v>
      </c>
      <c r="O180" s="56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>
        <v>4</v>
      </c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>
        <v>4</v>
      </c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>
        <v>4</v>
      </c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</row>
  </sheetData>
  <autoFilter ref="B9:N180" xr:uid="{2A1D938F-191F-412B-A9EF-6CF863B04ACA}"/>
  <mergeCells count="32">
    <mergeCell ref="B6:B8"/>
    <mergeCell ref="C6:C8"/>
    <mergeCell ref="E6:E8"/>
    <mergeCell ref="F6:F8"/>
    <mergeCell ref="G6:G8"/>
    <mergeCell ref="G2:M3"/>
    <mergeCell ref="G4:K4"/>
    <mergeCell ref="P5:AS5"/>
    <mergeCell ref="AT5:BX5"/>
    <mergeCell ref="BY5:DG5"/>
    <mergeCell ref="AI6:AO6"/>
    <mergeCell ref="H6:H8"/>
    <mergeCell ref="I6:I8"/>
    <mergeCell ref="J6:J8"/>
    <mergeCell ref="K6:K8"/>
    <mergeCell ref="L6:L8"/>
    <mergeCell ref="M6:M8"/>
    <mergeCell ref="N6:N8"/>
    <mergeCell ref="O6:O8"/>
    <mergeCell ref="P6:T6"/>
    <mergeCell ref="U6:AA6"/>
    <mergeCell ref="AB6:AH6"/>
    <mergeCell ref="CF6:CL6"/>
    <mergeCell ref="CM6:CS6"/>
    <mergeCell ref="CT6:CZ6"/>
    <mergeCell ref="DA6:DG6"/>
    <mergeCell ref="AP6:AV6"/>
    <mergeCell ref="AW6:BC6"/>
    <mergeCell ref="BD6:BJ6"/>
    <mergeCell ref="BK6:BQ6"/>
    <mergeCell ref="BR6:BX6"/>
    <mergeCell ref="BY6:CE6"/>
  </mergeCells>
  <conditionalFormatting sqref="U10:DG16 P10:T180">
    <cfRule type="cellIs" dxfId="1089" priority="5" operator="equal">
      <formula>0</formula>
    </cfRule>
    <cfRule type="cellIs" dxfId="1088" priority="6" operator="greaterThan">
      <formula>0</formula>
    </cfRule>
  </conditionalFormatting>
  <conditionalFormatting sqref="P9:T9">
    <cfRule type="cellIs" dxfId="1087" priority="3" operator="equal">
      <formula>0</formula>
    </cfRule>
    <cfRule type="cellIs" dxfId="1086" priority="4" operator="greaterThan">
      <formula>0.5</formula>
    </cfRule>
  </conditionalFormatting>
  <conditionalFormatting sqref="U17:DG180">
    <cfRule type="cellIs" dxfId="1085" priority="1" operator="equal">
      <formula>0</formula>
    </cfRule>
    <cfRule type="cellIs" dxfId="1084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3F48-CA5C-4D51-A1C1-40C57F152F20}">
  <dimension ref="B2:AT402"/>
  <sheetViews>
    <sheetView showGridLines="0" zoomScale="80" zoomScaleNormal="80" zoomScaleSheetLayoutView="70" workbookViewId="0">
      <pane xSplit="16" ySplit="8" topLeftCell="Q9" activePane="bottomRight" state="frozen"/>
      <selection pane="topRight" activeCell="N1" sqref="N1"/>
      <selection pane="bottomLeft" activeCell="A12" sqref="A12"/>
      <selection pane="bottomRight" activeCell="Q9" sqref="Q9"/>
    </sheetView>
  </sheetViews>
  <sheetFormatPr defaultColWidth="11.453125" defaultRowHeight="14.5" outlineLevelCol="1" x14ac:dyDescent="0.35"/>
  <cols>
    <col min="1" max="1" width="1.453125" customWidth="1"/>
    <col min="2" max="2" width="12" hidden="1" customWidth="1" outlineLevel="1"/>
    <col min="3" max="3" width="18.36328125" customWidth="1" collapsed="1"/>
    <col min="4" max="4" width="24.6328125" customWidth="1"/>
    <col min="5" max="5" width="13.08984375" style="31" customWidth="1"/>
    <col min="6" max="6" width="33.36328125" customWidth="1"/>
    <col min="7" max="7" width="36.1796875" style="2" customWidth="1"/>
    <col min="8" max="8" width="9.54296875" hidden="1" customWidth="1" outlineLevel="1"/>
    <col min="9" max="9" width="12.6328125" hidden="1" customWidth="1" outlineLevel="1"/>
    <col min="10" max="10" width="13.90625" style="31" hidden="1" customWidth="1" outlineLevel="1"/>
    <col min="11" max="11" width="29.7265625" customWidth="1" collapsed="1"/>
    <col min="12" max="12" width="9.1796875" style="31" customWidth="1"/>
    <col min="13" max="13" width="6.453125" style="31" customWidth="1"/>
    <col min="14" max="14" width="7.453125" style="58" customWidth="1"/>
    <col min="15" max="15" width="7.453125" style="31" hidden="1" customWidth="1" outlineLevel="1"/>
    <col min="16" max="16" width="10.54296875" style="33" hidden="1" customWidth="1" outlineLevel="1"/>
    <col min="17" max="17" width="4.453125" customWidth="1" collapsed="1"/>
    <col min="18" max="46" width="4.453125" customWidth="1"/>
    <col min="47" max="60" width="3.54296875" customWidth="1"/>
  </cols>
  <sheetData>
    <row r="2" spans="2:46" ht="15" customHeight="1" x14ac:dyDescent="0.35">
      <c r="E2"/>
      <c r="F2" s="67" t="s">
        <v>1035</v>
      </c>
      <c r="H2" s="67"/>
      <c r="I2" s="67"/>
      <c r="J2" s="67"/>
      <c r="K2" s="67"/>
      <c r="L2" s="67"/>
      <c r="M2" s="67"/>
      <c r="N2" s="67"/>
      <c r="O2" s="32"/>
    </row>
    <row r="3" spans="2:46" ht="17.5" x14ac:dyDescent="0.35">
      <c r="E3"/>
      <c r="F3" s="67"/>
      <c r="H3" s="67"/>
      <c r="I3" s="67"/>
      <c r="J3" s="67"/>
      <c r="K3" s="67"/>
      <c r="L3" s="67"/>
      <c r="M3" s="67"/>
      <c r="N3" s="67"/>
      <c r="O3" s="32"/>
    </row>
    <row r="4" spans="2:46" ht="15" customHeight="1" x14ac:dyDescent="0.35">
      <c r="H4" s="67" t="s">
        <v>123</v>
      </c>
      <c r="I4" s="67"/>
      <c r="J4" s="67"/>
      <c r="K4" s="67"/>
      <c r="L4" s="67"/>
      <c r="M4" s="67"/>
      <c r="N4" s="37"/>
      <c r="O4" s="32"/>
    </row>
    <row r="5" spans="2:46" ht="15" customHeight="1" x14ac:dyDescent="0.35">
      <c r="H5" s="67"/>
      <c r="I5" s="67"/>
      <c r="J5" s="67"/>
      <c r="K5" s="67"/>
      <c r="L5" s="67"/>
      <c r="M5" s="67"/>
      <c r="N5" s="38"/>
      <c r="O5" s="67"/>
      <c r="Q5" s="83" t="s">
        <v>124</v>
      </c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</row>
    <row r="6" spans="2:46" ht="15.65" customHeight="1" x14ac:dyDescent="0.35">
      <c r="B6" s="84" t="s">
        <v>127</v>
      </c>
      <c r="C6" s="84" t="s">
        <v>128</v>
      </c>
      <c r="D6" s="68"/>
      <c r="E6" s="84" t="s">
        <v>1015</v>
      </c>
      <c r="F6" s="68"/>
      <c r="G6" s="74"/>
      <c r="H6" s="68" t="s">
        <v>131</v>
      </c>
      <c r="I6" s="69" t="s">
        <v>132</v>
      </c>
      <c r="J6" s="69" t="s">
        <v>133</v>
      </c>
      <c r="K6" s="68"/>
      <c r="L6" s="68"/>
      <c r="M6" s="68"/>
      <c r="N6" s="70"/>
      <c r="O6" s="81" t="s">
        <v>137</v>
      </c>
      <c r="P6" s="81" t="s">
        <v>138</v>
      </c>
      <c r="Q6" s="78"/>
      <c r="R6" s="78"/>
      <c r="S6" s="78"/>
      <c r="T6" s="78"/>
      <c r="U6" s="79"/>
      <c r="V6" s="80" t="s">
        <v>139</v>
      </c>
      <c r="W6" s="78"/>
      <c r="X6" s="78"/>
      <c r="Y6" s="78"/>
      <c r="Z6" s="78"/>
      <c r="AA6" s="78"/>
      <c r="AB6" s="79"/>
      <c r="AC6" s="80" t="s">
        <v>140</v>
      </c>
      <c r="AD6" s="78"/>
      <c r="AE6" s="78"/>
      <c r="AF6" s="78"/>
      <c r="AG6" s="78"/>
      <c r="AH6" s="78"/>
      <c r="AI6" s="79"/>
      <c r="AJ6" s="80" t="s">
        <v>141</v>
      </c>
      <c r="AK6" s="78"/>
      <c r="AL6" s="78"/>
      <c r="AM6" s="78"/>
      <c r="AN6" s="78"/>
      <c r="AO6" s="78"/>
      <c r="AP6" s="79"/>
      <c r="AQ6" s="80" t="s">
        <v>142</v>
      </c>
      <c r="AR6" s="78"/>
      <c r="AS6" s="78"/>
      <c r="AT6" s="78"/>
    </row>
    <row r="7" spans="2:46" ht="43.5" x14ac:dyDescent="0.35">
      <c r="B7" s="84"/>
      <c r="C7" s="84"/>
      <c r="D7" s="68" t="s">
        <v>1007</v>
      </c>
      <c r="E7" s="81"/>
      <c r="F7" s="68" t="s">
        <v>129</v>
      </c>
      <c r="G7" s="75" t="s">
        <v>1343</v>
      </c>
      <c r="H7" s="66"/>
      <c r="I7" s="72"/>
      <c r="J7" s="72"/>
      <c r="K7" s="68" t="s">
        <v>134</v>
      </c>
      <c r="L7" s="68" t="s">
        <v>660</v>
      </c>
      <c r="M7" s="68" t="s">
        <v>135</v>
      </c>
      <c r="N7" s="70" t="s">
        <v>136</v>
      </c>
      <c r="O7" s="81"/>
      <c r="P7" s="81"/>
      <c r="Q7" s="39" t="s">
        <v>154</v>
      </c>
      <c r="R7" s="39" t="s">
        <v>155</v>
      </c>
      <c r="S7" s="39" t="s">
        <v>156</v>
      </c>
      <c r="T7" s="39" t="s">
        <v>157</v>
      </c>
      <c r="U7" s="39" t="s">
        <v>158</v>
      </c>
      <c r="V7" s="39" t="s">
        <v>152</v>
      </c>
      <c r="W7" s="39" t="s">
        <v>153</v>
      </c>
      <c r="X7" s="39" t="s">
        <v>154</v>
      </c>
      <c r="Y7" s="39" t="s">
        <v>155</v>
      </c>
      <c r="Z7" s="39" t="s">
        <v>156</v>
      </c>
      <c r="AA7" s="39" t="s">
        <v>157</v>
      </c>
      <c r="AB7" s="39" t="s">
        <v>158</v>
      </c>
      <c r="AC7" s="39" t="s">
        <v>152</v>
      </c>
      <c r="AD7" s="39" t="s">
        <v>153</v>
      </c>
      <c r="AE7" s="39" t="s">
        <v>154</v>
      </c>
      <c r="AF7" s="39" t="s">
        <v>155</v>
      </c>
      <c r="AG7" s="39" t="s">
        <v>156</v>
      </c>
      <c r="AH7" s="39" t="s">
        <v>157</v>
      </c>
      <c r="AI7" s="39" t="s">
        <v>158</v>
      </c>
      <c r="AJ7" s="39" t="s">
        <v>152</v>
      </c>
      <c r="AK7" s="39" t="s">
        <v>153</v>
      </c>
      <c r="AL7" s="39" t="s">
        <v>154</v>
      </c>
      <c r="AM7" s="39" t="s">
        <v>155</v>
      </c>
      <c r="AN7" s="39" t="s">
        <v>156</v>
      </c>
      <c r="AO7" s="39" t="s">
        <v>157</v>
      </c>
      <c r="AP7" s="39" t="s">
        <v>158</v>
      </c>
      <c r="AQ7" s="39" t="s">
        <v>152</v>
      </c>
      <c r="AR7" s="39" t="s">
        <v>153</v>
      </c>
      <c r="AS7" s="39" t="s">
        <v>154</v>
      </c>
      <c r="AT7" s="39" t="s">
        <v>155</v>
      </c>
    </row>
    <row r="8" spans="2:46" x14ac:dyDescent="0.35">
      <c r="B8" s="84"/>
      <c r="C8" s="84"/>
      <c r="D8" s="68"/>
      <c r="E8" s="81"/>
      <c r="F8" s="66"/>
      <c r="G8" s="75"/>
      <c r="H8" s="66"/>
      <c r="I8" s="72"/>
      <c r="J8" s="72"/>
      <c r="K8" s="66"/>
      <c r="L8" s="73"/>
      <c r="M8" s="73"/>
      <c r="N8" s="71"/>
      <c r="O8" s="81"/>
      <c r="P8" s="81"/>
      <c r="Q8" s="40">
        <v>44287</v>
      </c>
      <c r="R8" s="40">
        <v>44288</v>
      </c>
      <c r="S8" s="40">
        <v>44289</v>
      </c>
      <c r="T8" s="40">
        <v>44290</v>
      </c>
      <c r="U8" s="40">
        <v>44291</v>
      </c>
      <c r="V8" s="40">
        <v>44292</v>
      </c>
      <c r="W8" s="40">
        <v>44293</v>
      </c>
      <c r="X8" s="40">
        <v>44294</v>
      </c>
      <c r="Y8" s="40">
        <v>44295</v>
      </c>
      <c r="Z8" s="40">
        <v>44296</v>
      </c>
      <c r="AA8" s="40">
        <v>44297</v>
      </c>
      <c r="AB8" s="40">
        <v>44298</v>
      </c>
      <c r="AC8" s="40">
        <v>44299</v>
      </c>
      <c r="AD8" s="40">
        <v>44300</v>
      </c>
      <c r="AE8" s="40">
        <v>44301</v>
      </c>
      <c r="AF8" s="40">
        <v>44302</v>
      </c>
      <c r="AG8" s="40">
        <v>44303</v>
      </c>
      <c r="AH8" s="40">
        <v>44304</v>
      </c>
      <c r="AI8" s="40">
        <v>44305</v>
      </c>
      <c r="AJ8" s="40">
        <v>44306</v>
      </c>
      <c r="AK8" s="40">
        <v>44307</v>
      </c>
      <c r="AL8" s="40">
        <v>44308</v>
      </c>
      <c r="AM8" s="40">
        <v>44309</v>
      </c>
      <c r="AN8" s="40">
        <v>44310</v>
      </c>
      <c r="AO8" s="40">
        <v>44311</v>
      </c>
      <c r="AP8" s="40">
        <v>44312</v>
      </c>
      <c r="AQ8" s="40">
        <v>44313</v>
      </c>
      <c r="AR8" s="40">
        <v>44314</v>
      </c>
      <c r="AS8" s="40">
        <v>44315</v>
      </c>
      <c r="AT8" s="40">
        <v>44316</v>
      </c>
    </row>
    <row r="9" spans="2:46" ht="14.4" customHeight="1" x14ac:dyDescent="0.35">
      <c r="B9" s="41"/>
      <c r="C9" s="41"/>
      <c r="D9" s="41"/>
      <c r="E9" s="42"/>
      <c r="F9" s="41"/>
      <c r="G9" s="76"/>
      <c r="H9" s="42"/>
      <c r="I9" s="42"/>
      <c r="J9" s="43"/>
      <c r="K9" s="42"/>
      <c r="L9" s="44"/>
      <c r="M9" s="45"/>
      <c r="N9" s="46"/>
      <c r="O9" s="45"/>
      <c r="P9" s="47"/>
      <c r="Q9" s="45"/>
      <c r="R9" s="45"/>
      <c r="S9" s="45"/>
      <c r="T9" s="45"/>
      <c r="U9" s="45"/>
    </row>
    <row r="10" spans="2:46" ht="14.4" customHeight="1" x14ac:dyDescent="0.35">
      <c r="B10" s="48" t="s">
        <v>662</v>
      </c>
      <c r="C10" s="49" t="s">
        <v>4</v>
      </c>
      <c r="D10" s="49" t="s">
        <v>36</v>
      </c>
      <c r="E10" s="50" t="s">
        <v>159</v>
      </c>
      <c r="F10" s="49" t="s">
        <v>383</v>
      </c>
      <c r="G10" s="77" t="s">
        <v>1152</v>
      </c>
      <c r="H10" s="49"/>
      <c r="I10" s="51"/>
      <c r="J10" s="52"/>
      <c r="K10" s="49" t="s">
        <v>213</v>
      </c>
      <c r="L10" s="53" t="s">
        <v>212</v>
      </c>
      <c r="M10" s="54">
        <v>2</v>
      </c>
      <c r="N10" s="55">
        <v>0.5</v>
      </c>
      <c r="O10" s="54">
        <v>660</v>
      </c>
      <c r="P10" s="56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>
        <v>1</v>
      </c>
      <c r="AN10" s="61"/>
      <c r="AO10" s="61"/>
      <c r="AP10" s="61"/>
      <c r="AQ10" s="61"/>
      <c r="AR10" s="61"/>
      <c r="AS10" s="61"/>
      <c r="AT10" s="61"/>
    </row>
    <row r="11" spans="2:46" ht="14.4" customHeight="1" x14ac:dyDescent="0.35">
      <c r="B11" s="48" t="s">
        <v>662</v>
      </c>
      <c r="C11" s="49" t="s">
        <v>4</v>
      </c>
      <c r="D11" s="49" t="s">
        <v>36</v>
      </c>
      <c r="E11" s="50" t="s">
        <v>159</v>
      </c>
      <c r="F11" s="49" t="s">
        <v>383</v>
      </c>
      <c r="G11" s="77" t="s">
        <v>1152</v>
      </c>
      <c r="H11" s="49"/>
      <c r="I11" s="51"/>
      <c r="J11" s="52"/>
      <c r="K11" s="49" t="s">
        <v>216</v>
      </c>
      <c r="L11" s="53" t="s">
        <v>215</v>
      </c>
      <c r="M11" s="54">
        <v>2</v>
      </c>
      <c r="N11" s="55">
        <v>1</v>
      </c>
      <c r="O11" s="54">
        <v>165</v>
      </c>
      <c r="P11" s="56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>
        <v>2</v>
      </c>
      <c r="AN11" s="61"/>
      <c r="AO11" s="61"/>
      <c r="AP11" s="61"/>
      <c r="AQ11" s="61"/>
      <c r="AR11" s="61"/>
      <c r="AS11" s="61"/>
      <c r="AT11" s="61"/>
    </row>
    <row r="12" spans="2:46" ht="14.4" customHeight="1" x14ac:dyDescent="0.35">
      <c r="B12" s="48" t="s">
        <v>662</v>
      </c>
      <c r="C12" s="49" t="s">
        <v>4</v>
      </c>
      <c r="D12" s="49" t="s">
        <v>36</v>
      </c>
      <c r="E12" s="50" t="s">
        <v>159</v>
      </c>
      <c r="F12" s="49" t="s">
        <v>383</v>
      </c>
      <c r="G12" s="77" t="s">
        <v>1153</v>
      </c>
      <c r="H12" s="49"/>
      <c r="I12" s="51"/>
      <c r="J12" s="52"/>
      <c r="K12" s="49" t="s">
        <v>213</v>
      </c>
      <c r="L12" s="53" t="s">
        <v>212</v>
      </c>
      <c r="M12" s="54">
        <v>2</v>
      </c>
      <c r="N12" s="55">
        <v>0.5</v>
      </c>
      <c r="O12" s="54">
        <v>660</v>
      </c>
      <c r="P12" s="56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>
        <v>1</v>
      </c>
      <c r="AN12" s="61"/>
      <c r="AO12" s="61"/>
      <c r="AP12" s="61"/>
      <c r="AQ12" s="61"/>
      <c r="AR12" s="61"/>
      <c r="AS12" s="61"/>
      <c r="AT12" s="61"/>
    </row>
    <row r="13" spans="2:46" ht="14.4" customHeight="1" x14ac:dyDescent="0.35">
      <c r="B13" s="48" t="s">
        <v>662</v>
      </c>
      <c r="C13" s="49" t="s">
        <v>4</v>
      </c>
      <c r="D13" s="49" t="s">
        <v>36</v>
      </c>
      <c r="E13" s="50" t="s">
        <v>159</v>
      </c>
      <c r="F13" s="49" t="s">
        <v>383</v>
      </c>
      <c r="G13" s="77" t="s">
        <v>1153</v>
      </c>
      <c r="H13" s="49"/>
      <c r="I13" s="51"/>
      <c r="J13" s="52"/>
      <c r="K13" s="49" t="s">
        <v>216</v>
      </c>
      <c r="L13" s="53" t="s">
        <v>215</v>
      </c>
      <c r="M13" s="54">
        <v>2</v>
      </c>
      <c r="N13" s="55">
        <v>1</v>
      </c>
      <c r="O13" s="54">
        <v>660</v>
      </c>
      <c r="P13" s="56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>
        <v>2</v>
      </c>
      <c r="AN13" s="61"/>
      <c r="AO13" s="61"/>
      <c r="AP13" s="61"/>
      <c r="AQ13" s="61"/>
      <c r="AR13" s="61"/>
      <c r="AS13" s="61"/>
      <c r="AT13" s="61"/>
    </row>
    <row r="14" spans="2:46" ht="14.4" customHeight="1" x14ac:dyDescent="0.35">
      <c r="B14" s="48" t="s">
        <v>662</v>
      </c>
      <c r="C14" s="49" t="s">
        <v>4</v>
      </c>
      <c r="D14" s="49" t="s">
        <v>36</v>
      </c>
      <c r="E14" s="50" t="s">
        <v>159</v>
      </c>
      <c r="F14" s="49" t="s">
        <v>383</v>
      </c>
      <c r="G14" s="77" t="s">
        <v>1187</v>
      </c>
      <c r="H14" s="49"/>
      <c r="I14" s="51"/>
      <c r="J14" s="52"/>
      <c r="K14" s="49" t="s">
        <v>217</v>
      </c>
      <c r="L14" s="53" t="s">
        <v>212</v>
      </c>
      <c r="M14" s="54">
        <v>2</v>
      </c>
      <c r="N14" s="55">
        <v>0.75</v>
      </c>
      <c r="O14" s="54">
        <v>660</v>
      </c>
      <c r="P14" s="56"/>
      <c r="Q14" s="61"/>
      <c r="R14" s="61">
        <v>1.5</v>
      </c>
      <c r="S14" s="61"/>
      <c r="T14" s="61"/>
      <c r="U14" s="61"/>
      <c r="V14" s="61"/>
      <c r="W14" s="61"/>
      <c r="X14" s="61"/>
      <c r="Y14" s="61">
        <v>1.5</v>
      </c>
      <c r="Z14" s="61"/>
      <c r="AA14" s="61"/>
      <c r="AB14" s="61"/>
      <c r="AC14" s="61"/>
      <c r="AD14" s="61"/>
      <c r="AE14" s="61"/>
      <c r="AF14" s="61">
        <v>1.5</v>
      </c>
      <c r="AG14" s="61"/>
      <c r="AH14" s="61"/>
      <c r="AI14" s="61"/>
      <c r="AJ14" s="61"/>
      <c r="AK14" s="61"/>
      <c r="AL14" s="61"/>
      <c r="AM14" s="61">
        <v>1.5</v>
      </c>
      <c r="AN14" s="61"/>
      <c r="AO14" s="61"/>
      <c r="AP14" s="61"/>
      <c r="AQ14" s="61"/>
      <c r="AR14" s="61"/>
      <c r="AS14" s="61"/>
      <c r="AT14" s="61">
        <v>1.5</v>
      </c>
    </row>
    <row r="15" spans="2:46" ht="14.4" customHeight="1" x14ac:dyDescent="0.35">
      <c r="B15" s="48" t="s">
        <v>662</v>
      </c>
      <c r="C15" s="49" t="s">
        <v>4</v>
      </c>
      <c r="D15" s="49" t="s">
        <v>36</v>
      </c>
      <c r="E15" s="50" t="s">
        <v>159</v>
      </c>
      <c r="F15" s="49" t="s">
        <v>383</v>
      </c>
      <c r="G15" s="77" t="s">
        <v>1188</v>
      </c>
      <c r="H15" s="49"/>
      <c r="I15" s="51"/>
      <c r="J15" s="52"/>
      <c r="K15" s="49" t="s">
        <v>217</v>
      </c>
      <c r="L15" s="53" t="s">
        <v>212</v>
      </c>
      <c r="M15" s="54">
        <v>2</v>
      </c>
      <c r="N15" s="55">
        <v>0.75</v>
      </c>
      <c r="O15" s="54">
        <v>165</v>
      </c>
      <c r="P15" s="56"/>
      <c r="Q15" s="61"/>
      <c r="R15" s="61">
        <v>1.5</v>
      </c>
      <c r="S15" s="61"/>
      <c r="T15" s="61"/>
      <c r="U15" s="61"/>
      <c r="V15" s="61"/>
      <c r="W15" s="61"/>
      <c r="X15" s="61"/>
      <c r="Y15" s="61">
        <v>1.5</v>
      </c>
      <c r="Z15" s="61"/>
      <c r="AA15" s="61"/>
      <c r="AB15" s="61"/>
      <c r="AC15" s="61"/>
      <c r="AD15" s="61"/>
      <c r="AE15" s="61"/>
      <c r="AF15" s="61">
        <v>1.5</v>
      </c>
      <c r="AG15" s="61"/>
      <c r="AH15" s="61"/>
      <c r="AI15" s="61"/>
      <c r="AJ15" s="61"/>
      <c r="AK15" s="61"/>
      <c r="AL15" s="61"/>
      <c r="AM15" s="61">
        <v>1.5</v>
      </c>
      <c r="AN15" s="61"/>
      <c r="AO15" s="61"/>
      <c r="AP15" s="61"/>
      <c r="AQ15" s="61"/>
      <c r="AR15" s="61"/>
      <c r="AS15" s="61"/>
      <c r="AT15" s="61">
        <v>1.5</v>
      </c>
    </row>
    <row r="16" spans="2:46" ht="14.4" customHeight="1" x14ac:dyDescent="0.35">
      <c r="B16" s="48" t="s">
        <v>662</v>
      </c>
      <c r="C16" s="49" t="s">
        <v>4</v>
      </c>
      <c r="D16" s="49" t="s">
        <v>36</v>
      </c>
      <c r="E16" s="50" t="s">
        <v>159</v>
      </c>
      <c r="F16" s="49" t="s">
        <v>383</v>
      </c>
      <c r="G16" s="77" t="s">
        <v>1154</v>
      </c>
      <c r="H16" s="49"/>
      <c r="I16" s="51"/>
      <c r="J16" s="52"/>
      <c r="K16" s="49" t="s">
        <v>218</v>
      </c>
      <c r="L16" s="53" t="s">
        <v>212</v>
      </c>
      <c r="M16" s="54">
        <v>2</v>
      </c>
      <c r="N16" s="55">
        <v>0.5</v>
      </c>
      <c r="O16" s="54">
        <v>165</v>
      </c>
      <c r="P16" s="56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>
        <v>1</v>
      </c>
      <c r="AN16" s="61"/>
      <c r="AO16" s="61"/>
      <c r="AP16" s="61"/>
      <c r="AQ16" s="61"/>
      <c r="AR16" s="61"/>
      <c r="AS16" s="61"/>
      <c r="AT16" s="61"/>
    </row>
    <row r="17" spans="2:46" ht="14.4" customHeight="1" x14ac:dyDescent="0.35">
      <c r="B17" s="48" t="s">
        <v>662</v>
      </c>
      <c r="C17" s="49" t="s">
        <v>4</v>
      </c>
      <c r="D17" s="49" t="s">
        <v>36</v>
      </c>
      <c r="E17" s="50" t="s">
        <v>159</v>
      </c>
      <c r="F17" s="49" t="s">
        <v>383</v>
      </c>
      <c r="G17" s="77" t="s">
        <v>1186</v>
      </c>
      <c r="H17" s="49"/>
      <c r="I17" s="51"/>
      <c r="J17" s="52"/>
      <c r="K17" s="49" t="s">
        <v>219</v>
      </c>
      <c r="L17" s="53" t="s">
        <v>212</v>
      </c>
      <c r="M17" s="54">
        <v>2</v>
      </c>
      <c r="N17" s="55">
        <v>1</v>
      </c>
      <c r="O17" s="54">
        <v>165</v>
      </c>
      <c r="P17" s="56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>
        <v>2</v>
      </c>
      <c r="AO17" s="61"/>
      <c r="AP17" s="61"/>
      <c r="AQ17" s="61"/>
      <c r="AR17" s="61"/>
      <c r="AS17" s="61"/>
      <c r="AT17" s="61"/>
    </row>
    <row r="18" spans="2:46" ht="14.4" customHeight="1" x14ac:dyDescent="0.35">
      <c r="B18" s="48" t="s">
        <v>662</v>
      </c>
      <c r="C18" s="49" t="s">
        <v>4</v>
      </c>
      <c r="D18" s="49" t="s">
        <v>36</v>
      </c>
      <c r="E18" s="50" t="s">
        <v>159</v>
      </c>
      <c r="F18" s="49" t="s">
        <v>383</v>
      </c>
      <c r="G18" s="77" t="s">
        <v>1176</v>
      </c>
      <c r="H18" s="49"/>
      <c r="I18" s="51"/>
      <c r="J18" s="52"/>
      <c r="K18" s="49" t="s">
        <v>220</v>
      </c>
      <c r="L18" s="53" t="s">
        <v>212</v>
      </c>
      <c r="M18" s="54">
        <v>2</v>
      </c>
      <c r="N18" s="55">
        <v>0.5</v>
      </c>
      <c r="O18" s="54">
        <v>660</v>
      </c>
      <c r="P18" s="56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>
        <v>1</v>
      </c>
      <c r="AN18" s="61"/>
      <c r="AO18" s="61"/>
      <c r="AP18" s="61"/>
      <c r="AQ18" s="61"/>
      <c r="AR18" s="61"/>
      <c r="AS18" s="61"/>
      <c r="AT18" s="61"/>
    </row>
    <row r="19" spans="2:46" ht="14.4" customHeight="1" x14ac:dyDescent="0.35">
      <c r="B19" s="48" t="s">
        <v>662</v>
      </c>
      <c r="C19" s="49" t="s">
        <v>4</v>
      </c>
      <c r="D19" s="49" t="s">
        <v>36</v>
      </c>
      <c r="E19" s="50" t="s">
        <v>159</v>
      </c>
      <c r="F19" s="49" t="s">
        <v>383</v>
      </c>
      <c r="G19" s="77" t="s">
        <v>1177</v>
      </c>
      <c r="H19" s="49"/>
      <c r="I19" s="51"/>
      <c r="J19" s="52"/>
      <c r="K19" s="49" t="s">
        <v>220</v>
      </c>
      <c r="L19" s="53" t="s">
        <v>212</v>
      </c>
      <c r="M19" s="54">
        <v>2</v>
      </c>
      <c r="N19" s="55">
        <v>0.5</v>
      </c>
      <c r="O19" s="54">
        <v>165</v>
      </c>
      <c r="P19" s="56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>
        <v>1</v>
      </c>
      <c r="AN19" s="61"/>
      <c r="AO19" s="61"/>
      <c r="AP19" s="61"/>
      <c r="AQ19" s="61"/>
      <c r="AR19" s="61"/>
      <c r="AS19" s="61"/>
      <c r="AT19" s="61"/>
    </row>
    <row r="20" spans="2:46" ht="14.4" customHeight="1" x14ac:dyDescent="0.35">
      <c r="B20" s="48" t="s">
        <v>662</v>
      </c>
      <c r="C20" s="49" t="s">
        <v>4</v>
      </c>
      <c r="D20" s="49" t="s">
        <v>36</v>
      </c>
      <c r="E20" s="50" t="s">
        <v>159</v>
      </c>
      <c r="F20" s="49" t="s">
        <v>383</v>
      </c>
      <c r="G20" s="77" t="s">
        <v>1180</v>
      </c>
      <c r="H20" s="49"/>
      <c r="I20" s="51"/>
      <c r="J20" s="52"/>
      <c r="K20" s="49" t="s">
        <v>220</v>
      </c>
      <c r="L20" s="53" t="s">
        <v>212</v>
      </c>
      <c r="M20" s="54">
        <v>2</v>
      </c>
      <c r="N20" s="55">
        <v>0.5</v>
      </c>
      <c r="O20" s="54">
        <v>165</v>
      </c>
      <c r="P20" s="56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>
        <v>1</v>
      </c>
      <c r="AN20" s="61"/>
      <c r="AO20" s="61"/>
      <c r="AP20" s="61"/>
      <c r="AQ20" s="61"/>
      <c r="AR20" s="61"/>
      <c r="AS20" s="61"/>
      <c r="AT20" s="61"/>
    </row>
    <row r="21" spans="2:46" ht="14.4" customHeight="1" x14ac:dyDescent="0.35">
      <c r="B21" s="48" t="s">
        <v>662</v>
      </c>
      <c r="C21" s="49" t="s">
        <v>4</v>
      </c>
      <c r="D21" s="49" t="s">
        <v>36</v>
      </c>
      <c r="E21" s="50" t="s">
        <v>159</v>
      </c>
      <c r="F21" s="49" t="s">
        <v>383</v>
      </c>
      <c r="G21" s="77" t="s">
        <v>1181</v>
      </c>
      <c r="H21" s="49"/>
      <c r="I21" s="51"/>
      <c r="J21" s="52"/>
      <c r="K21" s="49" t="s">
        <v>220</v>
      </c>
      <c r="L21" s="53" t="s">
        <v>212</v>
      </c>
      <c r="M21" s="54">
        <v>2</v>
      </c>
      <c r="N21" s="55">
        <v>0.5</v>
      </c>
      <c r="O21" s="54">
        <v>165</v>
      </c>
      <c r="P21" s="56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>
        <v>1</v>
      </c>
      <c r="AN21" s="61"/>
      <c r="AO21" s="61"/>
      <c r="AP21" s="61"/>
      <c r="AQ21" s="61"/>
      <c r="AR21" s="61"/>
      <c r="AS21" s="61"/>
      <c r="AT21" s="61"/>
    </row>
    <row r="22" spans="2:46" ht="14.4" customHeight="1" x14ac:dyDescent="0.35">
      <c r="B22" s="48" t="s">
        <v>662</v>
      </c>
      <c r="C22" s="49" t="s">
        <v>4</v>
      </c>
      <c r="D22" s="49" t="s">
        <v>36</v>
      </c>
      <c r="E22" s="50" t="s">
        <v>159</v>
      </c>
      <c r="F22" s="49" t="s">
        <v>383</v>
      </c>
      <c r="G22" s="77" t="s">
        <v>1165</v>
      </c>
      <c r="H22" s="49"/>
      <c r="I22" s="51"/>
      <c r="J22" s="52"/>
      <c r="K22" s="49" t="s">
        <v>220</v>
      </c>
      <c r="L22" s="53" t="s">
        <v>212</v>
      </c>
      <c r="M22" s="54">
        <v>2</v>
      </c>
      <c r="N22" s="55">
        <v>0.5</v>
      </c>
      <c r="O22" s="54">
        <v>165</v>
      </c>
      <c r="P22" s="56"/>
      <c r="Q22" s="61"/>
      <c r="R22" s="61"/>
      <c r="S22" s="61">
        <v>1</v>
      </c>
      <c r="T22" s="61"/>
      <c r="U22" s="61"/>
      <c r="V22" s="61"/>
      <c r="W22" s="61"/>
      <c r="X22" s="61"/>
      <c r="Y22" s="61"/>
      <c r="Z22" s="61">
        <v>1</v>
      </c>
      <c r="AA22" s="61"/>
      <c r="AB22" s="61"/>
      <c r="AC22" s="61"/>
      <c r="AD22" s="61"/>
      <c r="AE22" s="61"/>
      <c r="AF22" s="61"/>
      <c r="AG22" s="61">
        <v>1</v>
      </c>
      <c r="AH22" s="61"/>
      <c r="AI22" s="61"/>
      <c r="AJ22" s="61"/>
      <c r="AK22" s="61"/>
      <c r="AL22" s="61"/>
      <c r="AM22" s="61"/>
      <c r="AN22" s="61">
        <v>1</v>
      </c>
      <c r="AO22" s="61"/>
      <c r="AP22" s="61"/>
      <c r="AQ22" s="61"/>
      <c r="AR22" s="61"/>
      <c r="AS22" s="61"/>
      <c r="AT22" s="61"/>
    </row>
    <row r="23" spans="2:46" ht="14.4" customHeight="1" x14ac:dyDescent="0.35">
      <c r="B23" s="48" t="s">
        <v>662</v>
      </c>
      <c r="C23" s="49" t="s">
        <v>4</v>
      </c>
      <c r="D23" s="49" t="s">
        <v>36</v>
      </c>
      <c r="E23" s="50" t="s">
        <v>159</v>
      </c>
      <c r="F23" s="49" t="s">
        <v>383</v>
      </c>
      <c r="G23" s="77" t="s">
        <v>1169</v>
      </c>
      <c r="H23" s="49"/>
      <c r="I23" s="51"/>
      <c r="J23" s="52"/>
      <c r="K23" s="49" t="s">
        <v>220</v>
      </c>
      <c r="L23" s="53" t="s">
        <v>212</v>
      </c>
      <c r="M23" s="54">
        <v>2</v>
      </c>
      <c r="N23" s="55">
        <v>0.5</v>
      </c>
      <c r="O23" s="54">
        <v>165</v>
      </c>
      <c r="P23" s="56"/>
      <c r="Q23" s="61"/>
      <c r="R23" s="61"/>
      <c r="S23" s="61">
        <v>1</v>
      </c>
      <c r="T23" s="61"/>
      <c r="U23" s="61"/>
      <c r="V23" s="61"/>
      <c r="W23" s="61"/>
      <c r="X23" s="61"/>
      <c r="Y23" s="61"/>
      <c r="Z23" s="61">
        <v>1</v>
      </c>
      <c r="AA23" s="61"/>
      <c r="AB23" s="61"/>
      <c r="AC23" s="61"/>
      <c r="AD23" s="61"/>
      <c r="AE23" s="61"/>
      <c r="AF23" s="61"/>
      <c r="AG23" s="61">
        <v>1</v>
      </c>
      <c r="AH23" s="61"/>
      <c r="AI23" s="61"/>
      <c r="AJ23" s="61"/>
      <c r="AK23" s="61"/>
      <c r="AL23" s="61"/>
      <c r="AM23" s="61"/>
      <c r="AN23" s="61">
        <v>1</v>
      </c>
      <c r="AO23" s="61"/>
      <c r="AP23" s="61"/>
      <c r="AQ23" s="61"/>
      <c r="AR23" s="61"/>
      <c r="AS23" s="61"/>
      <c r="AT23" s="61"/>
    </row>
    <row r="24" spans="2:46" ht="14.4" customHeight="1" x14ac:dyDescent="0.35">
      <c r="B24" s="48" t="s">
        <v>662</v>
      </c>
      <c r="C24" s="49" t="s">
        <v>4</v>
      </c>
      <c r="D24" s="49" t="s">
        <v>36</v>
      </c>
      <c r="E24" s="50" t="s">
        <v>159</v>
      </c>
      <c r="F24" s="49" t="s">
        <v>383</v>
      </c>
      <c r="G24" s="77" t="s">
        <v>1178</v>
      </c>
      <c r="H24" s="49"/>
      <c r="I24" s="51"/>
      <c r="J24" s="52"/>
      <c r="K24" s="49" t="s">
        <v>220</v>
      </c>
      <c r="L24" s="53" t="s">
        <v>212</v>
      </c>
      <c r="M24" s="54">
        <v>2</v>
      </c>
      <c r="N24" s="55">
        <v>0.5</v>
      </c>
      <c r="O24" s="54">
        <v>1</v>
      </c>
      <c r="P24" s="56"/>
      <c r="Q24" s="61"/>
      <c r="R24" s="61"/>
      <c r="S24" s="61">
        <v>1</v>
      </c>
      <c r="T24" s="61"/>
      <c r="U24" s="61"/>
      <c r="V24" s="61"/>
      <c r="W24" s="61"/>
      <c r="X24" s="61"/>
      <c r="Y24" s="61"/>
      <c r="Z24" s="61">
        <v>1</v>
      </c>
      <c r="AA24" s="61"/>
      <c r="AB24" s="61"/>
      <c r="AC24" s="61"/>
      <c r="AD24" s="61"/>
      <c r="AE24" s="61"/>
      <c r="AF24" s="61"/>
      <c r="AG24" s="61">
        <v>1</v>
      </c>
      <c r="AH24" s="61"/>
      <c r="AI24" s="61"/>
      <c r="AJ24" s="61"/>
      <c r="AK24" s="61"/>
      <c r="AL24" s="61"/>
      <c r="AM24" s="61"/>
      <c r="AN24" s="61">
        <v>1</v>
      </c>
      <c r="AO24" s="61"/>
      <c r="AP24" s="61"/>
      <c r="AQ24" s="61"/>
      <c r="AR24" s="61"/>
      <c r="AS24" s="61"/>
      <c r="AT24" s="61"/>
    </row>
    <row r="25" spans="2:46" ht="14.4" customHeight="1" x14ac:dyDescent="0.35">
      <c r="B25" s="48" t="s">
        <v>662</v>
      </c>
      <c r="C25" s="49" t="s">
        <v>4</v>
      </c>
      <c r="D25" s="49" t="s">
        <v>36</v>
      </c>
      <c r="E25" s="50" t="s">
        <v>159</v>
      </c>
      <c r="F25" s="49" t="s">
        <v>383</v>
      </c>
      <c r="G25" s="77" t="s">
        <v>1182</v>
      </c>
      <c r="H25" s="49"/>
      <c r="I25" s="51"/>
      <c r="J25" s="52"/>
      <c r="K25" s="49" t="s">
        <v>220</v>
      </c>
      <c r="L25" s="53" t="s">
        <v>212</v>
      </c>
      <c r="M25" s="54">
        <v>2</v>
      </c>
      <c r="N25" s="55">
        <v>0.5</v>
      </c>
      <c r="O25" s="54">
        <v>1</v>
      </c>
      <c r="P25" s="56"/>
      <c r="Q25" s="61"/>
      <c r="R25" s="61"/>
      <c r="S25" s="61">
        <v>1</v>
      </c>
      <c r="T25" s="61"/>
      <c r="U25" s="61"/>
      <c r="V25" s="61"/>
      <c r="W25" s="61"/>
      <c r="X25" s="61"/>
      <c r="Y25" s="61"/>
      <c r="Z25" s="61">
        <v>1</v>
      </c>
      <c r="AA25" s="61"/>
      <c r="AB25" s="61"/>
      <c r="AC25" s="61"/>
      <c r="AD25" s="61"/>
      <c r="AE25" s="61"/>
      <c r="AF25" s="61"/>
      <c r="AG25" s="61">
        <v>1</v>
      </c>
      <c r="AH25" s="61"/>
      <c r="AI25" s="61"/>
      <c r="AJ25" s="61"/>
      <c r="AK25" s="61"/>
      <c r="AL25" s="61"/>
      <c r="AM25" s="61"/>
      <c r="AN25" s="61">
        <v>1</v>
      </c>
      <c r="AO25" s="61"/>
      <c r="AP25" s="61"/>
      <c r="AQ25" s="61"/>
      <c r="AR25" s="61"/>
      <c r="AS25" s="61"/>
      <c r="AT25" s="61"/>
    </row>
    <row r="26" spans="2:46" ht="14.4" customHeight="1" x14ac:dyDescent="0.35">
      <c r="B26" s="48" t="s">
        <v>662</v>
      </c>
      <c r="C26" s="49" t="s">
        <v>4</v>
      </c>
      <c r="D26" s="49" t="s">
        <v>36</v>
      </c>
      <c r="E26" s="50" t="s">
        <v>159</v>
      </c>
      <c r="F26" s="49" t="s">
        <v>383</v>
      </c>
      <c r="G26" s="77" t="s">
        <v>1184</v>
      </c>
      <c r="H26" s="49"/>
      <c r="I26" s="51"/>
      <c r="J26" s="52"/>
      <c r="K26" s="49" t="s">
        <v>220</v>
      </c>
      <c r="L26" s="53" t="s">
        <v>212</v>
      </c>
      <c r="M26" s="54">
        <v>2</v>
      </c>
      <c r="N26" s="55">
        <v>0.5</v>
      </c>
      <c r="O26" s="54">
        <v>1</v>
      </c>
      <c r="P26" s="56"/>
      <c r="Q26" s="61"/>
      <c r="R26" s="61"/>
      <c r="S26" s="61">
        <v>1</v>
      </c>
      <c r="T26" s="61"/>
      <c r="U26" s="61"/>
      <c r="V26" s="61"/>
      <c r="W26" s="61"/>
      <c r="X26" s="61"/>
      <c r="Y26" s="61"/>
      <c r="Z26" s="61">
        <v>1</v>
      </c>
      <c r="AA26" s="61"/>
      <c r="AB26" s="61"/>
      <c r="AC26" s="61"/>
      <c r="AD26" s="61"/>
      <c r="AE26" s="61"/>
      <c r="AF26" s="61"/>
      <c r="AG26" s="61">
        <v>1</v>
      </c>
      <c r="AH26" s="61"/>
      <c r="AI26" s="61"/>
      <c r="AJ26" s="61"/>
      <c r="AK26" s="61"/>
      <c r="AL26" s="61"/>
      <c r="AM26" s="61"/>
      <c r="AN26" s="61">
        <v>1</v>
      </c>
      <c r="AO26" s="61"/>
      <c r="AP26" s="61"/>
      <c r="AQ26" s="61"/>
      <c r="AR26" s="61"/>
      <c r="AS26" s="61"/>
      <c r="AT26" s="61"/>
    </row>
    <row r="27" spans="2:46" ht="14.4" customHeight="1" x14ac:dyDescent="0.35">
      <c r="B27" s="48" t="s">
        <v>662</v>
      </c>
      <c r="C27" s="49" t="s">
        <v>4</v>
      </c>
      <c r="D27" s="49" t="s">
        <v>36</v>
      </c>
      <c r="E27" s="50" t="s">
        <v>159</v>
      </c>
      <c r="F27" s="49" t="s">
        <v>383</v>
      </c>
      <c r="G27" s="77" t="s">
        <v>1160</v>
      </c>
      <c r="H27" s="49"/>
      <c r="I27" s="51"/>
      <c r="J27" s="52"/>
      <c r="K27" s="49" t="s">
        <v>221</v>
      </c>
      <c r="L27" s="53" t="s">
        <v>212</v>
      </c>
      <c r="M27" s="54">
        <v>2</v>
      </c>
      <c r="N27" s="55">
        <v>0.5</v>
      </c>
      <c r="O27" s="54">
        <v>1</v>
      </c>
      <c r="P27" s="56"/>
      <c r="Q27" s="61"/>
      <c r="R27" s="61"/>
      <c r="S27" s="61">
        <v>1</v>
      </c>
      <c r="T27" s="61"/>
      <c r="U27" s="61"/>
      <c r="V27" s="61"/>
      <c r="W27" s="61"/>
      <c r="X27" s="61"/>
      <c r="Y27" s="61"/>
      <c r="Z27" s="61">
        <v>1</v>
      </c>
      <c r="AA27" s="61"/>
      <c r="AB27" s="61"/>
      <c r="AC27" s="61"/>
      <c r="AD27" s="61"/>
      <c r="AE27" s="61"/>
      <c r="AF27" s="61"/>
      <c r="AG27" s="61">
        <v>1</v>
      </c>
      <c r="AH27" s="61"/>
      <c r="AI27" s="61"/>
      <c r="AJ27" s="61"/>
      <c r="AK27" s="61"/>
      <c r="AL27" s="61"/>
      <c r="AM27" s="61"/>
      <c r="AN27" s="61">
        <v>1</v>
      </c>
      <c r="AO27" s="61"/>
      <c r="AP27" s="61"/>
      <c r="AQ27" s="61"/>
      <c r="AR27" s="61"/>
      <c r="AS27" s="61"/>
      <c r="AT27" s="61"/>
    </row>
    <row r="28" spans="2:46" ht="14.4" customHeight="1" x14ac:dyDescent="0.35">
      <c r="B28" s="48" t="s">
        <v>662</v>
      </c>
      <c r="C28" s="49" t="s">
        <v>4</v>
      </c>
      <c r="D28" s="49" t="s">
        <v>36</v>
      </c>
      <c r="E28" s="50" t="s">
        <v>159</v>
      </c>
      <c r="F28" s="49" t="s">
        <v>383</v>
      </c>
      <c r="G28" s="77" t="s">
        <v>1166</v>
      </c>
      <c r="H28" s="49"/>
      <c r="I28" s="51"/>
      <c r="J28" s="52"/>
      <c r="K28" s="49" t="s">
        <v>220</v>
      </c>
      <c r="L28" s="53" t="s">
        <v>212</v>
      </c>
      <c r="M28" s="54">
        <v>2</v>
      </c>
      <c r="N28" s="55">
        <v>0.5</v>
      </c>
      <c r="O28" s="54">
        <v>1</v>
      </c>
      <c r="P28" s="56"/>
      <c r="Q28" s="61"/>
      <c r="R28" s="61"/>
      <c r="S28" s="61"/>
      <c r="T28" s="61">
        <v>1</v>
      </c>
      <c r="U28" s="61"/>
      <c r="V28" s="61"/>
      <c r="W28" s="61"/>
      <c r="X28" s="61"/>
      <c r="Y28" s="61"/>
      <c r="Z28" s="61"/>
      <c r="AA28" s="61">
        <v>1</v>
      </c>
      <c r="AB28" s="61"/>
      <c r="AC28" s="61"/>
      <c r="AD28" s="61"/>
      <c r="AE28" s="61"/>
      <c r="AF28" s="61"/>
      <c r="AG28" s="61"/>
      <c r="AH28" s="61">
        <v>1</v>
      </c>
      <c r="AI28" s="61"/>
      <c r="AJ28" s="61"/>
      <c r="AK28" s="61"/>
      <c r="AL28" s="61"/>
      <c r="AM28" s="61"/>
      <c r="AN28" s="61"/>
      <c r="AO28" s="61">
        <v>1</v>
      </c>
      <c r="AP28" s="61"/>
      <c r="AQ28" s="61"/>
      <c r="AR28" s="61"/>
      <c r="AS28" s="61"/>
      <c r="AT28" s="61"/>
    </row>
    <row r="29" spans="2:46" ht="14.4" customHeight="1" x14ac:dyDescent="0.35">
      <c r="B29" s="48" t="s">
        <v>662</v>
      </c>
      <c r="C29" s="49" t="s">
        <v>4</v>
      </c>
      <c r="D29" s="49" t="s">
        <v>36</v>
      </c>
      <c r="E29" s="50" t="s">
        <v>159</v>
      </c>
      <c r="F29" s="49" t="s">
        <v>383</v>
      </c>
      <c r="G29" s="77" t="s">
        <v>1170</v>
      </c>
      <c r="H29" s="49"/>
      <c r="I29" s="51"/>
      <c r="J29" s="52"/>
      <c r="K29" s="49" t="s">
        <v>220</v>
      </c>
      <c r="L29" s="53" t="s">
        <v>212</v>
      </c>
      <c r="M29" s="54">
        <v>2</v>
      </c>
      <c r="N29" s="55">
        <v>0.5</v>
      </c>
      <c r="O29" s="54">
        <v>1</v>
      </c>
      <c r="P29" s="56"/>
      <c r="Q29" s="61"/>
      <c r="R29" s="61"/>
      <c r="S29" s="61"/>
      <c r="T29" s="61">
        <v>1</v>
      </c>
      <c r="U29" s="61"/>
      <c r="V29" s="61"/>
      <c r="W29" s="61"/>
      <c r="X29" s="61"/>
      <c r="Y29" s="61"/>
      <c r="Z29" s="61"/>
      <c r="AA29" s="61">
        <v>1</v>
      </c>
      <c r="AB29" s="61"/>
      <c r="AC29" s="61"/>
      <c r="AD29" s="61"/>
      <c r="AE29" s="61"/>
      <c r="AF29" s="61"/>
      <c r="AG29" s="61"/>
      <c r="AH29" s="61">
        <v>1</v>
      </c>
      <c r="AI29" s="61"/>
      <c r="AJ29" s="61"/>
      <c r="AK29" s="61"/>
      <c r="AL29" s="61"/>
      <c r="AM29" s="61"/>
      <c r="AN29" s="61"/>
      <c r="AO29" s="61">
        <v>1</v>
      </c>
      <c r="AP29" s="61"/>
      <c r="AQ29" s="61"/>
      <c r="AR29" s="61"/>
      <c r="AS29" s="61"/>
      <c r="AT29" s="61"/>
    </row>
    <row r="30" spans="2:46" ht="14.4" customHeight="1" x14ac:dyDescent="0.35">
      <c r="B30" s="48" t="s">
        <v>662</v>
      </c>
      <c r="C30" s="49" t="s">
        <v>4</v>
      </c>
      <c r="D30" s="49" t="s">
        <v>36</v>
      </c>
      <c r="E30" s="50" t="s">
        <v>159</v>
      </c>
      <c r="F30" s="49" t="s">
        <v>383</v>
      </c>
      <c r="G30" s="77" t="s">
        <v>1179</v>
      </c>
      <c r="H30" s="49"/>
      <c r="I30" s="51"/>
      <c r="J30" s="52"/>
      <c r="K30" s="49" t="s">
        <v>220</v>
      </c>
      <c r="L30" s="53" t="s">
        <v>212</v>
      </c>
      <c r="M30" s="54">
        <v>2</v>
      </c>
      <c r="N30" s="55">
        <v>0.5</v>
      </c>
      <c r="O30" s="54">
        <v>1</v>
      </c>
      <c r="P30" s="56"/>
      <c r="Q30" s="61"/>
      <c r="R30" s="61"/>
      <c r="S30" s="61"/>
      <c r="T30" s="61">
        <v>1</v>
      </c>
      <c r="U30" s="61"/>
      <c r="V30" s="61"/>
      <c r="W30" s="61"/>
      <c r="X30" s="61"/>
      <c r="Y30" s="61"/>
      <c r="Z30" s="61"/>
      <c r="AA30" s="61">
        <v>1</v>
      </c>
      <c r="AB30" s="61"/>
      <c r="AC30" s="61"/>
      <c r="AD30" s="61"/>
      <c r="AE30" s="61"/>
      <c r="AF30" s="61"/>
      <c r="AG30" s="61"/>
      <c r="AH30" s="61">
        <v>1</v>
      </c>
      <c r="AI30" s="61"/>
      <c r="AJ30" s="61"/>
      <c r="AK30" s="61"/>
      <c r="AL30" s="61"/>
      <c r="AM30" s="61"/>
      <c r="AN30" s="61"/>
      <c r="AO30" s="61">
        <v>1</v>
      </c>
      <c r="AP30" s="61"/>
      <c r="AQ30" s="61"/>
      <c r="AR30" s="61"/>
      <c r="AS30" s="61"/>
      <c r="AT30" s="61"/>
    </row>
    <row r="31" spans="2:46" ht="14.4" customHeight="1" x14ac:dyDescent="0.35">
      <c r="B31" s="48" t="s">
        <v>662</v>
      </c>
      <c r="C31" s="49" t="s">
        <v>4</v>
      </c>
      <c r="D31" s="49" t="s">
        <v>36</v>
      </c>
      <c r="E31" s="50" t="s">
        <v>159</v>
      </c>
      <c r="F31" s="49" t="s">
        <v>383</v>
      </c>
      <c r="G31" s="77" t="s">
        <v>1183</v>
      </c>
      <c r="H31" s="49"/>
      <c r="I31" s="51"/>
      <c r="J31" s="52"/>
      <c r="K31" s="49" t="s">
        <v>220</v>
      </c>
      <c r="L31" s="53" t="s">
        <v>212</v>
      </c>
      <c r="M31" s="54">
        <v>2</v>
      </c>
      <c r="N31" s="55">
        <v>0.5</v>
      </c>
      <c r="O31" s="54">
        <v>1</v>
      </c>
      <c r="P31" s="56"/>
      <c r="Q31" s="61"/>
      <c r="R31" s="61"/>
      <c r="S31" s="61"/>
      <c r="T31" s="61">
        <v>1</v>
      </c>
      <c r="U31" s="61"/>
      <c r="V31" s="61"/>
      <c r="W31" s="61"/>
      <c r="X31" s="61"/>
      <c r="Y31" s="61"/>
      <c r="Z31" s="61"/>
      <c r="AA31" s="61">
        <v>1</v>
      </c>
      <c r="AB31" s="61"/>
      <c r="AC31" s="61"/>
      <c r="AD31" s="61"/>
      <c r="AE31" s="61"/>
      <c r="AF31" s="61"/>
      <c r="AG31" s="61"/>
      <c r="AH31" s="61">
        <v>1</v>
      </c>
      <c r="AI31" s="61"/>
      <c r="AJ31" s="61"/>
      <c r="AK31" s="61"/>
      <c r="AL31" s="61"/>
      <c r="AM31" s="61"/>
      <c r="AN31" s="61"/>
      <c r="AO31" s="61">
        <v>1</v>
      </c>
      <c r="AP31" s="61"/>
      <c r="AQ31" s="61"/>
      <c r="AR31" s="61"/>
      <c r="AS31" s="61"/>
      <c r="AT31" s="61"/>
    </row>
    <row r="32" spans="2:46" ht="14.4" customHeight="1" x14ac:dyDescent="0.35">
      <c r="B32" s="48" t="s">
        <v>662</v>
      </c>
      <c r="C32" s="49" t="s">
        <v>4</v>
      </c>
      <c r="D32" s="49" t="s">
        <v>36</v>
      </c>
      <c r="E32" s="50" t="s">
        <v>159</v>
      </c>
      <c r="F32" s="49" t="s">
        <v>383</v>
      </c>
      <c r="G32" s="77" t="s">
        <v>1185</v>
      </c>
      <c r="H32" s="49"/>
      <c r="I32" s="51"/>
      <c r="J32" s="52"/>
      <c r="K32" s="49" t="s">
        <v>220</v>
      </c>
      <c r="L32" s="53" t="s">
        <v>212</v>
      </c>
      <c r="M32" s="54">
        <v>2</v>
      </c>
      <c r="N32" s="55">
        <v>0.5</v>
      </c>
      <c r="O32" s="54">
        <v>1</v>
      </c>
      <c r="P32" s="56"/>
      <c r="Q32" s="61"/>
      <c r="R32" s="61"/>
      <c r="S32" s="61"/>
      <c r="T32" s="61">
        <v>1</v>
      </c>
      <c r="U32" s="61"/>
      <c r="V32" s="61"/>
      <c r="W32" s="61"/>
      <c r="X32" s="61"/>
      <c r="Y32" s="61"/>
      <c r="Z32" s="61"/>
      <c r="AA32" s="61">
        <v>1</v>
      </c>
      <c r="AB32" s="61"/>
      <c r="AC32" s="61"/>
      <c r="AD32" s="61"/>
      <c r="AE32" s="61"/>
      <c r="AF32" s="61"/>
      <c r="AG32" s="61"/>
      <c r="AH32" s="61">
        <v>1</v>
      </c>
      <c r="AI32" s="61"/>
      <c r="AJ32" s="61"/>
      <c r="AK32" s="61"/>
      <c r="AL32" s="61"/>
      <c r="AM32" s="61"/>
      <c r="AN32" s="61"/>
      <c r="AO32" s="61">
        <v>1</v>
      </c>
      <c r="AP32" s="61"/>
      <c r="AQ32" s="61"/>
      <c r="AR32" s="61"/>
      <c r="AS32" s="61"/>
      <c r="AT32" s="61"/>
    </row>
    <row r="33" spans="2:46" ht="14.4" customHeight="1" x14ac:dyDescent="0.35">
      <c r="B33" s="48" t="s">
        <v>662</v>
      </c>
      <c r="C33" s="49" t="s">
        <v>4</v>
      </c>
      <c r="D33" s="49" t="s">
        <v>36</v>
      </c>
      <c r="E33" s="50" t="s">
        <v>159</v>
      </c>
      <c r="F33" s="49" t="s">
        <v>383</v>
      </c>
      <c r="G33" s="77" t="s">
        <v>1162</v>
      </c>
      <c r="H33" s="49"/>
      <c r="I33" s="51"/>
      <c r="J33" s="52"/>
      <c r="K33" s="49" t="s">
        <v>221</v>
      </c>
      <c r="L33" s="53" t="s">
        <v>212</v>
      </c>
      <c r="M33" s="54">
        <v>2</v>
      </c>
      <c r="N33" s="55">
        <v>1</v>
      </c>
      <c r="O33" s="54">
        <v>1</v>
      </c>
      <c r="P33" s="56"/>
      <c r="Q33" s="61"/>
      <c r="R33" s="61"/>
      <c r="S33" s="61"/>
      <c r="T33" s="61">
        <v>2</v>
      </c>
      <c r="U33" s="61"/>
      <c r="V33" s="61"/>
      <c r="W33" s="61"/>
      <c r="X33" s="61"/>
      <c r="Y33" s="61"/>
      <c r="Z33" s="61"/>
      <c r="AA33" s="61">
        <v>2</v>
      </c>
      <c r="AB33" s="61"/>
      <c r="AC33" s="61"/>
      <c r="AD33" s="61"/>
      <c r="AE33" s="61"/>
      <c r="AF33" s="61"/>
      <c r="AG33" s="61"/>
      <c r="AH33" s="61">
        <v>2</v>
      </c>
      <c r="AI33" s="61"/>
      <c r="AJ33" s="61"/>
      <c r="AK33" s="61"/>
      <c r="AL33" s="61"/>
      <c r="AM33" s="61"/>
      <c r="AN33" s="61"/>
      <c r="AO33" s="61">
        <v>2</v>
      </c>
      <c r="AP33" s="61"/>
      <c r="AQ33" s="61"/>
      <c r="AR33" s="61"/>
      <c r="AS33" s="61"/>
      <c r="AT33" s="61"/>
    </row>
    <row r="34" spans="2:46" ht="14.4" customHeight="1" x14ac:dyDescent="0.35">
      <c r="B34" s="48" t="s">
        <v>662</v>
      </c>
      <c r="C34" s="49" t="s">
        <v>4</v>
      </c>
      <c r="D34" s="49" t="s">
        <v>36</v>
      </c>
      <c r="E34" s="50" t="s">
        <v>159</v>
      </c>
      <c r="F34" s="49" t="s">
        <v>383</v>
      </c>
      <c r="G34" s="77" t="s">
        <v>1162</v>
      </c>
      <c r="H34" s="49"/>
      <c r="I34" s="51"/>
      <c r="J34" s="52"/>
      <c r="K34" s="49" t="s">
        <v>222</v>
      </c>
      <c r="L34" s="53" t="s">
        <v>215</v>
      </c>
      <c r="M34" s="54">
        <v>2</v>
      </c>
      <c r="N34" s="55">
        <v>0.5</v>
      </c>
      <c r="O34" s="54">
        <v>1</v>
      </c>
      <c r="P34" s="56"/>
      <c r="Q34" s="61"/>
      <c r="R34" s="61"/>
      <c r="S34" s="61"/>
      <c r="T34" s="61">
        <v>1</v>
      </c>
      <c r="U34" s="61"/>
      <c r="V34" s="61"/>
      <c r="W34" s="61"/>
      <c r="X34" s="61"/>
      <c r="Y34" s="61"/>
      <c r="Z34" s="61"/>
      <c r="AA34" s="61">
        <v>1</v>
      </c>
      <c r="AB34" s="61"/>
      <c r="AC34" s="61"/>
      <c r="AD34" s="61"/>
      <c r="AE34" s="61"/>
      <c r="AF34" s="61"/>
      <c r="AG34" s="61"/>
      <c r="AH34" s="61">
        <v>1</v>
      </c>
      <c r="AI34" s="61"/>
      <c r="AJ34" s="61"/>
      <c r="AK34" s="61"/>
      <c r="AL34" s="61"/>
      <c r="AM34" s="61"/>
      <c r="AN34" s="61"/>
      <c r="AO34" s="61">
        <v>1</v>
      </c>
      <c r="AP34" s="61"/>
      <c r="AQ34" s="61"/>
      <c r="AR34" s="61"/>
      <c r="AS34" s="61"/>
      <c r="AT34" s="61"/>
    </row>
    <row r="35" spans="2:46" ht="14.4" customHeight="1" x14ac:dyDescent="0.35">
      <c r="B35" s="48" t="s">
        <v>662</v>
      </c>
      <c r="C35" s="49" t="s">
        <v>4</v>
      </c>
      <c r="D35" s="49" t="s">
        <v>36</v>
      </c>
      <c r="E35" s="50" t="s">
        <v>159</v>
      </c>
      <c r="F35" s="49" t="s">
        <v>383</v>
      </c>
      <c r="G35" s="77" t="s">
        <v>1164</v>
      </c>
      <c r="H35" s="49"/>
      <c r="I35" s="51"/>
      <c r="J35" s="52"/>
      <c r="K35" s="49" t="s">
        <v>220</v>
      </c>
      <c r="L35" s="53" t="s">
        <v>212</v>
      </c>
      <c r="M35" s="54">
        <v>2</v>
      </c>
      <c r="N35" s="55">
        <v>0.5</v>
      </c>
      <c r="O35" s="54">
        <v>1</v>
      </c>
      <c r="P35" s="56"/>
      <c r="Q35" s="61"/>
      <c r="R35" s="61"/>
      <c r="S35" s="61"/>
      <c r="T35" s="61"/>
      <c r="U35" s="61">
        <v>1</v>
      </c>
      <c r="V35" s="61"/>
      <c r="W35" s="61"/>
      <c r="X35" s="61"/>
      <c r="Y35" s="61"/>
      <c r="Z35" s="61"/>
      <c r="AA35" s="61"/>
      <c r="AB35" s="61">
        <v>1</v>
      </c>
      <c r="AC35" s="61"/>
      <c r="AD35" s="61"/>
      <c r="AE35" s="61"/>
      <c r="AF35" s="61"/>
      <c r="AG35" s="61"/>
      <c r="AH35" s="61"/>
      <c r="AI35" s="61">
        <v>1</v>
      </c>
      <c r="AJ35" s="61"/>
      <c r="AK35" s="61"/>
      <c r="AL35" s="61"/>
      <c r="AM35" s="61"/>
      <c r="AN35" s="61"/>
      <c r="AO35" s="61"/>
      <c r="AP35" s="61">
        <v>1</v>
      </c>
      <c r="AQ35" s="61"/>
      <c r="AR35" s="61"/>
      <c r="AS35" s="61"/>
      <c r="AT35" s="61"/>
    </row>
    <row r="36" spans="2:46" ht="14.4" customHeight="1" x14ac:dyDescent="0.35">
      <c r="B36" s="48" t="s">
        <v>662</v>
      </c>
      <c r="C36" s="49" t="s">
        <v>4</v>
      </c>
      <c r="D36" s="49" t="s">
        <v>36</v>
      </c>
      <c r="E36" s="50" t="s">
        <v>159</v>
      </c>
      <c r="F36" s="49" t="s">
        <v>383</v>
      </c>
      <c r="G36" s="77" t="s">
        <v>1167</v>
      </c>
      <c r="H36" s="49"/>
      <c r="I36" s="51"/>
      <c r="J36" s="52"/>
      <c r="K36" s="49" t="s">
        <v>220</v>
      </c>
      <c r="L36" s="53" t="s">
        <v>212</v>
      </c>
      <c r="M36" s="54">
        <v>2</v>
      </c>
      <c r="N36" s="55">
        <v>0.5</v>
      </c>
      <c r="O36" s="54">
        <v>1</v>
      </c>
      <c r="P36" s="56"/>
      <c r="Q36" s="61"/>
      <c r="R36" s="61"/>
      <c r="S36" s="61"/>
      <c r="T36" s="61"/>
      <c r="U36" s="61">
        <v>1</v>
      </c>
      <c r="V36" s="61"/>
      <c r="W36" s="61"/>
      <c r="X36" s="61"/>
      <c r="Y36" s="61"/>
      <c r="Z36" s="61"/>
      <c r="AA36" s="61"/>
      <c r="AB36" s="61">
        <v>1</v>
      </c>
      <c r="AC36" s="61"/>
      <c r="AD36" s="61"/>
      <c r="AE36" s="61"/>
      <c r="AF36" s="61"/>
      <c r="AG36" s="61"/>
      <c r="AH36" s="61"/>
      <c r="AI36" s="61">
        <v>1</v>
      </c>
      <c r="AJ36" s="61"/>
      <c r="AK36" s="61"/>
      <c r="AL36" s="61"/>
      <c r="AM36" s="61"/>
      <c r="AN36" s="61"/>
      <c r="AO36" s="61"/>
      <c r="AP36" s="61">
        <v>1</v>
      </c>
      <c r="AQ36" s="61"/>
      <c r="AR36" s="61"/>
      <c r="AS36" s="61"/>
      <c r="AT36" s="61"/>
    </row>
    <row r="37" spans="2:46" ht="14.4" customHeight="1" x14ac:dyDescent="0.35">
      <c r="B37" s="48" t="s">
        <v>662</v>
      </c>
      <c r="C37" s="49" t="s">
        <v>4</v>
      </c>
      <c r="D37" s="49" t="s">
        <v>36</v>
      </c>
      <c r="E37" s="50" t="s">
        <v>159</v>
      </c>
      <c r="F37" s="49" t="s">
        <v>383</v>
      </c>
      <c r="G37" s="77" t="s">
        <v>1168</v>
      </c>
      <c r="H37" s="49"/>
      <c r="I37" s="51"/>
      <c r="J37" s="52"/>
      <c r="K37" s="49" t="s">
        <v>220</v>
      </c>
      <c r="L37" s="53" t="s">
        <v>212</v>
      </c>
      <c r="M37" s="54">
        <v>2</v>
      </c>
      <c r="N37" s="55">
        <v>0.5</v>
      </c>
      <c r="O37" s="54">
        <v>660</v>
      </c>
      <c r="P37" s="56"/>
      <c r="Q37" s="61"/>
      <c r="R37" s="61"/>
      <c r="S37" s="61"/>
      <c r="T37" s="61"/>
      <c r="U37" s="61">
        <v>1</v>
      </c>
      <c r="V37" s="61"/>
      <c r="W37" s="61"/>
      <c r="X37" s="61"/>
      <c r="Y37" s="61"/>
      <c r="Z37" s="61"/>
      <c r="AA37" s="61"/>
      <c r="AB37" s="61">
        <v>1</v>
      </c>
      <c r="AC37" s="61"/>
      <c r="AD37" s="61"/>
      <c r="AE37" s="61"/>
      <c r="AF37" s="61"/>
      <c r="AG37" s="61"/>
      <c r="AH37" s="61"/>
      <c r="AI37" s="61">
        <v>1</v>
      </c>
      <c r="AJ37" s="61"/>
      <c r="AK37" s="61"/>
      <c r="AL37" s="61"/>
      <c r="AM37" s="61"/>
      <c r="AN37" s="61"/>
      <c r="AO37" s="61"/>
      <c r="AP37" s="61">
        <v>1</v>
      </c>
      <c r="AQ37" s="61"/>
      <c r="AR37" s="61"/>
      <c r="AS37" s="61"/>
      <c r="AT37" s="61"/>
    </row>
    <row r="38" spans="2:46" ht="14.4" customHeight="1" x14ac:dyDescent="0.35">
      <c r="B38" s="48" t="s">
        <v>662</v>
      </c>
      <c r="C38" s="49" t="s">
        <v>4</v>
      </c>
      <c r="D38" s="49" t="s">
        <v>36</v>
      </c>
      <c r="E38" s="50" t="s">
        <v>159</v>
      </c>
      <c r="F38" s="49" t="s">
        <v>383</v>
      </c>
      <c r="G38" s="77" t="s">
        <v>1171</v>
      </c>
      <c r="H38" s="49"/>
      <c r="I38" s="51"/>
      <c r="J38" s="52"/>
      <c r="K38" s="49" t="s">
        <v>220</v>
      </c>
      <c r="L38" s="53" t="s">
        <v>212</v>
      </c>
      <c r="M38" s="54">
        <v>2</v>
      </c>
      <c r="N38" s="55">
        <v>0.5</v>
      </c>
      <c r="O38" s="54">
        <v>660</v>
      </c>
      <c r="P38" s="56"/>
      <c r="Q38" s="61"/>
      <c r="R38" s="61"/>
      <c r="S38" s="61"/>
      <c r="T38" s="61"/>
      <c r="U38" s="61">
        <v>1</v>
      </c>
      <c r="V38" s="61"/>
      <c r="W38" s="61"/>
      <c r="X38" s="61"/>
      <c r="Y38" s="61"/>
      <c r="Z38" s="61"/>
      <c r="AA38" s="61"/>
      <c r="AB38" s="61">
        <v>1</v>
      </c>
      <c r="AC38" s="61"/>
      <c r="AD38" s="61"/>
      <c r="AE38" s="61"/>
      <c r="AF38" s="61"/>
      <c r="AG38" s="61"/>
      <c r="AH38" s="61"/>
      <c r="AI38" s="61">
        <v>1</v>
      </c>
      <c r="AJ38" s="61"/>
      <c r="AK38" s="61"/>
      <c r="AL38" s="61"/>
      <c r="AM38" s="61"/>
      <c r="AN38" s="61"/>
      <c r="AO38" s="61"/>
      <c r="AP38" s="61">
        <v>1</v>
      </c>
      <c r="AQ38" s="61"/>
      <c r="AR38" s="61"/>
      <c r="AS38" s="61"/>
      <c r="AT38" s="61"/>
    </row>
    <row r="39" spans="2:46" ht="14.4" customHeight="1" x14ac:dyDescent="0.35">
      <c r="B39" s="48" t="s">
        <v>662</v>
      </c>
      <c r="C39" s="49" t="s">
        <v>4</v>
      </c>
      <c r="D39" s="49" t="s">
        <v>36</v>
      </c>
      <c r="E39" s="50" t="s">
        <v>159</v>
      </c>
      <c r="F39" s="49" t="s">
        <v>383</v>
      </c>
      <c r="G39" s="77" t="s">
        <v>1172</v>
      </c>
      <c r="H39" s="49"/>
      <c r="I39" s="51"/>
      <c r="J39" s="52"/>
      <c r="K39" s="49" t="s">
        <v>220</v>
      </c>
      <c r="L39" s="53" t="s">
        <v>212</v>
      </c>
      <c r="M39" s="54">
        <v>2</v>
      </c>
      <c r="N39" s="55">
        <v>0.5</v>
      </c>
      <c r="O39" s="54">
        <v>660</v>
      </c>
      <c r="P39" s="56"/>
      <c r="Q39" s="61"/>
      <c r="R39" s="61"/>
      <c r="S39" s="61"/>
      <c r="T39" s="61"/>
      <c r="U39" s="61">
        <v>1</v>
      </c>
      <c r="V39" s="61"/>
      <c r="W39" s="61"/>
      <c r="X39" s="61"/>
      <c r="Y39" s="61"/>
      <c r="Z39" s="61"/>
      <c r="AA39" s="61"/>
      <c r="AB39" s="61">
        <v>1</v>
      </c>
      <c r="AC39" s="61"/>
      <c r="AD39" s="61"/>
      <c r="AE39" s="61"/>
      <c r="AF39" s="61"/>
      <c r="AG39" s="61"/>
      <c r="AH39" s="61"/>
      <c r="AI39" s="61">
        <v>1</v>
      </c>
      <c r="AJ39" s="61"/>
      <c r="AK39" s="61"/>
      <c r="AL39" s="61"/>
      <c r="AM39" s="61"/>
      <c r="AN39" s="61"/>
      <c r="AO39" s="61"/>
      <c r="AP39" s="61">
        <v>1</v>
      </c>
      <c r="AQ39" s="61"/>
      <c r="AR39" s="61"/>
      <c r="AS39" s="61"/>
      <c r="AT39" s="61"/>
    </row>
    <row r="40" spans="2:46" ht="14.4" customHeight="1" x14ac:dyDescent="0.35">
      <c r="B40" s="48" t="s">
        <v>662</v>
      </c>
      <c r="C40" s="49" t="s">
        <v>4</v>
      </c>
      <c r="D40" s="49" t="s">
        <v>36</v>
      </c>
      <c r="E40" s="50" t="s">
        <v>159</v>
      </c>
      <c r="F40" s="49" t="s">
        <v>383</v>
      </c>
      <c r="G40" s="77" t="s">
        <v>1173</v>
      </c>
      <c r="H40" s="49"/>
      <c r="I40" s="51"/>
      <c r="J40" s="52"/>
      <c r="K40" s="49" t="s">
        <v>220</v>
      </c>
      <c r="L40" s="53" t="s">
        <v>212</v>
      </c>
      <c r="M40" s="54">
        <v>2</v>
      </c>
      <c r="N40" s="55">
        <v>0.5</v>
      </c>
      <c r="O40" s="54">
        <v>660</v>
      </c>
      <c r="P40" s="56"/>
      <c r="Q40" s="61"/>
      <c r="R40" s="61"/>
      <c r="S40" s="61"/>
      <c r="T40" s="61"/>
      <c r="U40" s="61">
        <v>1</v>
      </c>
      <c r="V40" s="61"/>
      <c r="W40" s="61"/>
      <c r="X40" s="61"/>
      <c r="Y40" s="61"/>
      <c r="Z40" s="61"/>
      <c r="AA40" s="61"/>
      <c r="AB40" s="61">
        <v>1</v>
      </c>
      <c r="AC40" s="61"/>
      <c r="AD40" s="61"/>
      <c r="AE40" s="61"/>
      <c r="AF40" s="61"/>
      <c r="AG40" s="61"/>
      <c r="AH40" s="61"/>
      <c r="AI40" s="61">
        <v>1</v>
      </c>
      <c r="AJ40" s="61"/>
      <c r="AK40" s="61"/>
      <c r="AL40" s="61"/>
      <c r="AM40" s="61"/>
      <c r="AN40" s="61"/>
      <c r="AO40" s="61"/>
      <c r="AP40" s="61">
        <v>1</v>
      </c>
      <c r="AQ40" s="61"/>
      <c r="AR40" s="61"/>
      <c r="AS40" s="61"/>
      <c r="AT40" s="61"/>
    </row>
    <row r="41" spans="2:46" ht="14.4" customHeight="1" x14ac:dyDescent="0.35">
      <c r="B41" s="48" t="s">
        <v>662</v>
      </c>
      <c r="C41" s="49" t="s">
        <v>4</v>
      </c>
      <c r="D41" s="49" t="s">
        <v>36</v>
      </c>
      <c r="E41" s="50" t="s">
        <v>159</v>
      </c>
      <c r="F41" s="49" t="s">
        <v>383</v>
      </c>
      <c r="G41" s="77" t="s">
        <v>1174</v>
      </c>
      <c r="H41" s="49"/>
      <c r="I41" s="51"/>
      <c r="J41" s="52"/>
      <c r="K41" s="49" t="s">
        <v>220</v>
      </c>
      <c r="L41" s="53" t="s">
        <v>212</v>
      </c>
      <c r="M41" s="54">
        <v>2</v>
      </c>
      <c r="N41" s="55">
        <v>0.5</v>
      </c>
      <c r="O41" s="54">
        <v>165</v>
      </c>
      <c r="P41" s="56"/>
      <c r="Q41" s="61"/>
      <c r="R41" s="61"/>
      <c r="S41" s="61"/>
      <c r="T41" s="61"/>
      <c r="U41" s="61">
        <v>1</v>
      </c>
      <c r="V41" s="61"/>
      <c r="W41" s="61"/>
      <c r="X41" s="61"/>
      <c r="Y41" s="61"/>
      <c r="Z41" s="61"/>
      <c r="AA41" s="61"/>
      <c r="AB41" s="61">
        <v>1</v>
      </c>
      <c r="AC41" s="61"/>
      <c r="AD41" s="61"/>
      <c r="AE41" s="61"/>
      <c r="AF41" s="61"/>
      <c r="AG41" s="61"/>
      <c r="AH41" s="61"/>
      <c r="AI41" s="61">
        <v>1</v>
      </c>
      <c r="AJ41" s="61"/>
      <c r="AK41" s="61"/>
      <c r="AL41" s="61"/>
      <c r="AM41" s="61"/>
      <c r="AN41" s="61"/>
      <c r="AO41" s="61"/>
      <c r="AP41" s="61">
        <v>1</v>
      </c>
      <c r="AQ41" s="61"/>
      <c r="AR41" s="61"/>
      <c r="AS41" s="61"/>
      <c r="AT41" s="61"/>
    </row>
    <row r="42" spans="2:46" ht="14.4" customHeight="1" x14ac:dyDescent="0.35">
      <c r="B42" s="48" t="s">
        <v>662</v>
      </c>
      <c r="C42" s="49" t="s">
        <v>4</v>
      </c>
      <c r="D42" s="49" t="s">
        <v>36</v>
      </c>
      <c r="E42" s="50" t="s">
        <v>159</v>
      </c>
      <c r="F42" s="49" t="s">
        <v>383</v>
      </c>
      <c r="G42" s="77" t="s">
        <v>1175</v>
      </c>
      <c r="H42" s="49"/>
      <c r="I42" s="51"/>
      <c r="J42" s="52"/>
      <c r="K42" s="49" t="s">
        <v>220</v>
      </c>
      <c r="L42" s="53" t="s">
        <v>212</v>
      </c>
      <c r="M42" s="54">
        <v>2</v>
      </c>
      <c r="N42" s="55">
        <v>0.5</v>
      </c>
      <c r="O42" s="54">
        <v>660</v>
      </c>
      <c r="P42" s="56"/>
      <c r="Q42" s="61"/>
      <c r="R42" s="61"/>
      <c r="S42" s="61"/>
      <c r="T42" s="61"/>
      <c r="U42" s="61">
        <v>1</v>
      </c>
      <c r="V42" s="61"/>
      <c r="W42" s="61"/>
      <c r="X42" s="61"/>
      <c r="Y42" s="61"/>
      <c r="Z42" s="61"/>
      <c r="AA42" s="61"/>
      <c r="AB42" s="61">
        <v>1</v>
      </c>
      <c r="AC42" s="61"/>
      <c r="AD42" s="61"/>
      <c r="AE42" s="61"/>
      <c r="AF42" s="61"/>
      <c r="AG42" s="61"/>
      <c r="AH42" s="61"/>
      <c r="AI42" s="61">
        <v>1</v>
      </c>
      <c r="AJ42" s="61"/>
      <c r="AK42" s="61"/>
      <c r="AL42" s="61"/>
      <c r="AM42" s="61"/>
      <c r="AN42" s="61"/>
      <c r="AO42" s="61"/>
      <c r="AP42" s="61">
        <v>1</v>
      </c>
      <c r="AQ42" s="61"/>
      <c r="AR42" s="61"/>
      <c r="AS42" s="61"/>
      <c r="AT42" s="61"/>
    </row>
    <row r="43" spans="2:46" ht="14.4" customHeight="1" x14ac:dyDescent="0.35">
      <c r="B43" s="48" t="s">
        <v>662</v>
      </c>
      <c r="C43" s="49" t="s">
        <v>4</v>
      </c>
      <c r="D43" s="49" t="s">
        <v>36</v>
      </c>
      <c r="E43" s="50" t="s">
        <v>159</v>
      </c>
      <c r="F43" s="49" t="s">
        <v>383</v>
      </c>
      <c r="G43" s="77" t="s">
        <v>1162</v>
      </c>
      <c r="H43" s="49"/>
      <c r="I43" s="51"/>
      <c r="J43" s="52"/>
      <c r="K43" s="49" t="s">
        <v>221</v>
      </c>
      <c r="L43" s="53" t="s">
        <v>212</v>
      </c>
      <c r="M43" s="54">
        <v>2</v>
      </c>
      <c r="N43" s="55">
        <v>1</v>
      </c>
      <c r="O43" s="54">
        <v>165</v>
      </c>
      <c r="P43" s="56"/>
      <c r="Q43" s="61"/>
      <c r="R43" s="61"/>
      <c r="S43" s="61"/>
      <c r="T43" s="61"/>
      <c r="U43" s="61">
        <v>2</v>
      </c>
      <c r="V43" s="61"/>
      <c r="W43" s="61"/>
      <c r="X43" s="61"/>
      <c r="Y43" s="61"/>
      <c r="Z43" s="61"/>
      <c r="AA43" s="61"/>
      <c r="AB43" s="61">
        <v>2</v>
      </c>
      <c r="AC43" s="61"/>
      <c r="AD43" s="61"/>
      <c r="AE43" s="61"/>
      <c r="AF43" s="61"/>
      <c r="AG43" s="61"/>
      <c r="AH43" s="61"/>
      <c r="AI43" s="61">
        <v>2</v>
      </c>
      <c r="AJ43" s="61"/>
      <c r="AK43" s="61"/>
      <c r="AL43" s="61"/>
      <c r="AM43" s="61"/>
      <c r="AN43" s="61"/>
      <c r="AO43" s="61"/>
      <c r="AP43" s="61">
        <v>2</v>
      </c>
      <c r="AQ43" s="61"/>
      <c r="AR43" s="61"/>
      <c r="AS43" s="61"/>
      <c r="AT43" s="61"/>
    </row>
    <row r="44" spans="2:46" ht="14.4" customHeight="1" x14ac:dyDescent="0.35">
      <c r="B44" s="48" t="s">
        <v>662</v>
      </c>
      <c r="C44" s="49" t="s">
        <v>4</v>
      </c>
      <c r="D44" s="49" t="s">
        <v>37</v>
      </c>
      <c r="E44" s="50" t="s">
        <v>160</v>
      </c>
      <c r="F44" s="49" t="s">
        <v>384</v>
      </c>
      <c r="G44" s="77" t="s">
        <v>1189</v>
      </c>
      <c r="H44" s="49"/>
      <c r="I44" s="51"/>
      <c r="J44" s="52"/>
      <c r="K44" s="49" t="s">
        <v>223</v>
      </c>
      <c r="L44" s="53" t="s">
        <v>212</v>
      </c>
      <c r="M44" s="54">
        <v>1</v>
      </c>
      <c r="N44" s="55">
        <v>0.25</v>
      </c>
      <c r="O44" s="54">
        <v>165</v>
      </c>
      <c r="P44" s="56"/>
      <c r="Q44" s="61"/>
      <c r="R44" s="61"/>
      <c r="S44" s="61"/>
      <c r="T44" s="61"/>
      <c r="U44" s="61"/>
      <c r="V44" s="61">
        <v>0.25</v>
      </c>
      <c r="W44" s="61"/>
      <c r="X44" s="61"/>
      <c r="Y44" s="61"/>
      <c r="Z44" s="61"/>
      <c r="AA44" s="61"/>
      <c r="AB44" s="61"/>
      <c r="AC44" s="61">
        <v>0.25</v>
      </c>
      <c r="AD44" s="61"/>
      <c r="AE44" s="61"/>
      <c r="AF44" s="61"/>
      <c r="AG44" s="61"/>
      <c r="AH44" s="61"/>
      <c r="AI44" s="61"/>
      <c r="AJ44" s="61">
        <v>0.25</v>
      </c>
      <c r="AK44" s="61"/>
      <c r="AL44" s="61"/>
      <c r="AM44" s="61"/>
      <c r="AN44" s="61"/>
      <c r="AO44" s="61"/>
      <c r="AP44" s="61"/>
      <c r="AQ44" s="61">
        <v>0.25</v>
      </c>
      <c r="AR44" s="61"/>
      <c r="AS44" s="61"/>
      <c r="AT44" s="61"/>
    </row>
    <row r="45" spans="2:46" ht="14.4" customHeight="1" x14ac:dyDescent="0.35">
      <c r="B45" s="48" t="s">
        <v>662</v>
      </c>
      <c r="C45" s="49" t="s">
        <v>4</v>
      </c>
      <c r="D45" s="49" t="s">
        <v>37</v>
      </c>
      <c r="E45" s="50" t="s">
        <v>160</v>
      </c>
      <c r="F45" s="49" t="s">
        <v>384</v>
      </c>
      <c r="G45" s="77" t="s">
        <v>1192</v>
      </c>
      <c r="H45" s="49"/>
      <c r="I45" s="51"/>
      <c r="J45" s="52"/>
      <c r="K45" s="49" t="s">
        <v>224</v>
      </c>
      <c r="L45" s="53" t="s">
        <v>212</v>
      </c>
      <c r="M45" s="54">
        <v>1</v>
      </c>
      <c r="N45" s="55">
        <v>0.25</v>
      </c>
      <c r="O45" s="54">
        <v>165</v>
      </c>
      <c r="P45" s="56"/>
      <c r="Q45" s="61"/>
      <c r="R45" s="61"/>
      <c r="S45" s="61"/>
      <c r="T45" s="61"/>
      <c r="U45" s="61"/>
      <c r="V45" s="61">
        <v>0.25</v>
      </c>
      <c r="W45" s="61"/>
      <c r="X45" s="61"/>
      <c r="Y45" s="61"/>
      <c r="Z45" s="61"/>
      <c r="AA45" s="61"/>
      <c r="AB45" s="61"/>
      <c r="AC45" s="61">
        <v>0.25</v>
      </c>
      <c r="AD45" s="61"/>
      <c r="AE45" s="61"/>
      <c r="AF45" s="61"/>
      <c r="AG45" s="61"/>
      <c r="AH45" s="61"/>
      <c r="AI45" s="61"/>
      <c r="AJ45" s="61">
        <v>0.25</v>
      </c>
      <c r="AK45" s="61"/>
      <c r="AL45" s="61"/>
      <c r="AM45" s="61"/>
      <c r="AN45" s="61"/>
      <c r="AO45" s="61"/>
      <c r="AP45" s="61"/>
      <c r="AQ45" s="61">
        <v>0.25</v>
      </c>
      <c r="AR45" s="61"/>
      <c r="AS45" s="61"/>
      <c r="AT45" s="61"/>
    </row>
    <row r="46" spans="2:46" ht="14.4" customHeight="1" x14ac:dyDescent="0.35">
      <c r="B46" s="48" t="s">
        <v>662</v>
      </c>
      <c r="C46" s="49" t="s">
        <v>4</v>
      </c>
      <c r="D46" s="49" t="s">
        <v>37</v>
      </c>
      <c r="E46" s="50" t="s">
        <v>160</v>
      </c>
      <c r="F46" s="49" t="s">
        <v>384</v>
      </c>
      <c r="G46" s="77" t="s">
        <v>1193</v>
      </c>
      <c r="H46" s="49"/>
      <c r="I46" s="51"/>
      <c r="J46" s="52"/>
      <c r="K46" s="49" t="s">
        <v>225</v>
      </c>
      <c r="L46" s="53" t="s">
        <v>212</v>
      </c>
      <c r="M46" s="54">
        <v>1</v>
      </c>
      <c r="N46" s="55">
        <v>0.25</v>
      </c>
      <c r="O46" s="54">
        <v>660</v>
      </c>
      <c r="P46" s="56"/>
      <c r="Q46" s="61"/>
      <c r="R46" s="61"/>
      <c r="S46" s="61"/>
      <c r="T46" s="61"/>
      <c r="U46" s="61"/>
      <c r="V46" s="61">
        <v>0.25</v>
      </c>
      <c r="W46" s="61"/>
      <c r="X46" s="61"/>
      <c r="Y46" s="61"/>
      <c r="Z46" s="61"/>
      <c r="AA46" s="61"/>
      <c r="AB46" s="61"/>
      <c r="AC46" s="61">
        <v>0.25</v>
      </c>
      <c r="AD46" s="61"/>
      <c r="AE46" s="61"/>
      <c r="AF46" s="61"/>
      <c r="AG46" s="61"/>
      <c r="AH46" s="61"/>
      <c r="AI46" s="61"/>
      <c r="AJ46" s="61">
        <v>0.25</v>
      </c>
      <c r="AK46" s="61"/>
      <c r="AL46" s="61"/>
      <c r="AM46" s="61"/>
      <c r="AN46" s="61"/>
      <c r="AO46" s="61"/>
      <c r="AP46" s="61"/>
      <c r="AQ46" s="61">
        <v>0.25</v>
      </c>
      <c r="AR46" s="61"/>
      <c r="AS46" s="61"/>
      <c r="AT46" s="61"/>
    </row>
    <row r="47" spans="2:46" ht="14.4" customHeight="1" x14ac:dyDescent="0.35">
      <c r="B47" s="48" t="s">
        <v>662</v>
      </c>
      <c r="C47" s="49" t="s">
        <v>4</v>
      </c>
      <c r="D47" s="49" t="s">
        <v>37</v>
      </c>
      <c r="E47" s="50" t="s">
        <v>160</v>
      </c>
      <c r="F47" s="49" t="s">
        <v>384</v>
      </c>
      <c r="G47" s="77" t="s">
        <v>1190</v>
      </c>
      <c r="H47" s="49"/>
      <c r="I47" s="51"/>
      <c r="J47" s="52"/>
      <c r="K47" s="49" t="s">
        <v>226</v>
      </c>
      <c r="L47" s="53" t="s">
        <v>212</v>
      </c>
      <c r="M47" s="54">
        <v>1</v>
      </c>
      <c r="N47" s="55">
        <v>0.25</v>
      </c>
      <c r="O47" s="54">
        <v>165</v>
      </c>
      <c r="P47" s="56"/>
      <c r="Q47" s="61"/>
      <c r="R47" s="61"/>
      <c r="S47" s="61"/>
      <c r="T47" s="61"/>
      <c r="U47" s="61"/>
      <c r="V47" s="61">
        <v>0.25</v>
      </c>
      <c r="W47" s="61"/>
      <c r="X47" s="61"/>
      <c r="Y47" s="61"/>
      <c r="Z47" s="61"/>
      <c r="AA47" s="61"/>
      <c r="AB47" s="61"/>
      <c r="AC47" s="61">
        <v>0.25</v>
      </c>
      <c r="AD47" s="61"/>
      <c r="AE47" s="61"/>
      <c r="AF47" s="61"/>
      <c r="AG47" s="61"/>
      <c r="AH47" s="61"/>
      <c r="AI47" s="61"/>
      <c r="AJ47" s="61">
        <v>0.25</v>
      </c>
      <c r="AK47" s="61"/>
      <c r="AL47" s="61"/>
      <c r="AM47" s="61"/>
      <c r="AN47" s="61"/>
      <c r="AO47" s="61"/>
      <c r="AP47" s="61"/>
      <c r="AQ47" s="61">
        <v>0.25</v>
      </c>
      <c r="AR47" s="61"/>
      <c r="AS47" s="61"/>
      <c r="AT47" s="61"/>
    </row>
    <row r="48" spans="2:46" ht="14.4" customHeight="1" x14ac:dyDescent="0.35">
      <c r="B48" s="48" t="s">
        <v>662</v>
      </c>
      <c r="C48" s="49" t="s">
        <v>4</v>
      </c>
      <c r="D48" s="49" t="s">
        <v>37</v>
      </c>
      <c r="E48" s="50" t="s">
        <v>160</v>
      </c>
      <c r="F48" s="49" t="s">
        <v>384</v>
      </c>
      <c r="G48" s="77" t="s">
        <v>1191</v>
      </c>
      <c r="H48" s="49"/>
      <c r="I48" s="51"/>
      <c r="J48" s="52"/>
      <c r="K48" s="49" t="s">
        <v>226</v>
      </c>
      <c r="L48" s="53" t="s">
        <v>212</v>
      </c>
      <c r="M48" s="54">
        <v>1</v>
      </c>
      <c r="N48" s="55">
        <v>0.25</v>
      </c>
      <c r="O48" s="54">
        <v>165</v>
      </c>
      <c r="P48" s="56"/>
      <c r="Q48" s="61"/>
      <c r="R48" s="61"/>
      <c r="S48" s="61"/>
      <c r="T48" s="61"/>
      <c r="U48" s="61"/>
      <c r="V48" s="61">
        <v>0.25</v>
      </c>
      <c r="W48" s="61"/>
      <c r="X48" s="61"/>
      <c r="Y48" s="61"/>
      <c r="Z48" s="61"/>
      <c r="AA48" s="61"/>
      <c r="AB48" s="61"/>
      <c r="AC48" s="61">
        <v>0.25</v>
      </c>
      <c r="AD48" s="61"/>
      <c r="AE48" s="61"/>
      <c r="AF48" s="61"/>
      <c r="AG48" s="61"/>
      <c r="AH48" s="61"/>
      <c r="AI48" s="61"/>
      <c r="AJ48" s="61">
        <v>0.25</v>
      </c>
      <c r="AK48" s="61"/>
      <c r="AL48" s="61"/>
      <c r="AM48" s="61"/>
      <c r="AN48" s="61"/>
      <c r="AO48" s="61"/>
      <c r="AP48" s="61"/>
      <c r="AQ48" s="61">
        <v>0.25</v>
      </c>
      <c r="AR48" s="61"/>
      <c r="AS48" s="61"/>
      <c r="AT48" s="61"/>
    </row>
    <row r="49" spans="2:46" ht="14.4" customHeight="1" x14ac:dyDescent="0.35">
      <c r="B49" s="48" t="s">
        <v>662</v>
      </c>
      <c r="C49" s="49" t="s">
        <v>4</v>
      </c>
      <c r="D49" s="49" t="s">
        <v>37</v>
      </c>
      <c r="E49" s="50" t="s">
        <v>161</v>
      </c>
      <c r="F49" s="49" t="s">
        <v>385</v>
      </c>
      <c r="G49" s="77" t="s">
        <v>1194</v>
      </c>
      <c r="H49" s="49"/>
      <c r="I49" s="51"/>
      <c r="J49" s="52"/>
      <c r="K49" s="49" t="s">
        <v>227</v>
      </c>
      <c r="L49" s="53" t="s">
        <v>212</v>
      </c>
      <c r="M49" s="54">
        <v>2</v>
      </c>
      <c r="N49" s="55">
        <v>0.25</v>
      </c>
      <c r="O49" s="54">
        <v>660</v>
      </c>
      <c r="P49" s="56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>
        <v>0.5</v>
      </c>
      <c r="AP49" s="61"/>
      <c r="AQ49" s="61"/>
      <c r="AR49" s="61"/>
      <c r="AS49" s="61"/>
      <c r="AT49" s="61"/>
    </row>
    <row r="50" spans="2:46" ht="14.4" customHeight="1" x14ac:dyDescent="0.35">
      <c r="B50" s="48" t="s">
        <v>662</v>
      </c>
      <c r="C50" s="49" t="s">
        <v>4</v>
      </c>
      <c r="D50" s="49" t="s">
        <v>37</v>
      </c>
      <c r="E50" s="50" t="s">
        <v>161</v>
      </c>
      <c r="F50" s="49" t="s">
        <v>385</v>
      </c>
      <c r="G50" s="77" t="s">
        <v>1194</v>
      </c>
      <c r="H50" s="49"/>
      <c r="I50" s="51"/>
      <c r="J50" s="52"/>
      <c r="K50" s="49" t="s">
        <v>228</v>
      </c>
      <c r="L50" s="53" t="s">
        <v>212</v>
      </c>
      <c r="M50" s="54">
        <v>2</v>
      </c>
      <c r="N50" s="55">
        <v>0.25</v>
      </c>
      <c r="O50" s="54">
        <v>165</v>
      </c>
      <c r="P50" s="56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>
        <v>0.5</v>
      </c>
      <c r="AP50" s="61"/>
      <c r="AQ50" s="61"/>
      <c r="AR50" s="61"/>
      <c r="AS50" s="61"/>
      <c r="AT50" s="61"/>
    </row>
    <row r="51" spans="2:46" ht="14.4" customHeight="1" x14ac:dyDescent="0.35">
      <c r="B51" s="48" t="s">
        <v>662</v>
      </c>
      <c r="C51" s="49" t="s">
        <v>4</v>
      </c>
      <c r="D51" s="49" t="s">
        <v>37</v>
      </c>
      <c r="E51" s="50" t="s">
        <v>161</v>
      </c>
      <c r="F51" s="49" t="s">
        <v>385</v>
      </c>
      <c r="G51" s="77" t="s">
        <v>1194</v>
      </c>
      <c r="H51" s="49"/>
      <c r="I51" s="51"/>
      <c r="J51" s="52"/>
      <c r="K51" s="49" t="s">
        <v>229</v>
      </c>
      <c r="L51" s="53" t="s">
        <v>212</v>
      </c>
      <c r="M51" s="54">
        <v>2</v>
      </c>
      <c r="N51" s="55">
        <v>0.25</v>
      </c>
      <c r="O51" s="54">
        <v>165</v>
      </c>
      <c r="P51" s="56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>
        <v>0.5</v>
      </c>
      <c r="AP51" s="61"/>
      <c r="AQ51" s="61"/>
      <c r="AR51" s="61"/>
      <c r="AS51" s="61"/>
      <c r="AT51" s="61"/>
    </row>
    <row r="52" spans="2:46" ht="14.4" customHeight="1" x14ac:dyDescent="0.35">
      <c r="B52" s="48" t="s">
        <v>662</v>
      </c>
      <c r="C52" s="49" t="s">
        <v>4</v>
      </c>
      <c r="D52" s="49" t="s">
        <v>37</v>
      </c>
      <c r="E52" s="50" t="s">
        <v>161</v>
      </c>
      <c r="F52" s="49" t="s">
        <v>385</v>
      </c>
      <c r="G52" s="77" t="s">
        <v>1194</v>
      </c>
      <c r="H52" s="49"/>
      <c r="I52" s="51"/>
      <c r="J52" s="52"/>
      <c r="K52" s="49" t="s">
        <v>230</v>
      </c>
      <c r="L52" s="53" t="s">
        <v>212</v>
      </c>
      <c r="M52" s="54">
        <v>2</v>
      </c>
      <c r="N52" s="55">
        <v>0.25</v>
      </c>
      <c r="O52" s="54">
        <v>165</v>
      </c>
      <c r="P52" s="56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>
        <v>0.5</v>
      </c>
      <c r="AP52" s="61"/>
      <c r="AQ52" s="61"/>
      <c r="AR52" s="61"/>
      <c r="AS52" s="61"/>
      <c r="AT52" s="61"/>
    </row>
    <row r="53" spans="2:46" ht="14.4" customHeight="1" x14ac:dyDescent="0.35">
      <c r="B53" s="48" t="s">
        <v>662</v>
      </c>
      <c r="C53" s="49" t="s">
        <v>4</v>
      </c>
      <c r="D53" s="49" t="s">
        <v>37</v>
      </c>
      <c r="E53" s="50" t="s">
        <v>161</v>
      </c>
      <c r="F53" s="49" t="s">
        <v>385</v>
      </c>
      <c r="G53" s="77" t="s">
        <v>1195</v>
      </c>
      <c r="H53" s="49"/>
      <c r="I53" s="51"/>
      <c r="J53" s="52"/>
      <c r="K53" s="49" t="s">
        <v>231</v>
      </c>
      <c r="L53" s="53" t="s">
        <v>212</v>
      </c>
      <c r="M53" s="54">
        <v>2</v>
      </c>
      <c r="N53" s="55">
        <v>0.25</v>
      </c>
      <c r="O53" s="54">
        <v>165</v>
      </c>
      <c r="P53" s="56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>
        <v>0.5</v>
      </c>
      <c r="AP53" s="61"/>
      <c r="AQ53" s="61"/>
      <c r="AR53" s="61"/>
      <c r="AS53" s="61"/>
      <c r="AT53" s="61"/>
    </row>
    <row r="54" spans="2:46" ht="14.4" customHeight="1" x14ac:dyDescent="0.35">
      <c r="B54" s="48" t="s">
        <v>662</v>
      </c>
      <c r="C54" s="49" t="s">
        <v>4</v>
      </c>
      <c r="D54" s="49" t="s">
        <v>37</v>
      </c>
      <c r="E54" s="50" t="s">
        <v>161</v>
      </c>
      <c r="F54" s="49" t="s">
        <v>385</v>
      </c>
      <c r="G54" s="77" t="s">
        <v>1195</v>
      </c>
      <c r="H54" s="49"/>
      <c r="I54" s="51"/>
      <c r="J54" s="52"/>
      <c r="K54" s="49" t="s">
        <v>232</v>
      </c>
      <c r="L54" s="53" t="s">
        <v>212</v>
      </c>
      <c r="M54" s="54">
        <v>2</v>
      </c>
      <c r="N54" s="55">
        <v>0.25</v>
      </c>
      <c r="O54" s="54">
        <v>660</v>
      </c>
      <c r="P54" s="56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>
        <v>0.5</v>
      </c>
      <c r="AP54" s="61"/>
      <c r="AQ54" s="61"/>
      <c r="AR54" s="61"/>
      <c r="AS54" s="61"/>
      <c r="AT54" s="61"/>
    </row>
    <row r="55" spans="2:46" ht="14.4" customHeight="1" x14ac:dyDescent="0.35">
      <c r="B55" s="48" t="s">
        <v>662</v>
      </c>
      <c r="C55" s="49" t="s">
        <v>4</v>
      </c>
      <c r="D55" s="49" t="s">
        <v>37</v>
      </c>
      <c r="E55" s="50" t="s">
        <v>161</v>
      </c>
      <c r="F55" s="49" t="s">
        <v>385</v>
      </c>
      <c r="G55" s="77" t="s">
        <v>1195</v>
      </c>
      <c r="H55" s="49"/>
      <c r="I55" s="51"/>
      <c r="J55" s="52"/>
      <c r="K55" s="49" t="s">
        <v>233</v>
      </c>
      <c r="L55" s="53" t="s">
        <v>212</v>
      </c>
      <c r="M55" s="54">
        <v>2</v>
      </c>
      <c r="N55" s="55">
        <v>0.25</v>
      </c>
      <c r="O55" s="54">
        <v>660</v>
      </c>
      <c r="P55" s="56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>
        <v>0.5</v>
      </c>
      <c r="AP55" s="61"/>
      <c r="AQ55" s="61"/>
      <c r="AR55" s="61"/>
      <c r="AS55" s="61"/>
      <c r="AT55" s="61"/>
    </row>
    <row r="56" spans="2:46" ht="14.4" customHeight="1" x14ac:dyDescent="0.35">
      <c r="B56" s="48" t="s">
        <v>662</v>
      </c>
      <c r="C56" s="49" t="s">
        <v>4</v>
      </c>
      <c r="D56" s="49" t="s">
        <v>37</v>
      </c>
      <c r="E56" s="50" t="s">
        <v>161</v>
      </c>
      <c r="F56" s="49" t="s">
        <v>385</v>
      </c>
      <c r="G56" s="77" t="s">
        <v>1195</v>
      </c>
      <c r="H56" s="49"/>
      <c r="I56" s="51"/>
      <c r="J56" s="52"/>
      <c r="K56" s="49" t="s">
        <v>234</v>
      </c>
      <c r="L56" s="53" t="s">
        <v>212</v>
      </c>
      <c r="M56" s="54">
        <v>2</v>
      </c>
      <c r="N56" s="55">
        <v>0.25</v>
      </c>
      <c r="O56" s="54">
        <v>165</v>
      </c>
      <c r="P56" s="56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>
        <v>0.5</v>
      </c>
      <c r="AP56" s="61"/>
      <c r="AQ56" s="61"/>
      <c r="AR56" s="61"/>
      <c r="AS56" s="61"/>
      <c r="AT56" s="61"/>
    </row>
    <row r="57" spans="2:46" ht="14.4" customHeight="1" x14ac:dyDescent="0.35">
      <c r="B57" s="48" t="s">
        <v>662</v>
      </c>
      <c r="C57" s="49" t="s">
        <v>4</v>
      </c>
      <c r="D57" s="49" t="s">
        <v>37</v>
      </c>
      <c r="E57" s="50" t="s">
        <v>161</v>
      </c>
      <c r="F57" s="49" t="s">
        <v>385</v>
      </c>
      <c r="G57" s="77" t="s">
        <v>1195</v>
      </c>
      <c r="H57" s="49"/>
      <c r="I57" s="51"/>
      <c r="J57" s="52"/>
      <c r="K57" s="49" t="s">
        <v>235</v>
      </c>
      <c r="L57" s="53" t="s">
        <v>212</v>
      </c>
      <c r="M57" s="54">
        <v>2</v>
      </c>
      <c r="N57" s="55">
        <v>0.25</v>
      </c>
      <c r="O57" s="54">
        <v>165</v>
      </c>
      <c r="P57" s="56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>
        <v>0.5</v>
      </c>
      <c r="AP57" s="61"/>
      <c r="AQ57" s="61"/>
      <c r="AR57" s="61"/>
      <c r="AS57" s="61"/>
      <c r="AT57" s="61"/>
    </row>
    <row r="58" spans="2:46" ht="14.4" customHeight="1" x14ac:dyDescent="0.35">
      <c r="B58" s="48" t="s">
        <v>662</v>
      </c>
      <c r="C58" s="49" t="s">
        <v>4</v>
      </c>
      <c r="D58" s="49" t="s">
        <v>37</v>
      </c>
      <c r="E58" s="50" t="s">
        <v>161</v>
      </c>
      <c r="F58" s="49" t="s">
        <v>385</v>
      </c>
      <c r="G58" s="77" t="s">
        <v>1196</v>
      </c>
      <c r="H58" s="49"/>
      <c r="I58" s="51"/>
      <c r="J58" s="52"/>
      <c r="K58" s="49" t="s">
        <v>236</v>
      </c>
      <c r="L58" s="53" t="s">
        <v>212</v>
      </c>
      <c r="M58" s="54">
        <v>2</v>
      </c>
      <c r="N58" s="55">
        <v>0.25</v>
      </c>
      <c r="O58" s="54">
        <v>165</v>
      </c>
      <c r="P58" s="56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>
        <v>0.5</v>
      </c>
      <c r="AP58" s="61"/>
      <c r="AQ58" s="61"/>
      <c r="AR58" s="61"/>
      <c r="AS58" s="61"/>
      <c r="AT58" s="61"/>
    </row>
    <row r="59" spans="2:46" ht="14.4" customHeight="1" x14ac:dyDescent="0.35">
      <c r="B59" s="48" t="s">
        <v>662</v>
      </c>
      <c r="C59" s="49" t="s">
        <v>4</v>
      </c>
      <c r="D59" s="49" t="s">
        <v>37</v>
      </c>
      <c r="E59" s="50" t="s">
        <v>161</v>
      </c>
      <c r="F59" s="49" t="s">
        <v>385</v>
      </c>
      <c r="G59" s="77" t="s">
        <v>1196</v>
      </c>
      <c r="H59" s="49"/>
      <c r="I59" s="51"/>
      <c r="J59" s="52"/>
      <c r="K59" s="49" t="s">
        <v>237</v>
      </c>
      <c r="L59" s="53" t="s">
        <v>212</v>
      </c>
      <c r="M59" s="54">
        <v>2</v>
      </c>
      <c r="N59" s="55">
        <v>0.25</v>
      </c>
      <c r="O59" s="54">
        <v>660</v>
      </c>
      <c r="P59" s="56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>
        <v>0.5</v>
      </c>
      <c r="AP59" s="61"/>
      <c r="AQ59" s="61"/>
      <c r="AR59" s="61"/>
      <c r="AS59" s="61"/>
      <c r="AT59" s="61"/>
    </row>
    <row r="60" spans="2:46" ht="14.4" customHeight="1" x14ac:dyDescent="0.35">
      <c r="B60" s="48" t="s">
        <v>662</v>
      </c>
      <c r="C60" s="49" t="s">
        <v>4</v>
      </c>
      <c r="D60" s="49" t="s">
        <v>37</v>
      </c>
      <c r="E60" s="50" t="s">
        <v>161</v>
      </c>
      <c r="F60" s="49" t="s">
        <v>385</v>
      </c>
      <c r="G60" s="77" t="s">
        <v>1196</v>
      </c>
      <c r="H60" s="49"/>
      <c r="I60" s="51"/>
      <c r="J60" s="52"/>
      <c r="K60" s="49" t="s">
        <v>238</v>
      </c>
      <c r="L60" s="53" t="s">
        <v>212</v>
      </c>
      <c r="M60" s="54">
        <v>2</v>
      </c>
      <c r="N60" s="55">
        <v>0.25</v>
      </c>
      <c r="O60" s="54">
        <v>165</v>
      </c>
      <c r="P60" s="56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>
        <v>0.5</v>
      </c>
      <c r="AP60" s="61"/>
      <c r="AQ60" s="61"/>
      <c r="AR60" s="61"/>
      <c r="AS60" s="61"/>
      <c r="AT60" s="61"/>
    </row>
    <row r="61" spans="2:46" ht="14.4" customHeight="1" x14ac:dyDescent="0.35">
      <c r="B61" s="48" t="s">
        <v>662</v>
      </c>
      <c r="C61" s="49" t="s">
        <v>4</v>
      </c>
      <c r="D61" s="49" t="s">
        <v>37</v>
      </c>
      <c r="E61" s="50" t="s">
        <v>161</v>
      </c>
      <c r="F61" s="49" t="s">
        <v>385</v>
      </c>
      <c r="G61" s="77" t="s">
        <v>1196</v>
      </c>
      <c r="H61" s="49"/>
      <c r="I61" s="51"/>
      <c r="J61" s="52"/>
      <c r="K61" s="49" t="s">
        <v>239</v>
      </c>
      <c r="L61" s="53" t="s">
        <v>212</v>
      </c>
      <c r="M61" s="54">
        <v>2</v>
      </c>
      <c r="N61" s="55">
        <v>0.25</v>
      </c>
      <c r="O61" s="54">
        <v>165</v>
      </c>
      <c r="P61" s="56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>
        <v>0.5</v>
      </c>
      <c r="AP61" s="61"/>
      <c r="AQ61" s="61"/>
      <c r="AR61" s="61"/>
      <c r="AS61" s="61"/>
      <c r="AT61" s="61"/>
    </row>
    <row r="62" spans="2:46" ht="14.4" customHeight="1" x14ac:dyDescent="0.35">
      <c r="B62" s="48" t="s">
        <v>662</v>
      </c>
      <c r="C62" s="49" t="s">
        <v>4</v>
      </c>
      <c r="D62" s="49" t="s">
        <v>38</v>
      </c>
      <c r="E62" s="50" t="s">
        <v>162</v>
      </c>
      <c r="F62" s="49" t="s">
        <v>386</v>
      </c>
      <c r="G62" s="77" t="s">
        <v>1199</v>
      </c>
      <c r="H62" s="49"/>
      <c r="I62" s="51"/>
      <c r="J62" s="52"/>
      <c r="K62" s="49" t="s">
        <v>240</v>
      </c>
      <c r="L62" s="53" t="s">
        <v>212</v>
      </c>
      <c r="M62" s="54">
        <v>1</v>
      </c>
      <c r="N62" s="55">
        <v>0.25</v>
      </c>
      <c r="O62" s="54">
        <v>165</v>
      </c>
      <c r="P62" s="56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>
        <v>0.25</v>
      </c>
      <c r="AS62" s="61"/>
      <c r="AT62" s="61"/>
    </row>
    <row r="63" spans="2:46" ht="14.4" customHeight="1" x14ac:dyDescent="0.35">
      <c r="B63" s="48" t="s">
        <v>662</v>
      </c>
      <c r="C63" s="49" t="s">
        <v>4</v>
      </c>
      <c r="D63" s="49" t="s">
        <v>38</v>
      </c>
      <c r="E63" s="50" t="s">
        <v>162</v>
      </c>
      <c r="F63" s="49" t="s">
        <v>386</v>
      </c>
      <c r="G63" s="77" t="s">
        <v>1197</v>
      </c>
      <c r="H63" s="49"/>
      <c r="I63" s="51"/>
      <c r="J63" s="52"/>
      <c r="K63" s="49" t="s">
        <v>241</v>
      </c>
      <c r="L63" s="53" t="s">
        <v>212</v>
      </c>
      <c r="M63" s="54">
        <v>2</v>
      </c>
      <c r="N63" s="55">
        <v>0.25</v>
      </c>
      <c r="O63" s="54">
        <v>165</v>
      </c>
      <c r="P63" s="56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>
        <v>0.5</v>
      </c>
      <c r="AS63" s="61"/>
      <c r="AT63" s="61"/>
    </row>
    <row r="64" spans="2:46" ht="14.4" customHeight="1" x14ac:dyDescent="0.35">
      <c r="B64" s="48" t="s">
        <v>662</v>
      </c>
      <c r="C64" s="49" t="s">
        <v>4</v>
      </c>
      <c r="D64" s="49" t="s">
        <v>38</v>
      </c>
      <c r="E64" s="50" t="s">
        <v>162</v>
      </c>
      <c r="F64" s="49" t="s">
        <v>386</v>
      </c>
      <c r="G64" s="77" t="s">
        <v>1198</v>
      </c>
      <c r="H64" s="49"/>
      <c r="I64" s="51"/>
      <c r="J64" s="52"/>
      <c r="K64" s="49" t="s">
        <v>242</v>
      </c>
      <c r="L64" s="53" t="s">
        <v>212</v>
      </c>
      <c r="M64" s="54">
        <v>1</v>
      </c>
      <c r="N64" s="55">
        <v>0.25</v>
      </c>
      <c r="O64" s="54">
        <v>165</v>
      </c>
      <c r="P64" s="56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>
        <v>0.25</v>
      </c>
      <c r="AS64" s="61"/>
      <c r="AT64" s="61"/>
    </row>
    <row r="65" spans="2:46" ht="14.4" customHeight="1" x14ac:dyDescent="0.35">
      <c r="B65" s="48" t="s">
        <v>662</v>
      </c>
      <c r="C65" s="49" t="s">
        <v>4</v>
      </c>
      <c r="D65" s="49" t="s">
        <v>38</v>
      </c>
      <c r="E65" s="50" t="s">
        <v>162</v>
      </c>
      <c r="F65" s="49" t="s">
        <v>386</v>
      </c>
      <c r="G65" s="77" t="s">
        <v>1198</v>
      </c>
      <c r="H65" s="49"/>
      <c r="I65" s="51"/>
      <c r="J65" s="52"/>
      <c r="K65" s="49" t="s">
        <v>243</v>
      </c>
      <c r="L65" s="53" t="s">
        <v>215</v>
      </c>
      <c r="M65" s="54">
        <v>1</v>
      </c>
      <c r="N65" s="55">
        <v>0.25</v>
      </c>
      <c r="O65" s="54">
        <v>660</v>
      </c>
      <c r="P65" s="56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>
        <v>0.25</v>
      </c>
      <c r="AS65" s="61"/>
      <c r="AT65" s="61"/>
    </row>
    <row r="66" spans="2:46" ht="14.4" customHeight="1" x14ac:dyDescent="0.35">
      <c r="B66" s="48" t="s">
        <v>662</v>
      </c>
      <c r="C66" s="49" t="s">
        <v>4</v>
      </c>
      <c r="D66" s="49" t="s">
        <v>29</v>
      </c>
      <c r="E66" s="50" t="s">
        <v>163</v>
      </c>
      <c r="F66" s="49" t="s">
        <v>387</v>
      </c>
      <c r="G66" s="77" t="s">
        <v>1200</v>
      </c>
      <c r="H66" s="49"/>
      <c r="I66" s="51"/>
      <c r="J66" s="52"/>
      <c r="K66" s="49" t="s">
        <v>244</v>
      </c>
      <c r="L66" s="53" t="s">
        <v>212</v>
      </c>
      <c r="M66" s="54">
        <v>1</v>
      </c>
      <c r="N66" s="55">
        <v>0.25</v>
      </c>
      <c r="O66" s="54">
        <v>660</v>
      </c>
      <c r="P66" s="56"/>
      <c r="Q66" s="61"/>
      <c r="R66" s="61"/>
      <c r="S66" s="61"/>
      <c r="T66" s="61"/>
      <c r="U66" s="61"/>
      <c r="V66" s="61">
        <v>0.25</v>
      </c>
      <c r="W66" s="61"/>
      <c r="X66" s="61"/>
      <c r="Y66" s="61"/>
      <c r="Z66" s="61"/>
      <c r="AA66" s="61"/>
      <c r="AB66" s="61"/>
      <c r="AC66" s="61">
        <v>0.25</v>
      </c>
      <c r="AD66" s="61"/>
      <c r="AE66" s="61"/>
      <c r="AF66" s="61"/>
      <c r="AG66" s="61"/>
      <c r="AH66" s="61"/>
      <c r="AI66" s="61"/>
      <c r="AJ66" s="61">
        <v>0.25</v>
      </c>
      <c r="AK66" s="61"/>
      <c r="AL66" s="61"/>
      <c r="AM66" s="61"/>
      <c r="AN66" s="61"/>
      <c r="AO66" s="61"/>
      <c r="AP66" s="61"/>
      <c r="AQ66" s="61">
        <v>0.25</v>
      </c>
      <c r="AR66" s="61"/>
      <c r="AS66" s="61"/>
      <c r="AT66" s="61"/>
    </row>
    <row r="67" spans="2:46" ht="14.4" customHeight="1" x14ac:dyDescent="0.35">
      <c r="B67" s="48" t="s">
        <v>662</v>
      </c>
      <c r="C67" s="49" t="s">
        <v>4</v>
      </c>
      <c r="D67" s="49" t="s">
        <v>29</v>
      </c>
      <c r="E67" s="50" t="s">
        <v>163</v>
      </c>
      <c r="F67" s="49" t="s">
        <v>387</v>
      </c>
      <c r="G67" s="77" t="s">
        <v>1201</v>
      </c>
      <c r="H67" s="49"/>
      <c r="I67" s="51"/>
      <c r="J67" s="52"/>
      <c r="K67" s="49" t="s">
        <v>245</v>
      </c>
      <c r="L67" s="53" t="s">
        <v>212</v>
      </c>
      <c r="M67" s="54">
        <v>1</v>
      </c>
      <c r="N67" s="55">
        <v>0.25</v>
      </c>
      <c r="O67" s="54">
        <v>660</v>
      </c>
      <c r="P67" s="56"/>
      <c r="Q67" s="61"/>
      <c r="R67" s="61"/>
      <c r="S67" s="61"/>
      <c r="T67" s="61"/>
      <c r="U67" s="61"/>
      <c r="V67" s="61">
        <v>0.25</v>
      </c>
      <c r="W67" s="61"/>
      <c r="X67" s="61"/>
      <c r="Y67" s="61"/>
      <c r="Z67" s="61"/>
      <c r="AA67" s="61"/>
      <c r="AB67" s="61"/>
      <c r="AC67" s="61">
        <v>0.25</v>
      </c>
      <c r="AD67" s="61"/>
      <c r="AE67" s="61"/>
      <c r="AF67" s="61"/>
      <c r="AG67" s="61"/>
      <c r="AH67" s="61"/>
      <c r="AI67" s="61"/>
      <c r="AJ67" s="61">
        <v>0.25</v>
      </c>
      <c r="AK67" s="61"/>
      <c r="AL67" s="61"/>
      <c r="AM67" s="61"/>
      <c r="AN67" s="61"/>
      <c r="AO67" s="61"/>
      <c r="AP67" s="61"/>
      <c r="AQ67" s="61">
        <v>0.25</v>
      </c>
      <c r="AR67" s="61"/>
      <c r="AS67" s="61"/>
      <c r="AT67" s="61"/>
    </row>
    <row r="68" spans="2:46" ht="14.4" customHeight="1" x14ac:dyDescent="0.35">
      <c r="B68" s="48" t="s">
        <v>662</v>
      </c>
      <c r="C68" s="49" t="s">
        <v>4</v>
      </c>
      <c r="D68" s="49" t="s">
        <v>29</v>
      </c>
      <c r="E68" s="50" t="s">
        <v>163</v>
      </c>
      <c r="F68" s="49" t="s">
        <v>387</v>
      </c>
      <c r="G68" s="77" t="s">
        <v>1203</v>
      </c>
      <c r="H68" s="49"/>
      <c r="I68" s="51"/>
      <c r="J68" s="52"/>
      <c r="K68" s="49" t="s">
        <v>246</v>
      </c>
      <c r="L68" s="53" t="s">
        <v>212</v>
      </c>
      <c r="M68" s="54">
        <v>1</v>
      </c>
      <c r="N68" s="55">
        <v>0.25</v>
      </c>
      <c r="O68" s="54">
        <v>660</v>
      </c>
      <c r="P68" s="56"/>
      <c r="Q68" s="61"/>
      <c r="R68" s="61"/>
      <c r="S68" s="61"/>
      <c r="T68" s="61"/>
      <c r="U68" s="61"/>
      <c r="V68" s="61">
        <v>0.25</v>
      </c>
      <c r="W68" s="61"/>
      <c r="X68" s="61"/>
      <c r="Y68" s="61"/>
      <c r="Z68" s="61"/>
      <c r="AA68" s="61"/>
      <c r="AB68" s="61"/>
      <c r="AC68" s="61">
        <v>0.25</v>
      </c>
      <c r="AD68" s="61"/>
      <c r="AE68" s="61"/>
      <c r="AF68" s="61"/>
      <c r="AG68" s="61"/>
      <c r="AH68" s="61"/>
      <c r="AI68" s="61"/>
      <c r="AJ68" s="61">
        <v>0.25</v>
      </c>
      <c r="AK68" s="61"/>
      <c r="AL68" s="61"/>
      <c r="AM68" s="61"/>
      <c r="AN68" s="61"/>
      <c r="AO68" s="61"/>
      <c r="AP68" s="61"/>
      <c r="AQ68" s="61">
        <v>0.25</v>
      </c>
      <c r="AR68" s="61"/>
      <c r="AS68" s="61"/>
      <c r="AT68" s="61"/>
    </row>
    <row r="69" spans="2:46" ht="14.4" customHeight="1" x14ac:dyDescent="0.35">
      <c r="B69" s="48" t="s">
        <v>662</v>
      </c>
      <c r="C69" s="49" t="s">
        <v>4</v>
      </c>
      <c r="D69" s="49" t="s">
        <v>29</v>
      </c>
      <c r="E69" s="50" t="s">
        <v>163</v>
      </c>
      <c r="F69" s="49" t="s">
        <v>387</v>
      </c>
      <c r="G69" s="77" t="s">
        <v>1203</v>
      </c>
      <c r="H69" s="49"/>
      <c r="I69" s="51"/>
      <c r="J69" s="52"/>
      <c r="K69" s="49" t="s">
        <v>247</v>
      </c>
      <c r="L69" s="53" t="s">
        <v>212</v>
      </c>
      <c r="M69" s="54">
        <v>1</v>
      </c>
      <c r="N69" s="55">
        <v>0.25</v>
      </c>
      <c r="O69" s="54">
        <v>660</v>
      </c>
      <c r="P69" s="56"/>
      <c r="Q69" s="61"/>
      <c r="R69" s="61"/>
      <c r="S69" s="61"/>
      <c r="T69" s="61"/>
      <c r="U69" s="61"/>
      <c r="V69" s="61">
        <v>0.25</v>
      </c>
      <c r="W69" s="61"/>
      <c r="X69" s="61"/>
      <c r="Y69" s="61"/>
      <c r="Z69" s="61"/>
      <c r="AA69" s="61"/>
      <c r="AB69" s="61"/>
      <c r="AC69" s="61">
        <v>0.25</v>
      </c>
      <c r="AD69" s="61"/>
      <c r="AE69" s="61"/>
      <c r="AF69" s="61"/>
      <c r="AG69" s="61"/>
      <c r="AH69" s="61"/>
      <c r="AI69" s="61"/>
      <c r="AJ69" s="61">
        <v>0.25</v>
      </c>
      <c r="AK69" s="61"/>
      <c r="AL69" s="61"/>
      <c r="AM69" s="61"/>
      <c r="AN69" s="61"/>
      <c r="AO69" s="61"/>
      <c r="AP69" s="61"/>
      <c r="AQ69" s="61">
        <v>0.25</v>
      </c>
      <c r="AR69" s="61"/>
      <c r="AS69" s="61"/>
      <c r="AT69" s="61"/>
    </row>
    <row r="70" spans="2:46" ht="14.4" customHeight="1" x14ac:dyDescent="0.35">
      <c r="B70" s="48" t="s">
        <v>662</v>
      </c>
      <c r="C70" s="49" t="s">
        <v>4</v>
      </c>
      <c r="D70" s="49" t="s">
        <v>29</v>
      </c>
      <c r="E70" s="50" t="s">
        <v>163</v>
      </c>
      <c r="F70" s="49" t="s">
        <v>387</v>
      </c>
      <c r="G70" s="77" t="s">
        <v>1204</v>
      </c>
      <c r="H70" s="49"/>
      <c r="I70" s="51"/>
      <c r="J70" s="52"/>
      <c r="K70" s="49" t="s">
        <v>248</v>
      </c>
      <c r="L70" s="53" t="s">
        <v>212</v>
      </c>
      <c r="M70" s="54">
        <v>1</v>
      </c>
      <c r="N70" s="55">
        <v>0.25</v>
      </c>
      <c r="O70" s="54">
        <v>660</v>
      </c>
      <c r="P70" s="56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>
        <v>0.25</v>
      </c>
      <c r="AR70" s="61"/>
      <c r="AS70" s="61"/>
      <c r="AT70" s="61"/>
    </row>
    <row r="71" spans="2:46" ht="14.4" customHeight="1" x14ac:dyDescent="0.35">
      <c r="B71" s="48" t="s">
        <v>662</v>
      </c>
      <c r="C71" s="49" t="s">
        <v>4</v>
      </c>
      <c r="D71" s="49" t="s">
        <v>29</v>
      </c>
      <c r="E71" s="50" t="s">
        <v>163</v>
      </c>
      <c r="F71" s="49" t="s">
        <v>387</v>
      </c>
      <c r="G71" s="77" t="s">
        <v>1197</v>
      </c>
      <c r="H71" s="49"/>
      <c r="I71" s="51"/>
      <c r="J71" s="52"/>
      <c r="K71" s="49" t="s">
        <v>249</v>
      </c>
      <c r="L71" s="53" t="s">
        <v>212</v>
      </c>
      <c r="M71" s="54">
        <v>2</v>
      </c>
      <c r="N71" s="55">
        <v>3</v>
      </c>
      <c r="O71" s="54">
        <v>330</v>
      </c>
      <c r="P71" s="56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>
        <v>6</v>
      </c>
      <c r="AR71" s="61"/>
      <c r="AS71" s="61"/>
      <c r="AT71" s="61"/>
    </row>
    <row r="72" spans="2:46" ht="14.4" customHeight="1" x14ac:dyDescent="0.35">
      <c r="B72" s="48" t="s">
        <v>662</v>
      </c>
      <c r="C72" s="49" t="s">
        <v>4</v>
      </c>
      <c r="D72" s="49" t="s">
        <v>29</v>
      </c>
      <c r="E72" s="50" t="s">
        <v>163</v>
      </c>
      <c r="F72" s="49" t="s">
        <v>387</v>
      </c>
      <c r="G72" s="77" t="s">
        <v>1197</v>
      </c>
      <c r="H72" s="49"/>
      <c r="I72" s="51"/>
      <c r="J72" s="52"/>
      <c r="K72" s="49" t="s">
        <v>250</v>
      </c>
      <c r="L72" s="53" t="s">
        <v>212</v>
      </c>
      <c r="M72" s="54">
        <v>1</v>
      </c>
      <c r="N72" s="55">
        <v>0.25</v>
      </c>
      <c r="O72" s="54">
        <v>330</v>
      </c>
      <c r="P72" s="56"/>
      <c r="Q72" s="61"/>
      <c r="R72" s="61"/>
      <c r="S72" s="61"/>
      <c r="T72" s="61"/>
      <c r="U72" s="61"/>
      <c r="V72" s="61">
        <v>0.25</v>
      </c>
      <c r="W72" s="61"/>
      <c r="X72" s="61"/>
      <c r="Y72" s="61"/>
      <c r="Z72" s="61"/>
      <c r="AA72" s="61"/>
      <c r="AB72" s="61"/>
      <c r="AC72" s="61">
        <v>0.25</v>
      </c>
      <c r="AD72" s="61"/>
      <c r="AE72" s="61"/>
      <c r="AF72" s="61"/>
      <c r="AG72" s="61"/>
      <c r="AH72" s="61"/>
      <c r="AI72" s="61"/>
      <c r="AJ72" s="61">
        <v>0.25</v>
      </c>
      <c r="AK72" s="61"/>
      <c r="AL72" s="61"/>
      <c r="AM72" s="61"/>
      <c r="AN72" s="61"/>
      <c r="AO72" s="61"/>
      <c r="AP72" s="61"/>
      <c r="AQ72" s="61">
        <v>0.25</v>
      </c>
      <c r="AR72" s="61"/>
      <c r="AS72" s="61"/>
      <c r="AT72" s="61"/>
    </row>
    <row r="73" spans="2:46" ht="14.4" customHeight="1" x14ac:dyDescent="0.35">
      <c r="B73" s="48" t="s">
        <v>662</v>
      </c>
      <c r="C73" s="49" t="s">
        <v>4</v>
      </c>
      <c r="D73" s="49" t="s">
        <v>29</v>
      </c>
      <c r="E73" s="50" t="s">
        <v>163</v>
      </c>
      <c r="F73" s="49" t="s">
        <v>387</v>
      </c>
      <c r="G73" s="77" t="s">
        <v>1202</v>
      </c>
      <c r="H73" s="49"/>
      <c r="I73" s="51"/>
      <c r="J73" s="52"/>
      <c r="K73" s="49" t="s">
        <v>251</v>
      </c>
      <c r="L73" s="53" t="s">
        <v>212</v>
      </c>
      <c r="M73" s="54">
        <v>1</v>
      </c>
      <c r="N73" s="55">
        <v>0.25</v>
      </c>
      <c r="O73" s="54">
        <v>330</v>
      </c>
      <c r="P73" s="56"/>
      <c r="Q73" s="61"/>
      <c r="R73" s="61"/>
      <c r="S73" s="61"/>
      <c r="T73" s="61"/>
      <c r="U73" s="61"/>
      <c r="V73" s="61">
        <v>0.25</v>
      </c>
      <c r="W73" s="61"/>
      <c r="X73" s="61"/>
      <c r="Y73" s="61"/>
      <c r="Z73" s="61"/>
      <c r="AA73" s="61"/>
      <c r="AB73" s="61"/>
      <c r="AC73" s="61">
        <v>0.25</v>
      </c>
      <c r="AD73" s="61"/>
      <c r="AE73" s="61"/>
      <c r="AF73" s="61"/>
      <c r="AG73" s="61"/>
      <c r="AH73" s="61"/>
      <c r="AI73" s="61"/>
      <c r="AJ73" s="61">
        <v>0.25</v>
      </c>
      <c r="AK73" s="61"/>
      <c r="AL73" s="61"/>
      <c r="AM73" s="61"/>
      <c r="AN73" s="61"/>
      <c r="AO73" s="61"/>
      <c r="AP73" s="61"/>
      <c r="AQ73" s="61">
        <v>0.25</v>
      </c>
      <c r="AR73" s="61"/>
      <c r="AS73" s="61"/>
      <c r="AT73" s="61"/>
    </row>
    <row r="74" spans="2:46" ht="14.4" customHeight="1" x14ac:dyDescent="0.35">
      <c r="B74" s="48" t="s">
        <v>662</v>
      </c>
      <c r="C74" s="49" t="s">
        <v>54</v>
      </c>
      <c r="D74" s="49" t="s">
        <v>55</v>
      </c>
      <c r="E74" s="50" t="s">
        <v>164</v>
      </c>
      <c r="F74" s="49" t="s">
        <v>388</v>
      </c>
      <c r="G74" s="77" t="s">
        <v>1210</v>
      </c>
      <c r="H74" s="49"/>
      <c r="I74" s="51"/>
      <c r="J74" s="52"/>
      <c r="K74" s="49" t="s">
        <v>252</v>
      </c>
      <c r="L74" s="53" t="s">
        <v>212</v>
      </c>
      <c r="M74" s="54">
        <v>2</v>
      </c>
      <c r="N74" s="55">
        <v>0.5</v>
      </c>
      <c r="O74" s="54">
        <v>330</v>
      </c>
      <c r="P74" s="56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>
        <v>1</v>
      </c>
      <c r="AS74" s="61"/>
      <c r="AT74" s="61"/>
    </row>
    <row r="75" spans="2:46" ht="14.4" customHeight="1" x14ac:dyDescent="0.35">
      <c r="B75" s="48" t="s">
        <v>662</v>
      </c>
      <c r="C75" s="49" t="s">
        <v>54</v>
      </c>
      <c r="D75" s="49" t="s">
        <v>55</v>
      </c>
      <c r="E75" s="50" t="s">
        <v>164</v>
      </c>
      <c r="F75" s="49" t="s">
        <v>388</v>
      </c>
      <c r="G75" s="77" t="s">
        <v>1210</v>
      </c>
      <c r="H75" s="49"/>
      <c r="I75" s="51"/>
      <c r="J75" s="52"/>
      <c r="K75" s="49" t="s">
        <v>253</v>
      </c>
      <c r="L75" s="53" t="s">
        <v>215</v>
      </c>
      <c r="M75" s="54">
        <v>2</v>
      </c>
      <c r="N75" s="55">
        <v>1</v>
      </c>
      <c r="O75" s="54">
        <v>330</v>
      </c>
      <c r="P75" s="56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>
        <v>2</v>
      </c>
      <c r="AS75" s="61"/>
      <c r="AT75" s="61"/>
    </row>
    <row r="76" spans="2:46" ht="14.4" customHeight="1" x14ac:dyDescent="0.35">
      <c r="B76" s="48" t="s">
        <v>662</v>
      </c>
      <c r="C76" s="49" t="s">
        <v>54</v>
      </c>
      <c r="D76" s="49" t="s">
        <v>55</v>
      </c>
      <c r="E76" s="50" t="s">
        <v>164</v>
      </c>
      <c r="F76" s="49" t="s">
        <v>388</v>
      </c>
      <c r="G76" s="77" t="s">
        <v>1203</v>
      </c>
      <c r="H76" s="49"/>
      <c r="I76" s="51"/>
      <c r="J76" s="52"/>
      <c r="K76" s="49" t="s">
        <v>217</v>
      </c>
      <c r="L76" s="53" t="s">
        <v>212</v>
      </c>
      <c r="M76" s="54">
        <v>2</v>
      </c>
      <c r="N76" s="55">
        <v>1</v>
      </c>
      <c r="O76" s="54">
        <v>330</v>
      </c>
      <c r="P76" s="56"/>
      <c r="Q76" s="61"/>
      <c r="R76" s="61"/>
      <c r="S76" s="61"/>
      <c r="T76" s="61"/>
      <c r="U76" s="61"/>
      <c r="V76" s="61"/>
      <c r="W76" s="61">
        <v>2</v>
      </c>
      <c r="X76" s="61"/>
      <c r="Y76" s="61"/>
      <c r="Z76" s="61"/>
      <c r="AA76" s="61"/>
      <c r="AB76" s="61"/>
      <c r="AC76" s="61"/>
      <c r="AD76" s="61">
        <v>2</v>
      </c>
      <c r="AE76" s="61"/>
      <c r="AF76" s="61"/>
      <c r="AG76" s="61"/>
      <c r="AH76" s="61"/>
      <c r="AI76" s="61"/>
      <c r="AJ76" s="61"/>
      <c r="AK76" s="61">
        <v>2</v>
      </c>
      <c r="AL76" s="61"/>
      <c r="AM76" s="61"/>
      <c r="AN76" s="61"/>
      <c r="AO76" s="61"/>
      <c r="AP76" s="61"/>
      <c r="AQ76" s="61"/>
      <c r="AR76" s="61">
        <v>2</v>
      </c>
      <c r="AS76" s="61"/>
      <c r="AT76" s="61"/>
    </row>
    <row r="77" spans="2:46" ht="14.4" customHeight="1" x14ac:dyDescent="0.35">
      <c r="B77" s="48" t="s">
        <v>662</v>
      </c>
      <c r="C77" s="49" t="s">
        <v>54</v>
      </c>
      <c r="D77" s="49" t="s">
        <v>55</v>
      </c>
      <c r="E77" s="50" t="s">
        <v>164</v>
      </c>
      <c r="F77" s="49" t="s">
        <v>388</v>
      </c>
      <c r="G77" s="77" t="s">
        <v>1154</v>
      </c>
      <c r="H77" s="49"/>
      <c r="I77" s="51"/>
      <c r="J77" s="52"/>
      <c r="K77" s="49" t="s">
        <v>217</v>
      </c>
      <c r="L77" s="53" t="s">
        <v>212</v>
      </c>
      <c r="M77" s="54">
        <v>2</v>
      </c>
      <c r="N77" s="55">
        <v>0.5</v>
      </c>
      <c r="O77" s="54">
        <v>330</v>
      </c>
      <c r="P77" s="56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>
        <v>1</v>
      </c>
      <c r="AS77" s="61"/>
      <c r="AT77" s="61"/>
    </row>
    <row r="78" spans="2:46" ht="14.4" customHeight="1" x14ac:dyDescent="0.35">
      <c r="B78" s="48" t="s">
        <v>662</v>
      </c>
      <c r="C78" s="49" t="s">
        <v>54</v>
      </c>
      <c r="D78" s="49" t="s">
        <v>55</v>
      </c>
      <c r="E78" s="50" t="s">
        <v>164</v>
      </c>
      <c r="F78" s="49" t="s">
        <v>388</v>
      </c>
      <c r="G78" s="77" t="s">
        <v>1186</v>
      </c>
      <c r="H78" s="49"/>
      <c r="I78" s="51"/>
      <c r="J78" s="52"/>
      <c r="K78" s="49" t="s">
        <v>254</v>
      </c>
      <c r="L78" s="53" t="s">
        <v>212</v>
      </c>
      <c r="M78" s="54">
        <v>2</v>
      </c>
      <c r="N78" s="55">
        <v>1</v>
      </c>
      <c r="O78" s="54">
        <v>330</v>
      </c>
      <c r="P78" s="56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>
        <v>2</v>
      </c>
      <c r="AS78" s="61"/>
      <c r="AT78" s="61"/>
    </row>
    <row r="79" spans="2:46" ht="14.4" customHeight="1" x14ac:dyDescent="0.35">
      <c r="B79" s="48" t="s">
        <v>662</v>
      </c>
      <c r="C79" s="49" t="s">
        <v>54</v>
      </c>
      <c r="D79" s="49" t="s">
        <v>55</v>
      </c>
      <c r="E79" s="50" t="s">
        <v>164</v>
      </c>
      <c r="F79" s="49" t="s">
        <v>388</v>
      </c>
      <c r="G79" s="77" t="s">
        <v>1205</v>
      </c>
      <c r="H79" s="49"/>
      <c r="I79" s="51"/>
      <c r="J79" s="52"/>
      <c r="K79" s="49" t="s">
        <v>220</v>
      </c>
      <c r="L79" s="53" t="s">
        <v>212</v>
      </c>
      <c r="M79" s="54">
        <v>2</v>
      </c>
      <c r="N79" s="55">
        <v>0.5</v>
      </c>
      <c r="O79" s="54">
        <v>330</v>
      </c>
      <c r="P79" s="56"/>
      <c r="Q79" s="61"/>
      <c r="R79" s="61"/>
      <c r="S79" s="61"/>
      <c r="T79" s="61"/>
      <c r="U79" s="61"/>
      <c r="V79" s="61"/>
      <c r="W79" s="61"/>
      <c r="X79" s="61">
        <v>1</v>
      </c>
      <c r="Y79" s="61"/>
      <c r="Z79" s="61"/>
      <c r="AA79" s="61"/>
      <c r="AB79" s="61"/>
      <c r="AC79" s="61"/>
      <c r="AD79" s="61"/>
      <c r="AE79" s="61">
        <v>1</v>
      </c>
      <c r="AF79" s="61"/>
      <c r="AG79" s="61"/>
      <c r="AH79" s="61"/>
      <c r="AI79" s="61"/>
      <c r="AJ79" s="61"/>
      <c r="AK79" s="61"/>
      <c r="AL79" s="61">
        <v>1</v>
      </c>
      <c r="AM79" s="61"/>
      <c r="AN79" s="61"/>
      <c r="AO79" s="61"/>
      <c r="AP79" s="61"/>
      <c r="AQ79" s="61"/>
      <c r="AR79" s="61"/>
      <c r="AS79" s="61">
        <v>1</v>
      </c>
      <c r="AT79" s="61"/>
    </row>
    <row r="80" spans="2:46" ht="14.4" customHeight="1" x14ac:dyDescent="0.35">
      <c r="B80" s="48" t="s">
        <v>662</v>
      </c>
      <c r="C80" s="49" t="s">
        <v>54</v>
      </c>
      <c r="D80" s="49" t="s">
        <v>55</v>
      </c>
      <c r="E80" s="50" t="s">
        <v>164</v>
      </c>
      <c r="F80" s="49" t="s">
        <v>388</v>
      </c>
      <c r="G80" s="77" t="s">
        <v>1207</v>
      </c>
      <c r="H80" s="49"/>
      <c r="I80" s="51"/>
      <c r="J80" s="52"/>
      <c r="K80" s="49" t="s">
        <v>220</v>
      </c>
      <c r="L80" s="53" t="s">
        <v>212</v>
      </c>
      <c r="M80" s="54">
        <v>2</v>
      </c>
      <c r="N80" s="55">
        <v>0.5</v>
      </c>
      <c r="O80" s="54">
        <v>330</v>
      </c>
      <c r="P80" s="56"/>
      <c r="Q80" s="61"/>
      <c r="R80" s="61"/>
      <c r="S80" s="61"/>
      <c r="T80" s="61"/>
      <c r="U80" s="61"/>
      <c r="V80" s="61"/>
      <c r="W80" s="61"/>
      <c r="X80" s="61">
        <v>1</v>
      </c>
      <c r="Y80" s="61"/>
      <c r="Z80" s="61"/>
      <c r="AA80" s="61"/>
      <c r="AB80" s="61"/>
      <c r="AC80" s="61"/>
      <c r="AD80" s="61"/>
      <c r="AE80" s="61">
        <v>1</v>
      </c>
      <c r="AF80" s="61"/>
      <c r="AG80" s="61"/>
      <c r="AH80" s="61"/>
      <c r="AI80" s="61"/>
      <c r="AJ80" s="61"/>
      <c r="AK80" s="61"/>
      <c r="AL80" s="61">
        <v>1</v>
      </c>
      <c r="AM80" s="61"/>
      <c r="AN80" s="61"/>
      <c r="AO80" s="61"/>
      <c r="AP80" s="61"/>
      <c r="AQ80" s="61"/>
      <c r="AR80" s="61"/>
      <c r="AS80" s="61">
        <v>1</v>
      </c>
      <c r="AT80" s="61"/>
    </row>
    <row r="81" spans="2:46" ht="14.4" customHeight="1" x14ac:dyDescent="0.35">
      <c r="B81" s="48" t="s">
        <v>662</v>
      </c>
      <c r="C81" s="49" t="s">
        <v>54</v>
      </c>
      <c r="D81" s="49" t="s">
        <v>55</v>
      </c>
      <c r="E81" s="50" t="s">
        <v>164</v>
      </c>
      <c r="F81" s="49" t="s">
        <v>388</v>
      </c>
      <c r="G81" s="77" t="s">
        <v>1162</v>
      </c>
      <c r="H81" s="49"/>
      <c r="I81" s="51"/>
      <c r="J81" s="52"/>
      <c r="K81" s="49" t="s">
        <v>221</v>
      </c>
      <c r="L81" s="53" t="s">
        <v>212</v>
      </c>
      <c r="M81" s="54">
        <v>2</v>
      </c>
      <c r="N81" s="55">
        <v>1</v>
      </c>
      <c r="O81" s="54">
        <v>330</v>
      </c>
      <c r="P81" s="56"/>
      <c r="Q81" s="61"/>
      <c r="R81" s="61"/>
      <c r="S81" s="61"/>
      <c r="T81" s="61"/>
      <c r="U81" s="61"/>
      <c r="V81" s="61"/>
      <c r="W81" s="61"/>
      <c r="X81" s="61">
        <v>2</v>
      </c>
      <c r="Y81" s="61"/>
      <c r="Z81" s="61"/>
      <c r="AA81" s="61"/>
      <c r="AB81" s="61"/>
      <c r="AC81" s="61"/>
      <c r="AD81" s="61"/>
      <c r="AE81" s="61">
        <v>2</v>
      </c>
      <c r="AF81" s="61"/>
      <c r="AG81" s="61"/>
      <c r="AH81" s="61"/>
      <c r="AI81" s="61"/>
      <c r="AJ81" s="61"/>
      <c r="AK81" s="61"/>
      <c r="AL81" s="61">
        <v>2</v>
      </c>
      <c r="AM81" s="61"/>
      <c r="AN81" s="61"/>
      <c r="AO81" s="61"/>
      <c r="AP81" s="61"/>
      <c r="AQ81" s="61"/>
      <c r="AR81" s="61"/>
      <c r="AS81" s="61">
        <v>2</v>
      </c>
      <c r="AT81" s="61"/>
    </row>
    <row r="82" spans="2:46" ht="14.4" customHeight="1" x14ac:dyDescent="0.35">
      <c r="B82" s="48" t="s">
        <v>662</v>
      </c>
      <c r="C82" s="49" t="s">
        <v>54</v>
      </c>
      <c r="D82" s="49" t="s">
        <v>55</v>
      </c>
      <c r="E82" s="50" t="s">
        <v>164</v>
      </c>
      <c r="F82" s="49" t="s">
        <v>388</v>
      </c>
      <c r="G82" s="77" t="s">
        <v>1162</v>
      </c>
      <c r="H82" s="49"/>
      <c r="I82" s="51"/>
      <c r="J82" s="52"/>
      <c r="K82" s="49" t="s">
        <v>222</v>
      </c>
      <c r="L82" s="53" t="s">
        <v>215</v>
      </c>
      <c r="M82" s="54">
        <v>2</v>
      </c>
      <c r="N82" s="55">
        <v>1.5</v>
      </c>
      <c r="O82" s="54">
        <v>330</v>
      </c>
      <c r="P82" s="56"/>
      <c r="Q82" s="61"/>
      <c r="R82" s="61"/>
      <c r="S82" s="61"/>
      <c r="T82" s="61"/>
      <c r="U82" s="61"/>
      <c r="V82" s="61"/>
      <c r="W82" s="61"/>
      <c r="X82" s="61">
        <v>3</v>
      </c>
      <c r="Y82" s="61"/>
      <c r="Z82" s="61"/>
      <c r="AA82" s="61"/>
      <c r="AB82" s="61"/>
      <c r="AC82" s="61"/>
      <c r="AD82" s="61"/>
      <c r="AE82" s="61">
        <v>3</v>
      </c>
      <c r="AF82" s="61"/>
      <c r="AG82" s="61"/>
      <c r="AH82" s="61"/>
      <c r="AI82" s="61"/>
      <c r="AJ82" s="61"/>
      <c r="AK82" s="61"/>
      <c r="AL82" s="61">
        <v>3</v>
      </c>
      <c r="AM82" s="61"/>
      <c r="AN82" s="61"/>
      <c r="AO82" s="61"/>
      <c r="AP82" s="61"/>
      <c r="AQ82" s="61"/>
      <c r="AR82" s="61"/>
      <c r="AS82" s="61">
        <v>3</v>
      </c>
      <c r="AT82" s="61"/>
    </row>
    <row r="83" spans="2:46" ht="14.4" customHeight="1" x14ac:dyDescent="0.35">
      <c r="B83" s="48" t="s">
        <v>662</v>
      </c>
      <c r="C83" s="49" t="s">
        <v>54</v>
      </c>
      <c r="D83" s="49" t="s">
        <v>55</v>
      </c>
      <c r="E83" s="50" t="s">
        <v>164</v>
      </c>
      <c r="F83" s="49" t="s">
        <v>388</v>
      </c>
      <c r="G83" s="77" t="s">
        <v>1206</v>
      </c>
      <c r="H83" s="49"/>
      <c r="I83" s="51"/>
      <c r="J83" s="52"/>
      <c r="K83" s="49" t="s">
        <v>255</v>
      </c>
      <c r="L83" s="53" t="s">
        <v>212</v>
      </c>
      <c r="M83" s="54">
        <v>2</v>
      </c>
      <c r="N83" s="55">
        <v>0.5</v>
      </c>
      <c r="O83" s="54">
        <v>330</v>
      </c>
      <c r="P83" s="56"/>
      <c r="Q83" s="61"/>
      <c r="R83" s="61"/>
      <c r="S83" s="61"/>
      <c r="T83" s="61"/>
      <c r="U83" s="61"/>
      <c r="V83" s="61"/>
      <c r="W83" s="61"/>
      <c r="X83" s="61"/>
      <c r="Y83" s="61">
        <v>1</v>
      </c>
      <c r="Z83" s="61"/>
      <c r="AA83" s="61"/>
      <c r="AB83" s="61"/>
      <c r="AC83" s="61"/>
      <c r="AD83" s="61"/>
      <c r="AE83" s="61"/>
      <c r="AF83" s="61">
        <v>1</v>
      </c>
      <c r="AG83" s="61"/>
      <c r="AH83" s="61"/>
      <c r="AI83" s="61"/>
      <c r="AJ83" s="61"/>
      <c r="AK83" s="61"/>
      <c r="AL83" s="61"/>
      <c r="AM83" s="61">
        <v>1</v>
      </c>
      <c r="AN83" s="61"/>
      <c r="AO83" s="61"/>
      <c r="AP83" s="61"/>
      <c r="AQ83" s="61"/>
      <c r="AR83" s="61"/>
      <c r="AS83" s="61"/>
      <c r="AT83" s="61">
        <v>1</v>
      </c>
    </row>
    <row r="84" spans="2:46" ht="14.4" customHeight="1" x14ac:dyDescent="0.35">
      <c r="B84" s="48" t="s">
        <v>662</v>
      </c>
      <c r="C84" s="49" t="s">
        <v>54</v>
      </c>
      <c r="D84" s="49" t="s">
        <v>55</v>
      </c>
      <c r="E84" s="50" t="s">
        <v>164</v>
      </c>
      <c r="F84" s="49" t="s">
        <v>388</v>
      </c>
      <c r="G84" s="77" t="s">
        <v>1208</v>
      </c>
      <c r="H84" s="49"/>
      <c r="I84" s="51"/>
      <c r="J84" s="52"/>
      <c r="K84" s="49" t="s">
        <v>256</v>
      </c>
      <c r="L84" s="53" t="s">
        <v>212</v>
      </c>
      <c r="M84" s="54">
        <v>2</v>
      </c>
      <c r="N84" s="55">
        <v>0.5</v>
      </c>
      <c r="O84" s="54">
        <v>330</v>
      </c>
      <c r="P84" s="56"/>
      <c r="Q84" s="61"/>
      <c r="R84" s="61"/>
      <c r="S84" s="61"/>
      <c r="T84" s="61"/>
      <c r="U84" s="61"/>
      <c r="V84" s="61"/>
      <c r="W84" s="61"/>
      <c r="X84" s="61"/>
      <c r="Y84" s="61">
        <v>1</v>
      </c>
      <c r="Z84" s="61"/>
      <c r="AA84" s="61"/>
      <c r="AB84" s="61"/>
      <c r="AC84" s="61"/>
      <c r="AD84" s="61"/>
      <c r="AE84" s="61"/>
      <c r="AF84" s="61">
        <v>1</v>
      </c>
      <c r="AG84" s="61"/>
      <c r="AH84" s="61"/>
      <c r="AI84" s="61"/>
      <c r="AJ84" s="61"/>
      <c r="AK84" s="61"/>
      <c r="AL84" s="61"/>
      <c r="AM84" s="61">
        <v>1</v>
      </c>
      <c r="AN84" s="61"/>
      <c r="AO84" s="61"/>
      <c r="AP84" s="61"/>
      <c r="AQ84" s="61"/>
      <c r="AR84" s="61"/>
      <c r="AS84" s="61"/>
      <c r="AT84" s="61">
        <v>1</v>
      </c>
    </row>
    <row r="85" spans="2:46" ht="14.4" customHeight="1" x14ac:dyDescent="0.35">
      <c r="B85" s="48" t="s">
        <v>662</v>
      </c>
      <c r="C85" s="49" t="s">
        <v>54</v>
      </c>
      <c r="D85" s="49" t="s">
        <v>55</v>
      </c>
      <c r="E85" s="50" t="s">
        <v>164</v>
      </c>
      <c r="F85" s="49" t="s">
        <v>388</v>
      </c>
      <c r="G85" s="77" t="s">
        <v>1209</v>
      </c>
      <c r="H85" s="49"/>
      <c r="I85" s="51"/>
      <c r="J85" s="52"/>
      <c r="K85" s="49" t="s">
        <v>257</v>
      </c>
      <c r="L85" s="53" t="s">
        <v>212</v>
      </c>
      <c r="M85" s="54">
        <v>2</v>
      </c>
      <c r="N85" s="55">
        <v>0.5</v>
      </c>
      <c r="O85" s="54">
        <v>330</v>
      </c>
      <c r="P85" s="56"/>
      <c r="Q85" s="61"/>
      <c r="R85" s="61"/>
      <c r="S85" s="61"/>
      <c r="T85" s="61"/>
      <c r="U85" s="61"/>
      <c r="V85" s="61"/>
      <c r="W85" s="61"/>
      <c r="X85" s="61"/>
      <c r="Y85" s="61">
        <v>1</v>
      </c>
      <c r="Z85" s="61"/>
      <c r="AA85" s="61"/>
      <c r="AB85" s="61"/>
      <c r="AC85" s="61"/>
      <c r="AD85" s="61"/>
      <c r="AE85" s="61"/>
      <c r="AF85" s="61">
        <v>1</v>
      </c>
      <c r="AG85" s="61"/>
      <c r="AH85" s="61"/>
      <c r="AI85" s="61"/>
      <c r="AJ85" s="61"/>
      <c r="AK85" s="61"/>
      <c r="AL85" s="61"/>
      <c r="AM85" s="61">
        <v>1</v>
      </c>
      <c r="AN85" s="61"/>
      <c r="AO85" s="61"/>
      <c r="AP85" s="61"/>
      <c r="AQ85" s="61"/>
      <c r="AR85" s="61"/>
      <c r="AS85" s="61"/>
      <c r="AT85" s="61">
        <v>1</v>
      </c>
    </row>
    <row r="86" spans="2:46" ht="14.4" customHeight="1" x14ac:dyDescent="0.35">
      <c r="B86" s="48" t="s">
        <v>662</v>
      </c>
      <c r="C86" s="49" t="s">
        <v>54</v>
      </c>
      <c r="D86" s="49" t="s">
        <v>55</v>
      </c>
      <c r="E86" s="50" t="s">
        <v>164</v>
      </c>
      <c r="F86" s="49" t="s">
        <v>388</v>
      </c>
      <c r="G86" s="77" t="s">
        <v>1162</v>
      </c>
      <c r="H86" s="49"/>
      <c r="I86" s="51"/>
      <c r="J86" s="52"/>
      <c r="K86" s="49" t="s">
        <v>221</v>
      </c>
      <c r="L86" s="53" t="s">
        <v>212</v>
      </c>
      <c r="M86" s="54">
        <v>2</v>
      </c>
      <c r="N86" s="55">
        <v>1.5</v>
      </c>
      <c r="O86" s="54">
        <v>330</v>
      </c>
      <c r="P86" s="56"/>
      <c r="Q86" s="61"/>
      <c r="R86" s="61"/>
      <c r="S86" s="61"/>
      <c r="T86" s="61"/>
      <c r="U86" s="61"/>
      <c r="V86" s="61"/>
      <c r="W86" s="61"/>
      <c r="X86" s="61"/>
      <c r="Y86" s="61">
        <v>3</v>
      </c>
      <c r="Z86" s="61"/>
      <c r="AA86" s="61"/>
      <c r="AB86" s="61"/>
      <c r="AC86" s="61"/>
      <c r="AD86" s="61"/>
      <c r="AE86" s="61"/>
      <c r="AF86" s="61">
        <v>3</v>
      </c>
      <c r="AG86" s="61"/>
      <c r="AH86" s="61"/>
      <c r="AI86" s="61"/>
      <c r="AJ86" s="61"/>
      <c r="AK86" s="61"/>
      <c r="AL86" s="61"/>
      <c r="AM86" s="61">
        <v>3</v>
      </c>
      <c r="AN86" s="61"/>
      <c r="AO86" s="61"/>
      <c r="AP86" s="61"/>
      <c r="AQ86" s="61"/>
      <c r="AR86" s="61"/>
      <c r="AS86" s="61"/>
      <c r="AT86" s="61">
        <v>3</v>
      </c>
    </row>
    <row r="87" spans="2:46" ht="14.4" customHeight="1" x14ac:dyDescent="0.35">
      <c r="B87" s="48" t="s">
        <v>662</v>
      </c>
      <c r="C87" s="49" t="s">
        <v>54</v>
      </c>
      <c r="D87" s="49" t="s">
        <v>56</v>
      </c>
      <c r="E87" s="50" t="s">
        <v>165</v>
      </c>
      <c r="F87" s="49" t="s">
        <v>389</v>
      </c>
      <c r="G87" s="77" t="s">
        <v>1189</v>
      </c>
      <c r="H87" s="49"/>
      <c r="I87" s="51"/>
      <c r="J87" s="52"/>
      <c r="K87" s="49" t="s">
        <v>223</v>
      </c>
      <c r="L87" s="53" t="s">
        <v>212</v>
      </c>
      <c r="M87" s="54">
        <v>1</v>
      </c>
      <c r="N87" s="55">
        <v>0.25</v>
      </c>
      <c r="O87" s="54">
        <v>330</v>
      </c>
      <c r="P87" s="56"/>
      <c r="Q87" s="61"/>
      <c r="R87" s="61"/>
      <c r="S87" s="61"/>
      <c r="T87" s="61"/>
      <c r="U87" s="61"/>
      <c r="V87" s="61"/>
      <c r="W87" s="61"/>
      <c r="X87" s="61">
        <v>0.25</v>
      </c>
      <c r="Y87" s="61"/>
      <c r="Z87" s="61"/>
      <c r="AA87" s="61"/>
      <c r="AB87" s="61"/>
      <c r="AC87" s="61"/>
      <c r="AD87" s="61"/>
      <c r="AE87" s="61">
        <v>0.25</v>
      </c>
      <c r="AF87" s="61"/>
      <c r="AG87" s="61"/>
      <c r="AH87" s="61"/>
      <c r="AI87" s="61"/>
      <c r="AJ87" s="61"/>
      <c r="AK87" s="61"/>
      <c r="AL87" s="61">
        <v>0.25</v>
      </c>
      <c r="AM87" s="61"/>
      <c r="AN87" s="61"/>
      <c r="AO87" s="61"/>
      <c r="AP87" s="61"/>
      <c r="AQ87" s="61"/>
      <c r="AR87" s="61"/>
      <c r="AS87" s="61">
        <v>0.25</v>
      </c>
      <c r="AT87" s="61"/>
    </row>
    <row r="88" spans="2:46" ht="14.4" customHeight="1" x14ac:dyDescent="0.35">
      <c r="B88" s="48" t="s">
        <v>662</v>
      </c>
      <c r="C88" s="49" t="s">
        <v>54</v>
      </c>
      <c r="D88" s="49" t="s">
        <v>56</v>
      </c>
      <c r="E88" s="50" t="s">
        <v>165</v>
      </c>
      <c r="F88" s="49" t="s">
        <v>389</v>
      </c>
      <c r="G88" s="77" t="s">
        <v>1192</v>
      </c>
      <c r="H88" s="49"/>
      <c r="I88" s="51"/>
      <c r="J88" s="52"/>
      <c r="K88" s="49" t="s">
        <v>224</v>
      </c>
      <c r="L88" s="53" t="s">
        <v>212</v>
      </c>
      <c r="M88" s="54">
        <v>1</v>
      </c>
      <c r="N88" s="55">
        <v>0.25</v>
      </c>
      <c r="O88" s="54">
        <v>330</v>
      </c>
      <c r="P88" s="56"/>
      <c r="Q88" s="61"/>
      <c r="R88" s="61"/>
      <c r="S88" s="61"/>
      <c r="T88" s="61"/>
      <c r="U88" s="61"/>
      <c r="V88" s="61"/>
      <c r="W88" s="61"/>
      <c r="X88" s="61">
        <v>0.25</v>
      </c>
      <c r="Y88" s="61"/>
      <c r="Z88" s="61"/>
      <c r="AA88" s="61"/>
      <c r="AB88" s="61"/>
      <c r="AC88" s="61"/>
      <c r="AD88" s="61"/>
      <c r="AE88" s="61">
        <v>0.25</v>
      </c>
      <c r="AF88" s="61"/>
      <c r="AG88" s="61"/>
      <c r="AH88" s="61"/>
      <c r="AI88" s="61"/>
      <c r="AJ88" s="61"/>
      <c r="AK88" s="61"/>
      <c r="AL88" s="61">
        <v>0.25</v>
      </c>
      <c r="AM88" s="61"/>
      <c r="AN88" s="61"/>
      <c r="AO88" s="61"/>
      <c r="AP88" s="61"/>
      <c r="AQ88" s="61"/>
      <c r="AR88" s="61"/>
      <c r="AS88" s="61">
        <v>0.25</v>
      </c>
      <c r="AT88" s="61"/>
    </row>
    <row r="89" spans="2:46" ht="14.4" customHeight="1" x14ac:dyDescent="0.35">
      <c r="B89" s="48" t="s">
        <v>662</v>
      </c>
      <c r="C89" s="49" t="s">
        <v>54</v>
      </c>
      <c r="D89" s="49" t="s">
        <v>56</v>
      </c>
      <c r="E89" s="50" t="s">
        <v>165</v>
      </c>
      <c r="F89" s="49" t="s">
        <v>389</v>
      </c>
      <c r="G89" s="77" t="s">
        <v>1193</v>
      </c>
      <c r="H89" s="49"/>
      <c r="I89" s="51"/>
      <c r="J89" s="52"/>
      <c r="K89" s="49" t="s">
        <v>225</v>
      </c>
      <c r="L89" s="53" t="s">
        <v>212</v>
      </c>
      <c r="M89" s="54">
        <v>1</v>
      </c>
      <c r="N89" s="55">
        <v>0.25</v>
      </c>
      <c r="O89" s="54">
        <v>330</v>
      </c>
      <c r="P89" s="56"/>
      <c r="Q89" s="61"/>
      <c r="R89" s="61"/>
      <c r="S89" s="61"/>
      <c r="T89" s="61"/>
      <c r="U89" s="61"/>
      <c r="V89" s="61"/>
      <c r="W89" s="61"/>
      <c r="X89" s="61">
        <v>0.25</v>
      </c>
      <c r="Y89" s="61"/>
      <c r="Z89" s="61"/>
      <c r="AA89" s="61"/>
      <c r="AB89" s="61"/>
      <c r="AC89" s="61"/>
      <c r="AD89" s="61"/>
      <c r="AE89" s="61">
        <v>0.25</v>
      </c>
      <c r="AF89" s="61"/>
      <c r="AG89" s="61"/>
      <c r="AH89" s="61"/>
      <c r="AI89" s="61"/>
      <c r="AJ89" s="61"/>
      <c r="AK89" s="61"/>
      <c r="AL89" s="61">
        <v>0.25</v>
      </c>
      <c r="AM89" s="61"/>
      <c r="AN89" s="61"/>
      <c r="AO89" s="61"/>
      <c r="AP89" s="61"/>
      <c r="AQ89" s="61"/>
      <c r="AR89" s="61"/>
      <c r="AS89" s="61">
        <v>0.25</v>
      </c>
      <c r="AT89" s="61"/>
    </row>
    <row r="90" spans="2:46" ht="14.4" customHeight="1" x14ac:dyDescent="0.35">
      <c r="B90" s="48" t="s">
        <v>662</v>
      </c>
      <c r="C90" s="49" t="s">
        <v>54</v>
      </c>
      <c r="D90" s="49" t="s">
        <v>56</v>
      </c>
      <c r="E90" s="50" t="s">
        <v>165</v>
      </c>
      <c r="F90" s="49" t="s">
        <v>389</v>
      </c>
      <c r="G90" s="77" t="s">
        <v>1193</v>
      </c>
      <c r="H90" s="49"/>
      <c r="I90" s="51"/>
      <c r="J90" s="52"/>
      <c r="K90" s="49" t="s">
        <v>259</v>
      </c>
      <c r="L90" s="53" t="s">
        <v>258</v>
      </c>
      <c r="M90" s="54">
        <v>2</v>
      </c>
      <c r="N90" s="55">
        <v>2</v>
      </c>
      <c r="O90" s="54">
        <v>330</v>
      </c>
      <c r="P90" s="56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>
        <v>4</v>
      </c>
      <c r="AT90" s="61"/>
    </row>
    <row r="91" spans="2:46" ht="14.4" customHeight="1" x14ac:dyDescent="0.35">
      <c r="B91" s="48" t="s">
        <v>662</v>
      </c>
      <c r="C91" s="49" t="s">
        <v>54</v>
      </c>
      <c r="D91" s="49" t="s">
        <v>56</v>
      </c>
      <c r="E91" s="50" t="s">
        <v>165</v>
      </c>
      <c r="F91" s="49" t="s">
        <v>389</v>
      </c>
      <c r="G91" s="77" t="s">
        <v>1190</v>
      </c>
      <c r="H91" s="49"/>
      <c r="I91" s="51"/>
      <c r="J91" s="52"/>
      <c r="K91" s="49" t="s">
        <v>226</v>
      </c>
      <c r="L91" s="53" t="s">
        <v>212</v>
      </c>
      <c r="M91" s="54">
        <v>1</v>
      </c>
      <c r="N91" s="55">
        <v>0.25</v>
      </c>
      <c r="O91" s="54">
        <v>330</v>
      </c>
      <c r="P91" s="56"/>
      <c r="Q91" s="61"/>
      <c r="R91" s="61"/>
      <c r="S91" s="61"/>
      <c r="T91" s="61"/>
      <c r="U91" s="61"/>
      <c r="V91" s="61"/>
      <c r="W91" s="61"/>
      <c r="X91" s="61">
        <v>0.25</v>
      </c>
      <c r="Y91" s="61"/>
      <c r="Z91" s="61"/>
      <c r="AA91" s="61"/>
      <c r="AB91" s="61"/>
      <c r="AC91" s="61"/>
      <c r="AD91" s="61"/>
      <c r="AE91" s="61">
        <v>0.25</v>
      </c>
      <c r="AF91" s="61"/>
      <c r="AG91" s="61"/>
      <c r="AH91" s="61"/>
      <c r="AI91" s="61"/>
      <c r="AJ91" s="61"/>
      <c r="AK91" s="61"/>
      <c r="AL91" s="61">
        <v>0.25</v>
      </c>
      <c r="AM91" s="61"/>
      <c r="AN91" s="61"/>
      <c r="AO91" s="61"/>
      <c r="AP91" s="61"/>
      <c r="AQ91" s="61"/>
      <c r="AR91" s="61"/>
      <c r="AS91" s="61">
        <v>0.25</v>
      </c>
      <c r="AT91" s="61"/>
    </row>
    <row r="92" spans="2:46" ht="14.4" customHeight="1" x14ac:dyDescent="0.35">
      <c r="B92" s="48" t="s">
        <v>662</v>
      </c>
      <c r="C92" s="49" t="s">
        <v>54</v>
      </c>
      <c r="D92" s="49" t="s">
        <v>56</v>
      </c>
      <c r="E92" s="57" t="s">
        <v>165</v>
      </c>
      <c r="F92" s="49" t="s">
        <v>389</v>
      </c>
      <c r="G92" s="49" t="s">
        <v>1191</v>
      </c>
      <c r="H92" s="49"/>
      <c r="I92" s="51"/>
      <c r="J92" s="52"/>
      <c r="K92" s="49" t="s">
        <v>226</v>
      </c>
      <c r="L92" s="53" t="s">
        <v>212</v>
      </c>
      <c r="M92" s="54">
        <v>1</v>
      </c>
      <c r="N92" s="55">
        <v>0.25</v>
      </c>
      <c r="O92" s="54">
        <v>330</v>
      </c>
      <c r="P92" s="56"/>
      <c r="Q92" s="61"/>
      <c r="R92" s="61"/>
      <c r="S92" s="61"/>
      <c r="T92" s="61"/>
      <c r="U92" s="61"/>
      <c r="V92" s="61"/>
      <c r="W92" s="61"/>
      <c r="X92" s="61">
        <v>0.25</v>
      </c>
      <c r="Y92" s="61"/>
      <c r="Z92" s="61"/>
      <c r="AA92" s="61"/>
      <c r="AB92" s="61"/>
      <c r="AC92" s="61"/>
      <c r="AD92" s="61"/>
      <c r="AE92" s="61">
        <v>0.25</v>
      </c>
      <c r="AF92" s="61"/>
      <c r="AG92" s="61"/>
      <c r="AH92" s="61"/>
      <c r="AI92" s="61"/>
      <c r="AJ92" s="61"/>
      <c r="AK92" s="61"/>
      <c r="AL92" s="61">
        <v>0.25</v>
      </c>
      <c r="AM92" s="61"/>
      <c r="AN92" s="61"/>
      <c r="AO92" s="61"/>
      <c r="AP92" s="61"/>
      <c r="AQ92" s="61"/>
      <c r="AR92" s="61"/>
      <c r="AS92" s="61">
        <v>0.25</v>
      </c>
      <c r="AT92" s="61"/>
    </row>
    <row r="93" spans="2:46" ht="14.4" customHeight="1" x14ac:dyDescent="0.35">
      <c r="B93" s="48" t="s">
        <v>662</v>
      </c>
      <c r="C93" s="49" t="s">
        <v>54</v>
      </c>
      <c r="D93" s="49" t="s">
        <v>57</v>
      </c>
      <c r="E93" s="57" t="s">
        <v>166</v>
      </c>
      <c r="F93" s="49" t="s">
        <v>390</v>
      </c>
      <c r="G93" s="49" t="s">
        <v>1211</v>
      </c>
      <c r="H93" s="49"/>
      <c r="I93" s="51"/>
      <c r="J93" s="52"/>
      <c r="K93" s="49" t="s">
        <v>260</v>
      </c>
      <c r="L93" s="53" t="s">
        <v>215</v>
      </c>
      <c r="M93" s="54">
        <v>1</v>
      </c>
      <c r="N93" s="55">
        <v>1</v>
      </c>
      <c r="O93" s="54">
        <v>330</v>
      </c>
      <c r="P93" s="56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>
        <v>1</v>
      </c>
      <c r="AS93" s="61"/>
      <c r="AT93" s="61"/>
    </row>
    <row r="94" spans="2:46" ht="14.4" customHeight="1" x14ac:dyDescent="0.35">
      <c r="B94" s="48" t="s">
        <v>662</v>
      </c>
      <c r="C94" s="49" t="s">
        <v>54</v>
      </c>
      <c r="D94" s="49" t="s">
        <v>58</v>
      </c>
      <c r="E94" s="57" t="s">
        <v>167</v>
      </c>
      <c r="F94" s="49" t="s">
        <v>391</v>
      </c>
      <c r="G94" s="49" t="s">
        <v>1199</v>
      </c>
      <c r="H94" s="49"/>
      <c r="I94" s="51"/>
      <c r="J94" s="52"/>
      <c r="K94" s="49" t="s">
        <v>261</v>
      </c>
      <c r="L94" s="53" t="s">
        <v>212</v>
      </c>
      <c r="M94" s="54">
        <v>1</v>
      </c>
      <c r="N94" s="55">
        <v>0.25</v>
      </c>
      <c r="O94" s="54">
        <v>330</v>
      </c>
      <c r="P94" s="56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>
        <v>0.25</v>
      </c>
      <c r="AS94" s="61"/>
      <c r="AT94" s="61"/>
    </row>
    <row r="95" spans="2:46" ht="14.4" customHeight="1" x14ac:dyDescent="0.35">
      <c r="B95" s="48" t="s">
        <v>662</v>
      </c>
      <c r="C95" s="49" t="s">
        <v>54</v>
      </c>
      <c r="D95" s="49" t="s">
        <v>58</v>
      </c>
      <c r="E95" s="57" t="s">
        <v>167</v>
      </c>
      <c r="F95" s="49" t="s">
        <v>391</v>
      </c>
      <c r="G95" s="49" t="s">
        <v>1197</v>
      </c>
      <c r="H95" s="49"/>
      <c r="I95" s="51"/>
      <c r="J95" s="52"/>
      <c r="K95" s="49" t="s">
        <v>262</v>
      </c>
      <c r="L95" s="53" t="s">
        <v>212</v>
      </c>
      <c r="M95" s="54">
        <v>2</v>
      </c>
      <c r="N95" s="55">
        <v>0.25</v>
      </c>
      <c r="O95" s="54">
        <v>330</v>
      </c>
      <c r="P95" s="56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>
        <v>0.5</v>
      </c>
      <c r="AS95" s="61"/>
      <c r="AT95" s="61"/>
    </row>
    <row r="96" spans="2:46" ht="14.4" customHeight="1" x14ac:dyDescent="0.35">
      <c r="B96" s="48" t="s">
        <v>662</v>
      </c>
      <c r="C96" s="49" t="s">
        <v>54</v>
      </c>
      <c r="D96" s="49" t="s">
        <v>58</v>
      </c>
      <c r="E96" s="57" t="s">
        <v>167</v>
      </c>
      <c r="F96" s="49" t="s">
        <v>391</v>
      </c>
      <c r="G96" s="49" t="s">
        <v>1198</v>
      </c>
      <c r="H96" s="49"/>
      <c r="I96" s="51"/>
      <c r="J96" s="52"/>
      <c r="K96" s="49" t="s">
        <v>263</v>
      </c>
      <c r="L96" s="53" t="s">
        <v>212</v>
      </c>
      <c r="M96" s="54">
        <v>1</v>
      </c>
      <c r="N96" s="55">
        <v>0.25</v>
      </c>
      <c r="O96" s="54">
        <v>330</v>
      </c>
      <c r="P96" s="56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>
        <v>0.25</v>
      </c>
      <c r="AS96" s="61"/>
      <c r="AT96" s="61"/>
    </row>
    <row r="97" spans="2:46" ht="14.4" customHeight="1" x14ac:dyDescent="0.35">
      <c r="B97" s="48" t="s">
        <v>662</v>
      </c>
      <c r="C97" s="49" t="s">
        <v>54</v>
      </c>
      <c r="D97" s="49" t="s">
        <v>58</v>
      </c>
      <c r="E97" s="57" t="s">
        <v>167</v>
      </c>
      <c r="F97" s="49" t="s">
        <v>391</v>
      </c>
      <c r="G97" s="49" t="s">
        <v>1198</v>
      </c>
      <c r="H97" s="49"/>
      <c r="I97" s="51"/>
      <c r="J97" s="52"/>
      <c r="K97" s="49" t="s">
        <v>264</v>
      </c>
      <c r="L97" s="53" t="s">
        <v>215</v>
      </c>
      <c r="M97" s="54">
        <v>1</v>
      </c>
      <c r="N97" s="55">
        <v>0.25</v>
      </c>
      <c r="O97" s="54">
        <v>330</v>
      </c>
      <c r="P97" s="56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>
        <v>0.25</v>
      </c>
      <c r="AS97" s="61"/>
      <c r="AT97" s="61"/>
    </row>
    <row r="98" spans="2:46" ht="14.4" customHeight="1" x14ac:dyDescent="0.35">
      <c r="B98" s="48" t="s">
        <v>662</v>
      </c>
      <c r="C98" s="49" t="s">
        <v>45</v>
      </c>
      <c r="D98" s="49" t="s">
        <v>46</v>
      </c>
      <c r="E98" s="57" t="s">
        <v>168</v>
      </c>
      <c r="F98" s="49" t="s">
        <v>392</v>
      </c>
      <c r="G98" s="49" t="s">
        <v>1212</v>
      </c>
      <c r="H98" s="49"/>
      <c r="I98" s="51"/>
      <c r="J98" s="52"/>
      <c r="K98" s="49" t="s">
        <v>265</v>
      </c>
      <c r="L98" s="53" t="s">
        <v>212</v>
      </c>
      <c r="M98" s="54">
        <v>1</v>
      </c>
      <c r="N98" s="55">
        <v>1</v>
      </c>
      <c r="O98" s="54">
        <v>330</v>
      </c>
      <c r="P98" s="56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>
        <v>1</v>
      </c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</row>
    <row r="99" spans="2:46" ht="14.4" customHeight="1" x14ac:dyDescent="0.35">
      <c r="B99" s="48" t="s">
        <v>662</v>
      </c>
      <c r="C99" s="49" t="s">
        <v>45</v>
      </c>
      <c r="D99" s="49" t="s">
        <v>46</v>
      </c>
      <c r="E99" s="57" t="s">
        <v>168</v>
      </c>
      <c r="F99" s="49" t="s">
        <v>392</v>
      </c>
      <c r="G99" s="49" t="s">
        <v>1150</v>
      </c>
      <c r="H99" s="49"/>
      <c r="I99" s="51"/>
      <c r="J99" s="52"/>
      <c r="K99" s="49" t="s">
        <v>266</v>
      </c>
      <c r="L99" s="53" t="s">
        <v>212</v>
      </c>
      <c r="M99" s="54">
        <v>2</v>
      </c>
      <c r="N99" s="55">
        <v>0.5</v>
      </c>
      <c r="O99" s="54">
        <v>330</v>
      </c>
      <c r="P99" s="56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>
        <v>1</v>
      </c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</row>
    <row r="100" spans="2:46" ht="14.4" customHeight="1" x14ac:dyDescent="0.35">
      <c r="B100" s="48" t="s">
        <v>662</v>
      </c>
      <c r="C100" s="49" t="s">
        <v>45</v>
      </c>
      <c r="D100" s="49" t="s">
        <v>46</v>
      </c>
      <c r="E100" s="57" t="s">
        <v>168</v>
      </c>
      <c r="F100" s="49" t="s">
        <v>392</v>
      </c>
      <c r="G100" s="49" t="s">
        <v>1150</v>
      </c>
      <c r="H100" s="49"/>
      <c r="I100" s="51"/>
      <c r="J100" s="52"/>
      <c r="K100" s="49" t="s">
        <v>267</v>
      </c>
      <c r="L100" s="53" t="s">
        <v>212</v>
      </c>
      <c r="M100" s="54">
        <v>2</v>
      </c>
      <c r="N100" s="55">
        <v>0.5</v>
      </c>
      <c r="O100" s="54">
        <v>330</v>
      </c>
      <c r="P100" s="56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>
        <v>1</v>
      </c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</row>
    <row r="101" spans="2:46" ht="14.4" customHeight="1" x14ac:dyDescent="0.35">
      <c r="B101" s="48" t="s">
        <v>662</v>
      </c>
      <c r="C101" s="49" t="s">
        <v>45</v>
      </c>
      <c r="D101" s="49" t="s">
        <v>46</v>
      </c>
      <c r="E101" s="50" t="s">
        <v>168</v>
      </c>
      <c r="F101" s="49" t="s">
        <v>392</v>
      </c>
      <c r="G101" s="77" t="s">
        <v>1150</v>
      </c>
      <c r="H101" s="49"/>
      <c r="I101" s="51"/>
      <c r="J101" s="52"/>
      <c r="K101" s="49" t="s">
        <v>268</v>
      </c>
      <c r="L101" s="53" t="s">
        <v>212</v>
      </c>
      <c r="M101" s="54">
        <v>1</v>
      </c>
      <c r="N101" s="55">
        <v>2</v>
      </c>
      <c r="O101" s="54">
        <v>330</v>
      </c>
      <c r="P101" s="56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>
        <v>2</v>
      </c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</row>
    <row r="102" spans="2:46" ht="14.4" customHeight="1" x14ac:dyDescent="0.35">
      <c r="B102" s="48" t="s">
        <v>662</v>
      </c>
      <c r="C102" s="49" t="s">
        <v>45</v>
      </c>
      <c r="D102" s="49" t="s">
        <v>46</v>
      </c>
      <c r="E102" s="57" t="s">
        <v>168</v>
      </c>
      <c r="F102" s="49" t="s">
        <v>392</v>
      </c>
      <c r="G102" s="49" t="s">
        <v>1150</v>
      </c>
      <c r="H102" s="49"/>
      <c r="I102" s="51"/>
      <c r="J102" s="52"/>
      <c r="K102" s="49" t="s">
        <v>269</v>
      </c>
      <c r="L102" s="53" t="s">
        <v>212</v>
      </c>
      <c r="M102" s="54">
        <v>2</v>
      </c>
      <c r="N102" s="55">
        <v>2</v>
      </c>
      <c r="O102" s="54">
        <v>1</v>
      </c>
      <c r="P102" s="56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>
        <v>4</v>
      </c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</row>
    <row r="103" spans="2:46" ht="14.4" customHeight="1" x14ac:dyDescent="0.35">
      <c r="B103" s="48" t="s">
        <v>662</v>
      </c>
      <c r="C103" s="49" t="s">
        <v>45</v>
      </c>
      <c r="D103" s="49" t="s">
        <v>46</v>
      </c>
      <c r="E103" s="57" t="s">
        <v>169</v>
      </c>
      <c r="F103" s="49" t="s">
        <v>393</v>
      </c>
      <c r="G103" s="49" t="s">
        <v>1212</v>
      </c>
      <c r="H103" s="49"/>
      <c r="I103" s="51"/>
      <c r="J103" s="52"/>
      <c r="K103" s="49" t="s">
        <v>265</v>
      </c>
      <c r="L103" s="53" t="s">
        <v>212</v>
      </c>
      <c r="M103" s="54">
        <v>1</v>
      </c>
      <c r="N103" s="55">
        <v>1</v>
      </c>
      <c r="O103" s="54">
        <v>1</v>
      </c>
      <c r="P103" s="56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>
        <v>1</v>
      </c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</row>
    <row r="104" spans="2:46" ht="14.4" customHeight="1" x14ac:dyDescent="0.35">
      <c r="B104" s="48" t="s">
        <v>662</v>
      </c>
      <c r="C104" s="49" t="s">
        <v>45</v>
      </c>
      <c r="D104" s="49" t="s">
        <v>46</v>
      </c>
      <c r="E104" s="57" t="s">
        <v>169</v>
      </c>
      <c r="F104" s="49" t="s">
        <v>393</v>
      </c>
      <c r="G104" s="49" t="s">
        <v>1150</v>
      </c>
      <c r="H104" s="49"/>
      <c r="I104" s="51"/>
      <c r="J104" s="52"/>
      <c r="K104" s="49" t="s">
        <v>266</v>
      </c>
      <c r="L104" s="53" t="s">
        <v>212</v>
      </c>
      <c r="M104" s="54">
        <v>2</v>
      </c>
      <c r="N104" s="55">
        <v>0.5</v>
      </c>
      <c r="O104" s="54">
        <v>1</v>
      </c>
      <c r="P104" s="56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>
        <v>1</v>
      </c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</row>
    <row r="105" spans="2:46" ht="14.4" customHeight="1" x14ac:dyDescent="0.35">
      <c r="B105" s="48" t="s">
        <v>662</v>
      </c>
      <c r="C105" s="49" t="s">
        <v>45</v>
      </c>
      <c r="D105" s="49" t="s">
        <v>46</v>
      </c>
      <c r="E105" s="57" t="s">
        <v>169</v>
      </c>
      <c r="F105" s="49" t="s">
        <v>393</v>
      </c>
      <c r="G105" s="49" t="s">
        <v>1150</v>
      </c>
      <c r="H105" s="49"/>
      <c r="I105" s="51"/>
      <c r="J105" s="52"/>
      <c r="K105" s="49" t="s">
        <v>267</v>
      </c>
      <c r="L105" s="53" t="s">
        <v>212</v>
      </c>
      <c r="M105" s="54">
        <v>2</v>
      </c>
      <c r="N105" s="55">
        <v>0.5</v>
      </c>
      <c r="O105" s="54">
        <v>1</v>
      </c>
      <c r="P105" s="56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>
        <v>1</v>
      </c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</row>
    <row r="106" spans="2:46" ht="14.4" customHeight="1" x14ac:dyDescent="0.35">
      <c r="B106" s="48" t="s">
        <v>662</v>
      </c>
      <c r="C106" s="49" t="s">
        <v>45</v>
      </c>
      <c r="D106" s="49" t="s">
        <v>46</v>
      </c>
      <c r="E106" s="57" t="s">
        <v>169</v>
      </c>
      <c r="F106" s="49" t="s">
        <v>393</v>
      </c>
      <c r="G106" s="49" t="s">
        <v>1150</v>
      </c>
      <c r="H106" s="49"/>
      <c r="I106" s="51"/>
      <c r="J106" s="52"/>
      <c r="K106" s="49" t="s">
        <v>268</v>
      </c>
      <c r="L106" s="53" t="s">
        <v>212</v>
      </c>
      <c r="M106" s="54">
        <v>1</v>
      </c>
      <c r="N106" s="55">
        <v>2</v>
      </c>
      <c r="O106" s="54">
        <v>1</v>
      </c>
      <c r="P106" s="56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>
        <v>2</v>
      </c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</row>
    <row r="107" spans="2:46" ht="14.4" customHeight="1" x14ac:dyDescent="0.35">
      <c r="B107" s="48" t="s">
        <v>662</v>
      </c>
      <c r="C107" s="49" t="s">
        <v>45</v>
      </c>
      <c r="D107" s="49" t="s">
        <v>46</v>
      </c>
      <c r="E107" s="57" t="s">
        <v>169</v>
      </c>
      <c r="F107" s="49" t="s">
        <v>393</v>
      </c>
      <c r="G107" s="49" t="s">
        <v>1150</v>
      </c>
      <c r="H107" s="49"/>
      <c r="I107" s="51"/>
      <c r="J107" s="52"/>
      <c r="K107" s="49" t="s">
        <v>269</v>
      </c>
      <c r="L107" s="53" t="s">
        <v>212</v>
      </c>
      <c r="M107" s="54">
        <v>2</v>
      </c>
      <c r="N107" s="55">
        <v>2</v>
      </c>
      <c r="O107" s="54">
        <v>1</v>
      </c>
      <c r="P107" s="56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>
        <v>4</v>
      </c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</row>
    <row r="108" spans="2:46" ht="14.4" customHeight="1" x14ac:dyDescent="0.35">
      <c r="B108" s="48" t="s">
        <v>662</v>
      </c>
      <c r="C108" s="49" t="s">
        <v>45</v>
      </c>
      <c r="D108" s="49" t="s">
        <v>46</v>
      </c>
      <c r="E108" s="57" t="s">
        <v>170</v>
      </c>
      <c r="F108" s="49" t="s">
        <v>394</v>
      </c>
      <c r="G108" s="49" t="s">
        <v>1212</v>
      </c>
      <c r="H108" s="49"/>
      <c r="I108" s="51"/>
      <c r="J108" s="52"/>
      <c r="K108" s="49" t="s">
        <v>265</v>
      </c>
      <c r="L108" s="53" t="s">
        <v>212</v>
      </c>
      <c r="M108" s="54">
        <v>1</v>
      </c>
      <c r="N108" s="55">
        <v>1</v>
      </c>
      <c r="O108" s="54">
        <v>1</v>
      </c>
      <c r="P108" s="56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>
        <v>1</v>
      </c>
      <c r="AL108" s="61"/>
      <c r="AM108" s="61"/>
      <c r="AN108" s="61"/>
      <c r="AO108" s="61"/>
      <c r="AP108" s="61"/>
      <c r="AQ108" s="61"/>
      <c r="AR108" s="61"/>
      <c r="AS108" s="61"/>
      <c r="AT108" s="61"/>
    </row>
    <row r="109" spans="2:46" ht="14.4" customHeight="1" x14ac:dyDescent="0.35">
      <c r="B109" s="48" t="s">
        <v>662</v>
      </c>
      <c r="C109" s="49" t="s">
        <v>45</v>
      </c>
      <c r="D109" s="49" t="s">
        <v>46</v>
      </c>
      <c r="E109" s="57" t="s">
        <v>170</v>
      </c>
      <c r="F109" s="49" t="s">
        <v>394</v>
      </c>
      <c r="G109" s="49" t="s">
        <v>1150</v>
      </c>
      <c r="H109" s="49"/>
      <c r="I109" s="51"/>
      <c r="J109" s="52"/>
      <c r="K109" s="49" t="s">
        <v>266</v>
      </c>
      <c r="L109" s="53" t="s">
        <v>212</v>
      </c>
      <c r="M109" s="54">
        <v>2</v>
      </c>
      <c r="N109" s="55">
        <v>0.5</v>
      </c>
      <c r="O109" s="54">
        <v>1</v>
      </c>
      <c r="P109" s="56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>
        <v>1</v>
      </c>
      <c r="AL109" s="61"/>
      <c r="AM109" s="61"/>
      <c r="AN109" s="61"/>
      <c r="AO109" s="61"/>
      <c r="AP109" s="61"/>
      <c r="AQ109" s="61"/>
      <c r="AR109" s="61"/>
      <c r="AS109" s="61"/>
      <c r="AT109" s="61"/>
    </row>
    <row r="110" spans="2:46" ht="14.4" customHeight="1" x14ac:dyDescent="0.35">
      <c r="B110" s="48" t="s">
        <v>662</v>
      </c>
      <c r="C110" s="49" t="s">
        <v>45</v>
      </c>
      <c r="D110" s="49" t="s">
        <v>46</v>
      </c>
      <c r="E110" s="57" t="s">
        <v>170</v>
      </c>
      <c r="F110" s="49" t="s">
        <v>394</v>
      </c>
      <c r="G110" s="49" t="s">
        <v>1150</v>
      </c>
      <c r="H110" s="49"/>
      <c r="I110" s="51"/>
      <c r="J110" s="52"/>
      <c r="K110" s="49" t="s">
        <v>267</v>
      </c>
      <c r="L110" s="53" t="s">
        <v>212</v>
      </c>
      <c r="M110" s="54">
        <v>2</v>
      </c>
      <c r="N110" s="55">
        <v>0.5</v>
      </c>
      <c r="O110" s="54">
        <v>1</v>
      </c>
      <c r="P110" s="56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>
        <v>1</v>
      </c>
      <c r="AL110" s="61"/>
      <c r="AM110" s="61"/>
      <c r="AN110" s="61"/>
      <c r="AO110" s="61"/>
      <c r="AP110" s="61"/>
      <c r="AQ110" s="61"/>
      <c r="AR110" s="61"/>
      <c r="AS110" s="61"/>
      <c r="AT110" s="61"/>
    </row>
    <row r="111" spans="2:46" ht="14.4" customHeight="1" x14ac:dyDescent="0.35">
      <c r="B111" s="48" t="s">
        <v>662</v>
      </c>
      <c r="C111" s="49" t="s">
        <v>45</v>
      </c>
      <c r="D111" s="49" t="s">
        <v>46</v>
      </c>
      <c r="E111" s="57" t="s">
        <v>170</v>
      </c>
      <c r="F111" s="49" t="s">
        <v>394</v>
      </c>
      <c r="G111" s="49" t="s">
        <v>1150</v>
      </c>
      <c r="H111" s="49"/>
      <c r="I111" s="51"/>
      <c r="J111" s="52"/>
      <c r="K111" s="49" t="s">
        <v>268</v>
      </c>
      <c r="L111" s="53" t="s">
        <v>212</v>
      </c>
      <c r="M111" s="54">
        <v>1</v>
      </c>
      <c r="N111" s="55">
        <v>2</v>
      </c>
      <c r="O111" s="54">
        <v>1</v>
      </c>
      <c r="P111" s="56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>
        <v>2</v>
      </c>
      <c r="AL111" s="61"/>
      <c r="AM111" s="61"/>
      <c r="AN111" s="61"/>
      <c r="AO111" s="61"/>
      <c r="AP111" s="61"/>
      <c r="AQ111" s="61"/>
      <c r="AR111" s="61"/>
      <c r="AS111" s="61"/>
      <c r="AT111" s="61"/>
    </row>
    <row r="112" spans="2:46" ht="14.4" customHeight="1" x14ac:dyDescent="0.35">
      <c r="B112" s="48" t="s">
        <v>662</v>
      </c>
      <c r="C112" s="49" t="s">
        <v>45</v>
      </c>
      <c r="D112" s="49" t="s">
        <v>46</v>
      </c>
      <c r="E112" s="57" t="s">
        <v>170</v>
      </c>
      <c r="F112" s="49" t="s">
        <v>394</v>
      </c>
      <c r="G112" s="49" t="s">
        <v>1150</v>
      </c>
      <c r="H112" s="49"/>
      <c r="I112" s="51"/>
      <c r="J112" s="52"/>
      <c r="K112" s="49" t="s">
        <v>269</v>
      </c>
      <c r="L112" s="53" t="s">
        <v>212</v>
      </c>
      <c r="M112" s="54">
        <v>2</v>
      </c>
      <c r="N112" s="55">
        <v>2</v>
      </c>
      <c r="O112" s="54">
        <v>1</v>
      </c>
      <c r="P112" s="56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>
        <v>4</v>
      </c>
      <c r="AL112" s="61"/>
      <c r="AM112" s="61"/>
      <c r="AN112" s="61"/>
      <c r="AO112" s="61"/>
      <c r="AP112" s="61"/>
      <c r="AQ112" s="61"/>
      <c r="AR112" s="61"/>
      <c r="AS112" s="61"/>
      <c r="AT112" s="61"/>
    </row>
    <row r="113" spans="2:46" ht="14.4" customHeight="1" x14ac:dyDescent="0.35">
      <c r="B113" s="48" t="s">
        <v>662</v>
      </c>
      <c r="C113" s="49" t="s">
        <v>45</v>
      </c>
      <c r="D113" s="49" t="s">
        <v>47</v>
      </c>
      <c r="E113" s="57" t="s">
        <v>171</v>
      </c>
      <c r="F113" s="49" t="s">
        <v>395</v>
      </c>
      <c r="G113" s="49" t="s">
        <v>1213</v>
      </c>
      <c r="H113" s="49"/>
      <c r="I113" s="51"/>
      <c r="J113" s="52"/>
      <c r="K113" s="49" t="s">
        <v>270</v>
      </c>
      <c r="L113" s="53" t="s">
        <v>212</v>
      </c>
      <c r="M113" s="54">
        <v>1</v>
      </c>
      <c r="N113" s="55">
        <v>1</v>
      </c>
      <c r="O113" s="54">
        <v>1</v>
      </c>
      <c r="P113" s="56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>
        <v>1</v>
      </c>
      <c r="AM113" s="61"/>
      <c r="AN113" s="61"/>
      <c r="AO113" s="61"/>
      <c r="AP113" s="61"/>
      <c r="AQ113" s="61"/>
      <c r="AR113" s="61"/>
      <c r="AS113" s="61"/>
      <c r="AT113" s="61"/>
    </row>
    <row r="114" spans="2:46" ht="14.4" customHeight="1" x14ac:dyDescent="0.35">
      <c r="B114" s="48" t="s">
        <v>662</v>
      </c>
      <c r="C114" s="49" t="s">
        <v>45</v>
      </c>
      <c r="D114" s="49" t="s">
        <v>47</v>
      </c>
      <c r="E114" s="57" t="s">
        <v>171</v>
      </c>
      <c r="F114" s="49" t="s">
        <v>395</v>
      </c>
      <c r="G114" s="49" t="s">
        <v>1150</v>
      </c>
      <c r="H114" s="49"/>
      <c r="I114" s="51"/>
      <c r="J114" s="52"/>
      <c r="K114" s="49" t="s">
        <v>271</v>
      </c>
      <c r="L114" s="53" t="s">
        <v>212</v>
      </c>
      <c r="M114" s="54">
        <v>2</v>
      </c>
      <c r="N114" s="55">
        <v>1</v>
      </c>
      <c r="O114" s="54">
        <v>1</v>
      </c>
      <c r="P114" s="56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>
        <v>2</v>
      </c>
      <c r="AM114" s="61"/>
      <c r="AN114" s="61"/>
      <c r="AO114" s="61"/>
      <c r="AP114" s="61"/>
      <c r="AQ114" s="61"/>
      <c r="AR114" s="61"/>
      <c r="AS114" s="61"/>
      <c r="AT114" s="61"/>
    </row>
    <row r="115" spans="2:46" ht="14.4" customHeight="1" x14ac:dyDescent="0.35">
      <c r="B115" s="48" t="s">
        <v>662</v>
      </c>
      <c r="C115" s="49" t="s">
        <v>45</v>
      </c>
      <c r="D115" s="49" t="s">
        <v>47</v>
      </c>
      <c r="E115" s="57" t="s">
        <v>171</v>
      </c>
      <c r="F115" s="49" t="s">
        <v>395</v>
      </c>
      <c r="G115" s="49" t="s">
        <v>1150</v>
      </c>
      <c r="H115" s="49"/>
      <c r="I115" s="51"/>
      <c r="J115" s="52"/>
      <c r="K115" s="49" t="s">
        <v>272</v>
      </c>
      <c r="L115" s="53" t="s">
        <v>258</v>
      </c>
      <c r="M115" s="54">
        <v>2</v>
      </c>
      <c r="N115" s="55">
        <v>0.5</v>
      </c>
      <c r="O115" s="54">
        <v>330</v>
      </c>
      <c r="P115" s="56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>
        <v>1</v>
      </c>
      <c r="AM115" s="61"/>
      <c r="AN115" s="61"/>
      <c r="AO115" s="61"/>
      <c r="AP115" s="61"/>
      <c r="AQ115" s="61"/>
      <c r="AR115" s="61"/>
      <c r="AS115" s="61"/>
      <c r="AT115" s="61"/>
    </row>
    <row r="116" spans="2:46" ht="14.4" customHeight="1" x14ac:dyDescent="0.35">
      <c r="B116" s="48" t="s">
        <v>662</v>
      </c>
      <c r="C116" s="49" t="s">
        <v>45</v>
      </c>
      <c r="D116" s="49" t="s">
        <v>47</v>
      </c>
      <c r="E116" s="57" t="s">
        <v>171</v>
      </c>
      <c r="F116" s="49" t="s">
        <v>395</v>
      </c>
      <c r="G116" s="49" t="s">
        <v>1150</v>
      </c>
      <c r="H116" s="49"/>
      <c r="I116" s="51"/>
      <c r="J116" s="52"/>
      <c r="K116" s="49" t="s">
        <v>273</v>
      </c>
      <c r="L116" s="53" t="s">
        <v>258</v>
      </c>
      <c r="M116" s="54">
        <v>2</v>
      </c>
      <c r="N116" s="55">
        <v>2</v>
      </c>
      <c r="O116" s="54">
        <v>660</v>
      </c>
      <c r="P116" s="56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>
        <v>4</v>
      </c>
      <c r="AM116" s="61"/>
      <c r="AN116" s="61"/>
      <c r="AO116" s="61"/>
      <c r="AP116" s="61"/>
      <c r="AQ116" s="61"/>
      <c r="AR116" s="61"/>
      <c r="AS116" s="61"/>
      <c r="AT116" s="61"/>
    </row>
    <row r="117" spans="2:46" ht="14.4" customHeight="1" x14ac:dyDescent="0.35">
      <c r="B117" s="48" t="s">
        <v>662</v>
      </c>
      <c r="C117" s="49" t="s">
        <v>45</v>
      </c>
      <c r="D117" s="49" t="s">
        <v>47</v>
      </c>
      <c r="E117" s="57" t="s">
        <v>172</v>
      </c>
      <c r="F117" s="49" t="s">
        <v>396</v>
      </c>
      <c r="G117" s="49" t="s">
        <v>1213</v>
      </c>
      <c r="H117" s="49"/>
      <c r="I117" s="51"/>
      <c r="J117" s="52"/>
      <c r="K117" s="49" t="s">
        <v>270</v>
      </c>
      <c r="L117" s="53" t="s">
        <v>212</v>
      </c>
      <c r="M117" s="54">
        <v>1</v>
      </c>
      <c r="N117" s="55">
        <v>1</v>
      </c>
      <c r="O117" s="54">
        <v>330</v>
      </c>
      <c r="P117" s="56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>
        <v>1</v>
      </c>
      <c r="AN117" s="61"/>
      <c r="AO117" s="61"/>
      <c r="AP117" s="61"/>
      <c r="AQ117" s="61"/>
      <c r="AR117" s="61"/>
      <c r="AS117" s="61"/>
      <c r="AT117" s="61"/>
    </row>
    <row r="118" spans="2:46" ht="14.4" customHeight="1" x14ac:dyDescent="0.35">
      <c r="B118" s="48" t="s">
        <v>662</v>
      </c>
      <c r="C118" s="49" t="s">
        <v>45</v>
      </c>
      <c r="D118" s="49" t="s">
        <v>47</v>
      </c>
      <c r="E118" s="57" t="s">
        <v>172</v>
      </c>
      <c r="F118" s="49" t="s">
        <v>396</v>
      </c>
      <c r="G118" s="49" t="s">
        <v>1150</v>
      </c>
      <c r="H118" s="49"/>
      <c r="I118" s="51"/>
      <c r="J118" s="52"/>
      <c r="K118" s="49" t="s">
        <v>271</v>
      </c>
      <c r="L118" s="53" t="s">
        <v>212</v>
      </c>
      <c r="M118" s="54">
        <v>2</v>
      </c>
      <c r="N118" s="55">
        <v>1</v>
      </c>
      <c r="O118" s="54">
        <v>330</v>
      </c>
      <c r="P118" s="56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>
        <v>2</v>
      </c>
      <c r="AN118" s="61"/>
      <c r="AO118" s="61"/>
      <c r="AP118" s="61"/>
      <c r="AQ118" s="61"/>
      <c r="AR118" s="61"/>
      <c r="AS118" s="61"/>
      <c r="AT118" s="61"/>
    </row>
    <row r="119" spans="2:46" ht="14.4" customHeight="1" x14ac:dyDescent="0.35">
      <c r="B119" s="48" t="s">
        <v>662</v>
      </c>
      <c r="C119" s="49" t="s">
        <v>45</v>
      </c>
      <c r="D119" s="49" t="s">
        <v>47</v>
      </c>
      <c r="E119" s="57" t="s">
        <v>172</v>
      </c>
      <c r="F119" s="49" t="s">
        <v>396</v>
      </c>
      <c r="G119" s="49" t="s">
        <v>1150</v>
      </c>
      <c r="H119" s="49"/>
      <c r="I119" s="51"/>
      <c r="J119" s="52"/>
      <c r="K119" s="49" t="s">
        <v>272</v>
      </c>
      <c r="L119" s="53" t="s">
        <v>258</v>
      </c>
      <c r="M119" s="54">
        <v>2</v>
      </c>
      <c r="N119" s="55">
        <v>0.5</v>
      </c>
      <c r="O119" s="54">
        <v>660</v>
      </c>
      <c r="P119" s="56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>
        <v>1</v>
      </c>
      <c r="AN119" s="61"/>
      <c r="AO119" s="61"/>
      <c r="AP119" s="61"/>
      <c r="AQ119" s="61"/>
      <c r="AR119" s="61"/>
      <c r="AS119" s="61"/>
      <c r="AT119" s="61"/>
    </row>
    <row r="120" spans="2:46" ht="14.4" customHeight="1" x14ac:dyDescent="0.35">
      <c r="B120" s="48" t="s">
        <v>662</v>
      </c>
      <c r="C120" s="49" t="s">
        <v>45</v>
      </c>
      <c r="D120" s="49" t="s">
        <v>47</v>
      </c>
      <c r="E120" s="57" t="s">
        <v>172</v>
      </c>
      <c r="F120" s="49" t="s">
        <v>396</v>
      </c>
      <c r="G120" s="49" t="s">
        <v>1150</v>
      </c>
      <c r="H120" s="49"/>
      <c r="I120" s="51"/>
      <c r="J120" s="52"/>
      <c r="K120" s="49" t="s">
        <v>273</v>
      </c>
      <c r="L120" s="53" t="s">
        <v>258</v>
      </c>
      <c r="M120" s="54">
        <v>2</v>
      </c>
      <c r="N120" s="55">
        <v>2</v>
      </c>
      <c r="O120" s="54">
        <v>330</v>
      </c>
      <c r="P120" s="56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>
        <v>4</v>
      </c>
      <c r="AN120" s="61"/>
      <c r="AO120" s="61"/>
      <c r="AP120" s="61"/>
      <c r="AQ120" s="61"/>
      <c r="AR120" s="61"/>
      <c r="AS120" s="61"/>
      <c r="AT120" s="61"/>
    </row>
    <row r="121" spans="2:46" ht="14.4" customHeight="1" x14ac:dyDescent="0.35">
      <c r="B121" s="48" t="s">
        <v>662</v>
      </c>
      <c r="C121" s="49" t="s">
        <v>45</v>
      </c>
      <c r="D121" s="49" t="s">
        <v>47</v>
      </c>
      <c r="E121" s="57" t="s">
        <v>173</v>
      </c>
      <c r="F121" s="49" t="s">
        <v>397</v>
      </c>
      <c r="G121" s="49" t="s">
        <v>1213</v>
      </c>
      <c r="H121" s="49"/>
      <c r="I121" s="51"/>
      <c r="J121" s="52"/>
      <c r="K121" s="49" t="s">
        <v>270</v>
      </c>
      <c r="L121" s="53" t="s">
        <v>212</v>
      </c>
      <c r="M121" s="54">
        <v>1</v>
      </c>
      <c r="N121" s="55">
        <v>1</v>
      </c>
      <c r="O121" s="54">
        <v>660</v>
      </c>
      <c r="P121" s="56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>
        <v>1</v>
      </c>
      <c r="AO121" s="61"/>
      <c r="AP121" s="61"/>
      <c r="AQ121" s="61"/>
      <c r="AR121" s="61"/>
      <c r="AS121" s="61"/>
      <c r="AT121" s="61"/>
    </row>
    <row r="122" spans="2:46" ht="14.4" customHeight="1" x14ac:dyDescent="0.35">
      <c r="B122" s="48" t="s">
        <v>662</v>
      </c>
      <c r="C122" s="49" t="s">
        <v>45</v>
      </c>
      <c r="D122" s="49" t="s">
        <v>47</v>
      </c>
      <c r="E122" s="57" t="s">
        <v>173</v>
      </c>
      <c r="F122" s="49" t="s">
        <v>397</v>
      </c>
      <c r="G122" s="49" t="s">
        <v>1150</v>
      </c>
      <c r="H122" s="49"/>
      <c r="I122" s="51"/>
      <c r="J122" s="52"/>
      <c r="K122" s="49" t="s">
        <v>271</v>
      </c>
      <c r="L122" s="53" t="s">
        <v>212</v>
      </c>
      <c r="M122" s="54">
        <v>2</v>
      </c>
      <c r="N122" s="55">
        <v>1</v>
      </c>
      <c r="O122" s="54">
        <v>330</v>
      </c>
      <c r="P122" s="56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>
        <v>2</v>
      </c>
      <c r="AO122" s="61"/>
      <c r="AP122" s="61"/>
      <c r="AQ122" s="61"/>
      <c r="AR122" s="61"/>
      <c r="AS122" s="61"/>
      <c r="AT122" s="61"/>
    </row>
    <row r="123" spans="2:46" ht="14.4" customHeight="1" x14ac:dyDescent="0.35">
      <c r="B123" s="48" t="s">
        <v>662</v>
      </c>
      <c r="C123" s="49" t="s">
        <v>45</v>
      </c>
      <c r="D123" s="49" t="s">
        <v>47</v>
      </c>
      <c r="E123" s="57" t="s">
        <v>173</v>
      </c>
      <c r="F123" s="49" t="s">
        <v>397</v>
      </c>
      <c r="G123" s="49" t="s">
        <v>1150</v>
      </c>
      <c r="H123" s="49"/>
      <c r="I123" s="51"/>
      <c r="J123" s="52"/>
      <c r="K123" s="49" t="s">
        <v>272</v>
      </c>
      <c r="L123" s="53" t="s">
        <v>258</v>
      </c>
      <c r="M123" s="54">
        <v>2</v>
      </c>
      <c r="N123" s="55">
        <v>0.5</v>
      </c>
      <c r="O123" s="54">
        <v>1</v>
      </c>
      <c r="P123" s="56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>
        <v>1</v>
      </c>
      <c r="AO123" s="61"/>
      <c r="AP123" s="61"/>
      <c r="AQ123" s="61"/>
      <c r="AR123" s="61"/>
      <c r="AS123" s="61"/>
      <c r="AT123" s="61"/>
    </row>
    <row r="124" spans="2:46" ht="14.4" customHeight="1" x14ac:dyDescent="0.35">
      <c r="B124" s="48" t="s">
        <v>662</v>
      </c>
      <c r="C124" s="49" t="s">
        <v>45</v>
      </c>
      <c r="D124" s="49" t="s">
        <v>47</v>
      </c>
      <c r="E124" s="57" t="s">
        <v>173</v>
      </c>
      <c r="F124" s="49" t="s">
        <v>397</v>
      </c>
      <c r="G124" s="49" t="s">
        <v>1150</v>
      </c>
      <c r="H124" s="49"/>
      <c r="I124" s="51"/>
      <c r="J124" s="52"/>
      <c r="K124" s="49" t="s">
        <v>273</v>
      </c>
      <c r="L124" s="53" t="s">
        <v>258</v>
      </c>
      <c r="M124" s="54">
        <v>2</v>
      </c>
      <c r="N124" s="55">
        <v>2</v>
      </c>
      <c r="O124" s="54">
        <v>1</v>
      </c>
      <c r="P124" s="56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>
        <v>4</v>
      </c>
      <c r="AO124" s="61"/>
      <c r="AP124" s="61"/>
      <c r="AQ124" s="61"/>
      <c r="AR124" s="61"/>
      <c r="AS124" s="61"/>
      <c r="AT124" s="61"/>
    </row>
    <row r="125" spans="2:46" ht="14.4" customHeight="1" x14ac:dyDescent="0.35">
      <c r="B125" s="48" t="s">
        <v>662</v>
      </c>
      <c r="C125" s="49" t="s">
        <v>45</v>
      </c>
      <c r="D125" s="49" t="s">
        <v>47</v>
      </c>
      <c r="E125" s="57" t="s">
        <v>174</v>
      </c>
      <c r="F125" s="49" t="s">
        <v>398</v>
      </c>
      <c r="G125" s="49" t="s">
        <v>1213</v>
      </c>
      <c r="H125" s="49"/>
      <c r="I125" s="51"/>
      <c r="J125" s="52"/>
      <c r="K125" s="49" t="s">
        <v>270</v>
      </c>
      <c r="L125" s="53" t="s">
        <v>212</v>
      </c>
      <c r="M125" s="54">
        <v>1</v>
      </c>
      <c r="N125" s="55">
        <v>1</v>
      </c>
      <c r="O125" s="54">
        <v>1</v>
      </c>
      <c r="P125" s="56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>
        <v>1</v>
      </c>
      <c r="AP125" s="61"/>
      <c r="AQ125" s="61"/>
      <c r="AR125" s="61"/>
      <c r="AS125" s="61"/>
      <c r="AT125" s="61"/>
    </row>
    <row r="126" spans="2:46" ht="14.4" customHeight="1" x14ac:dyDescent="0.35">
      <c r="B126" s="48" t="s">
        <v>662</v>
      </c>
      <c r="C126" s="49" t="s">
        <v>45</v>
      </c>
      <c r="D126" s="49" t="s">
        <v>47</v>
      </c>
      <c r="E126" s="57" t="s">
        <v>174</v>
      </c>
      <c r="F126" s="49" t="s">
        <v>398</v>
      </c>
      <c r="G126" s="49" t="s">
        <v>1150</v>
      </c>
      <c r="H126" s="49"/>
      <c r="I126" s="51"/>
      <c r="J126" s="52"/>
      <c r="K126" s="49" t="s">
        <v>271</v>
      </c>
      <c r="L126" s="53" t="s">
        <v>212</v>
      </c>
      <c r="M126" s="54">
        <v>2</v>
      </c>
      <c r="N126" s="55">
        <v>1</v>
      </c>
      <c r="O126" s="54">
        <v>1</v>
      </c>
      <c r="P126" s="56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>
        <v>2</v>
      </c>
      <c r="AP126" s="61"/>
      <c r="AQ126" s="61"/>
      <c r="AR126" s="61"/>
      <c r="AS126" s="61"/>
      <c r="AT126" s="61"/>
    </row>
    <row r="127" spans="2:46" ht="14.4" customHeight="1" x14ac:dyDescent="0.35">
      <c r="B127" s="48" t="s">
        <v>662</v>
      </c>
      <c r="C127" s="49" t="s">
        <v>45</v>
      </c>
      <c r="D127" s="49" t="s">
        <v>47</v>
      </c>
      <c r="E127" s="50" t="s">
        <v>174</v>
      </c>
      <c r="F127" s="49" t="s">
        <v>398</v>
      </c>
      <c r="G127" s="77" t="s">
        <v>1150</v>
      </c>
      <c r="H127" s="49"/>
      <c r="I127" s="51"/>
      <c r="J127" s="52"/>
      <c r="K127" s="49" t="s">
        <v>272</v>
      </c>
      <c r="L127" s="53" t="s">
        <v>258</v>
      </c>
      <c r="M127" s="54">
        <v>2</v>
      </c>
      <c r="N127" s="55">
        <v>0.5</v>
      </c>
      <c r="O127" s="54">
        <v>1</v>
      </c>
      <c r="P127" s="56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>
        <v>1</v>
      </c>
      <c r="AP127" s="61"/>
      <c r="AQ127" s="61"/>
      <c r="AR127" s="61"/>
      <c r="AS127" s="61"/>
      <c r="AT127" s="61"/>
    </row>
    <row r="128" spans="2:46" ht="14.4" customHeight="1" x14ac:dyDescent="0.35">
      <c r="B128" s="48" t="s">
        <v>662</v>
      </c>
      <c r="C128" s="49" t="s">
        <v>45</v>
      </c>
      <c r="D128" s="49" t="s">
        <v>47</v>
      </c>
      <c r="E128" s="50" t="s">
        <v>174</v>
      </c>
      <c r="F128" s="49" t="s">
        <v>398</v>
      </c>
      <c r="G128" s="77" t="s">
        <v>1150</v>
      </c>
      <c r="H128" s="49"/>
      <c r="I128" s="51"/>
      <c r="J128" s="52"/>
      <c r="K128" s="49" t="s">
        <v>273</v>
      </c>
      <c r="L128" s="53" t="s">
        <v>258</v>
      </c>
      <c r="M128" s="54">
        <v>2</v>
      </c>
      <c r="N128" s="55">
        <v>2</v>
      </c>
      <c r="O128" s="54">
        <v>1</v>
      </c>
      <c r="P128" s="56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>
        <v>4</v>
      </c>
      <c r="AP128" s="61"/>
      <c r="AQ128" s="61"/>
      <c r="AR128" s="61"/>
      <c r="AS128" s="61"/>
      <c r="AT128" s="61"/>
    </row>
    <row r="129" spans="2:46" ht="14.4" customHeight="1" x14ac:dyDescent="0.35">
      <c r="B129" s="48" t="s">
        <v>662</v>
      </c>
      <c r="C129" s="49" t="s">
        <v>45</v>
      </c>
      <c r="D129" s="49" t="s">
        <v>47</v>
      </c>
      <c r="E129" s="50" t="s">
        <v>175</v>
      </c>
      <c r="F129" s="49" t="s">
        <v>399</v>
      </c>
      <c r="G129" s="77" t="s">
        <v>1194</v>
      </c>
      <c r="H129" s="49"/>
      <c r="I129" s="51"/>
      <c r="J129" s="52"/>
      <c r="K129" s="49" t="s">
        <v>227</v>
      </c>
      <c r="L129" s="53" t="s">
        <v>212</v>
      </c>
      <c r="M129" s="54">
        <v>2</v>
      </c>
      <c r="N129" s="55">
        <v>0.25</v>
      </c>
      <c r="O129" s="54">
        <v>1</v>
      </c>
      <c r="P129" s="56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>
        <v>0.5</v>
      </c>
      <c r="AQ129" s="61"/>
      <c r="AR129" s="61"/>
      <c r="AS129" s="61"/>
      <c r="AT129" s="61"/>
    </row>
    <row r="130" spans="2:46" ht="14.4" customHeight="1" x14ac:dyDescent="0.35">
      <c r="B130" s="48" t="s">
        <v>662</v>
      </c>
      <c r="C130" s="49" t="s">
        <v>45</v>
      </c>
      <c r="D130" s="49" t="s">
        <v>47</v>
      </c>
      <c r="E130" s="50" t="s">
        <v>175</v>
      </c>
      <c r="F130" s="49" t="s">
        <v>399</v>
      </c>
      <c r="G130" s="77" t="s">
        <v>1194</v>
      </c>
      <c r="H130" s="49"/>
      <c r="I130" s="51"/>
      <c r="J130" s="52"/>
      <c r="K130" s="49" t="s">
        <v>228</v>
      </c>
      <c r="L130" s="53" t="s">
        <v>212</v>
      </c>
      <c r="M130" s="54">
        <v>2</v>
      </c>
      <c r="N130" s="55">
        <v>0.25</v>
      </c>
      <c r="O130" s="54">
        <v>1</v>
      </c>
      <c r="P130" s="56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>
        <v>0.5</v>
      </c>
      <c r="AQ130" s="61"/>
      <c r="AR130" s="61"/>
      <c r="AS130" s="61"/>
      <c r="AT130" s="61"/>
    </row>
    <row r="131" spans="2:46" ht="14.4" customHeight="1" x14ac:dyDescent="0.35">
      <c r="B131" s="48" t="s">
        <v>662</v>
      </c>
      <c r="C131" s="49" t="s">
        <v>45</v>
      </c>
      <c r="D131" s="49" t="s">
        <v>47</v>
      </c>
      <c r="E131" s="50" t="s">
        <v>175</v>
      </c>
      <c r="F131" s="49" t="s">
        <v>399</v>
      </c>
      <c r="G131" s="77" t="s">
        <v>1194</v>
      </c>
      <c r="H131" s="49"/>
      <c r="I131" s="51"/>
      <c r="J131" s="52"/>
      <c r="K131" s="49" t="s">
        <v>229</v>
      </c>
      <c r="L131" s="53" t="s">
        <v>212</v>
      </c>
      <c r="M131" s="54">
        <v>2</v>
      </c>
      <c r="N131" s="55">
        <v>0.25</v>
      </c>
      <c r="O131" s="54">
        <v>1</v>
      </c>
      <c r="P131" s="56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>
        <v>0.5</v>
      </c>
      <c r="AQ131" s="61"/>
      <c r="AR131" s="61"/>
      <c r="AS131" s="61"/>
      <c r="AT131" s="61"/>
    </row>
    <row r="132" spans="2:46" ht="14.4" customHeight="1" x14ac:dyDescent="0.35">
      <c r="B132" s="48" t="s">
        <v>662</v>
      </c>
      <c r="C132" s="49" t="s">
        <v>45</v>
      </c>
      <c r="D132" s="49" t="s">
        <v>47</v>
      </c>
      <c r="E132" s="50" t="s">
        <v>175</v>
      </c>
      <c r="F132" s="49" t="s">
        <v>399</v>
      </c>
      <c r="G132" s="77" t="s">
        <v>1194</v>
      </c>
      <c r="H132" s="49"/>
      <c r="I132" s="51"/>
      <c r="J132" s="52"/>
      <c r="K132" s="49" t="s">
        <v>230</v>
      </c>
      <c r="L132" s="53" t="s">
        <v>212</v>
      </c>
      <c r="M132" s="54">
        <v>2</v>
      </c>
      <c r="N132" s="55">
        <v>0.25</v>
      </c>
      <c r="O132" s="54">
        <v>1</v>
      </c>
      <c r="P132" s="56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>
        <v>0.5</v>
      </c>
      <c r="AQ132" s="61"/>
      <c r="AR132" s="61"/>
      <c r="AS132" s="61"/>
      <c r="AT132" s="61"/>
    </row>
    <row r="133" spans="2:46" ht="14.4" customHeight="1" x14ac:dyDescent="0.35">
      <c r="B133" s="48" t="s">
        <v>662</v>
      </c>
      <c r="C133" s="49" t="s">
        <v>45</v>
      </c>
      <c r="D133" s="49" t="s">
        <v>47</v>
      </c>
      <c r="E133" s="50" t="s">
        <v>175</v>
      </c>
      <c r="F133" s="49" t="s">
        <v>399</v>
      </c>
      <c r="G133" s="77" t="s">
        <v>1195</v>
      </c>
      <c r="H133" s="49"/>
      <c r="I133" s="51"/>
      <c r="J133" s="52"/>
      <c r="K133" s="49" t="s">
        <v>231</v>
      </c>
      <c r="L133" s="53" t="s">
        <v>212</v>
      </c>
      <c r="M133" s="54">
        <v>2</v>
      </c>
      <c r="N133" s="55">
        <v>0.25</v>
      </c>
      <c r="O133" s="54">
        <v>1</v>
      </c>
      <c r="P133" s="56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>
        <v>0.5</v>
      </c>
      <c r="AQ133" s="61"/>
      <c r="AR133" s="61"/>
      <c r="AS133" s="61"/>
      <c r="AT133" s="61"/>
    </row>
    <row r="134" spans="2:46" ht="14.4" customHeight="1" x14ac:dyDescent="0.35">
      <c r="B134" s="48" t="s">
        <v>662</v>
      </c>
      <c r="C134" s="49" t="s">
        <v>45</v>
      </c>
      <c r="D134" s="49" t="s">
        <v>47</v>
      </c>
      <c r="E134" s="50" t="s">
        <v>175</v>
      </c>
      <c r="F134" s="49" t="s">
        <v>399</v>
      </c>
      <c r="G134" s="77" t="s">
        <v>1195</v>
      </c>
      <c r="H134" s="49"/>
      <c r="I134" s="51"/>
      <c r="J134" s="52"/>
      <c r="K134" s="49" t="s">
        <v>232</v>
      </c>
      <c r="L134" s="53" t="s">
        <v>212</v>
      </c>
      <c r="M134" s="54">
        <v>2</v>
      </c>
      <c r="N134" s="55">
        <v>0.25</v>
      </c>
      <c r="O134" s="54">
        <v>1</v>
      </c>
      <c r="P134" s="56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>
        <v>0.5</v>
      </c>
      <c r="AQ134" s="61"/>
      <c r="AR134" s="61"/>
      <c r="AS134" s="61"/>
      <c r="AT134" s="61"/>
    </row>
    <row r="135" spans="2:46" ht="14.4" customHeight="1" x14ac:dyDescent="0.35">
      <c r="B135" s="48" t="s">
        <v>662</v>
      </c>
      <c r="C135" s="49" t="s">
        <v>45</v>
      </c>
      <c r="D135" s="49" t="s">
        <v>47</v>
      </c>
      <c r="E135" s="50" t="s">
        <v>175</v>
      </c>
      <c r="F135" s="49" t="s">
        <v>399</v>
      </c>
      <c r="G135" s="77" t="s">
        <v>1195</v>
      </c>
      <c r="H135" s="49"/>
      <c r="I135" s="51"/>
      <c r="J135" s="52"/>
      <c r="K135" s="49" t="s">
        <v>233</v>
      </c>
      <c r="L135" s="53" t="s">
        <v>212</v>
      </c>
      <c r="M135" s="54">
        <v>2</v>
      </c>
      <c r="N135" s="55">
        <v>0.25</v>
      </c>
      <c r="O135" s="54">
        <v>1</v>
      </c>
      <c r="P135" s="56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>
        <v>0.5</v>
      </c>
      <c r="AQ135" s="61"/>
      <c r="AR135" s="61"/>
      <c r="AS135" s="61"/>
      <c r="AT135" s="61"/>
    </row>
    <row r="136" spans="2:46" ht="14.4" customHeight="1" x14ac:dyDescent="0.35">
      <c r="B136" s="48" t="s">
        <v>662</v>
      </c>
      <c r="C136" s="49" t="s">
        <v>45</v>
      </c>
      <c r="D136" s="49" t="s">
        <v>47</v>
      </c>
      <c r="E136" s="50" t="s">
        <v>175</v>
      </c>
      <c r="F136" s="49" t="s">
        <v>399</v>
      </c>
      <c r="G136" s="77" t="s">
        <v>1195</v>
      </c>
      <c r="H136" s="49"/>
      <c r="I136" s="51"/>
      <c r="J136" s="52"/>
      <c r="K136" s="49" t="s">
        <v>234</v>
      </c>
      <c r="L136" s="53" t="s">
        <v>212</v>
      </c>
      <c r="M136" s="54">
        <v>2</v>
      </c>
      <c r="N136" s="55">
        <v>0.25</v>
      </c>
      <c r="O136" s="54">
        <v>330</v>
      </c>
      <c r="P136" s="56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>
        <v>0.5</v>
      </c>
      <c r="AQ136" s="61"/>
      <c r="AR136" s="61"/>
      <c r="AS136" s="61"/>
      <c r="AT136" s="61"/>
    </row>
    <row r="137" spans="2:46" ht="14.4" customHeight="1" x14ac:dyDescent="0.35">
      <c r="B137" s="48" t="s">
        <v>662</v>
      </c>
      <c r="C137" s="49" t="s">
        <v>45</v>
      </c>
      <c r="D137" s="49" t="s">
        <v>47</v>
      </c>
      <c r="E137" s="50" t="s">
        <v>175</v>
      </c>
      <c r="F137" s="49" t="s">
        <v>399</v>
      </c>
      <c r="G137" s="77" t="s">
        <v>1195</v>
      </c>
      <c r="H137" s="49"/>
      <c r="I137" s="51"/>
      <c r="J137" s="52"/>
      <c r="K137" s="49" t="s">
        <v>235</v>
      </c>
      <c r="L137" s="53" t="s">
        <v>212</v>
      </c>
      <c r="M137" s="54">
        <v>2</v>
      </c>
      <c r="N137" s="55">
        <v>0.25</v>
      </c>
      <c r="O137" s="54">
        <v>330</v>
      </c>
      <c r="P137" s="56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>
        <v>0.5</v>
      </c>
      <c r="AQ137" s="61"/>
      <c r="AR137" s="61"/>
      <c r="AS137" s="61"/>
      <c r="AT137" s="61"/>
    </row>
    <row r="138" spans="2:46" ht="14.4" customHeight="1" x14ac:dyDescent="0.35">
      <c r="B138" s="48" t="s">
        <v>662</v>
      </c>
      <c r="C138" s="49" t="s">
        <v>45</v>
      </c>
      <c r="D138" s="49" t="s">
        <v>47</v>
      </c>
      <c r="E138" s="50" t="s">
        <v>175</v>
      </c>
      <c r="F138" s="49" t="s">
        <v>399</v>
      </c>
      <c r="G138" s="77" t="s">
        <v>1196</v>
      </c>
      <c r="H138" s="49"/>
      <c r="I138" s="51"/>
      <c r="J138" s="52"/>
      <c r="K138" s="49" t="s">
        <v>236</v>
      </c>
      <c r="L138" s="53" t="s">
        <v>212</v>
      </c>
      <c r="M138" s="54">
        <v>2</v>
      </c>
      <c r="N138" s="55">
        <v>0.25</v>
      </c>
      <c r="O138" s="54">
        <v>330</v>
      </c>
      <c r="P138" s="56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>
        <v>0.5</v>
      </c>
      <c r="AQ138" s="61"/>
      <c r="AR138" s="61"/>
      <c r="AS138" s="61"/>
      <c r="AT138" s="61"/>
    </row>
    <row r="139" spans="2:46" ht="14.4" customHeight="1" x14ac:dyDescent="0.35">
      <c r="B139" s="48" t="s">
        <v>662</v>
      </c>
      <c r="C139" s="49" t="s">
        <v>45</v>
      </c>
      <c r="D139" s="49" t="s">
        <v>47</v>
      </c>
      <c r="E139" s="50" t="s">
        <v>175</v>
      </c>
      <c r="F139" s="49" t="s">
        <v>399</v>
      </c>
      <c r="G139" s="77" t="s">
        <v>1196</v>
      </c>
      <c r="H139" s="49"/>
      <c r="I139" s="51"/>
      <c r="J139" s="52"/>
      <c r="K139" s="49" t="s">
        <v>237</v>
      </c>
      <c r="L139" s="53" t="s">
        <v>212</v>
      </c>
      <c r="M139" s="54">
        <v>2</v>
      </c>
      <c r="N139" s="55">
        <v>0.25</v>
      </c>
      <c r="O139" s="54">
        <v>660</v>
      </c>
      <c r="P139" s="56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>
        <v>0.5</v>
      </c>
      <c r="AQ139" s="61"/>
      <c r="AR139" s="61"/>
      <c r="AS139" s="61"/>
      <c r="AT139" s="61"/>
    </row>
    <row r="140" spans="2:46" ht="14.4" customHeight="1" x14ac:dyDescent="0.35">
      <c r="B140" s="48" t="s">
        <v>662</v>
      </c>
      <c r="C140" s="49" t="s">
        <v>45</v>
      </c>
      <c r="D140" s="49" t="s">
        <v>47</v>
      </c>
      <c r="E140" s="50" t="s">
        <v>175</v>
      </c>
      <c r="F140" s="49" t="s">
        <v>399</v>
      </c>
      <c r="G140" s="77" t="s">
        <v>1196</v>
      </c>
      <c r="H140" s="49"/>
      <c r="I140" s="51"/>
      <c r="J140" s="52"/>
      <c r="K140" s="49" t="s">
        <v>238</v>
      </c>
      <c r="L140" s="53" t="s">
        <v>212</v>
      </c>
      <c r="M140" s="54">
        <v>2</v>
      </c>
      <c r="N140" s="55">
        <v>0.25</v>
      </c>
      <c r="O140" s="54">
        <v>660</v>
      </c>
      <c r="P140" s="56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>
        <v>0.5</v>
      </c>
      <c r="AQ140" s="61"/>
      <c r="AR140" s="61"/>
      <c r="AS140" s="61"/>
      <c r="AT140" s="61"/>
    </row>
    <row r="141" spans="2:46" ht="14.4" customHeight="1" x14ac:dyDescent="0.35">
      <c r="B141" s="48" t="s">
        <v>662</v>
      </c>
      <c r="C141" s="49" t="s">
        <v>45</v>
      </c>
      <c r="D141" s="49" t="s">
        <v>47</v>
      </c>
      <c r="E141" s="50" t="s">
        <v>175</v>
      </c>
      <c r="F141" s="49" t="s">
        <v>399</v>
      </c>
      <c r="G141" s="77" t="s">
        <v>1196</v>
      </c>
      <c r="H141" s="49"/>
      <c r="I141" s="51"/>
      <c r="J141" s="52"/>
      <c r="K141" s="49" t="s">
        <v>239</v>
      </c>
      <c r="L141" s="53" t="s">
        <v>212</v>
      </c>
      <c r="M141" s="54">
        <v>2</v>
      </c>
      <c r="N141" s="55">
        <v>0.25</v>
      </c>
      <c r="O141" s="54">
        <v>330</v>
      </c>
      <c r="P141" s="56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>
        <v>0.5</v>
      </c>
      <c r="AQ141" s="61"/>
      <c r="AR141" s="61"/>
      <c r="AS141" s="61"/>
      <c r="AT141" s="61"/>
    </row>
    <row r="142" spans="2:46" ht="14.4" customHeight="1" x14ac:dyDescent="0.35">
      <c r="B142" s="48" t="s">
        <v>662</v>
      </c>
      <c r="C142" s="49" t="s">
        <v>45</v>
      </c>
      <c r="D142" s="49" t="s">
        <v>48</v>
      </c>
      <c r="E142" s="50" t="s">
        <v>176</v>
      </c>
      <c r="F142" s="49" t="s">
        <v>400</v>
      </c>
      <c r="G142" s="77" t="s">
        <v>1214</v>
      </c>
      <c r="H142" s="49"/>
      <c r="I142" s="51"/>
      <c r="J142" s="52"/>
      <c r="K142" s="49" t="s">
        <v>274</v>
      </c>
      <c r="L142" s="53" t="s">
        <v>212</v>
      </c>
      <c r="M142" s="54">
        <v>1</v>
      </c>
      <c r="N142" s="55">
        <v>1.5</v>
      </c>
      <c r="O142" s="54">
        <v>330</v>
      </c>
      <c r="P142" s="56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>
        <v>1.5</v>
      </c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</row>
    <row r="143" spans="2:46" ht="14.4" customHeight="1" x14ac:dyDescent="0.35">
      <c r="B143" s="48" t="s">
        <v>662</v>
      </c>
      <c r="C143" s="49" t="s">
        <v>45</v>
      </c>
      <c r="D143" s="49" t="s">
        <v>48</v>
      </c>
      <c r="E143" s="50" t="s">
        <v>176</v>
      </c>
      <c r="F143" s="49" t="s">
        <v>400</v>
      </c>
      <c r="G143" s="77" t="s">
        <v>1215</v>
      </c>
      <c r="H143" s="49"/>
      <c r="I143" s="51"/>
      <c r="J143" s="52"/>
      <c r="K143" s="49" t="s">
        <v>275</v>
      </c>
      <c r="L143" s="53" t="s">
        <v>212</v>
      </c>
      <c r="M143" s="54">
        <v>1</v>
      </c>
      <c r="N143" s="55">
        <v>2</v>
      </c>
      <c r="O143" s="54">
        <v>660</v>
      </c>
      <c r="P143" s="56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>
        <v>2</v>
      </c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</row>
    <row r="144" spans="2:46" ht="14.4" customHeight="1" x14ac:dyDescent="0.35">
      <c r="B144" s="48" t="s">
        <v>662</v>
      </c>
      <c r="C144" s="49" t="s">
        <v>45</v>
      </c>
      <c r="D144" s="49" t="s">
        <v>48</v>
      </c>
      <c r="E144" s="50" t="s">
        <v>176</v>
      </c>
      <c r="F144" s="49" t="s">
        <v>400</v>
      </c>
      <c r="G144" s="77" t="s">
        <v>1150</v>
      </c>
      <c r="H144" s="49"/>
      <c r="I144" s="51"/>
      <c r="J144" s="52"/>
      <c r="K144" s="49" t="s">
        <v>276</v>
      </c>
      <c r="L144" s="53" t="s">
        <v>212</v>
      </c>
      <c r="M144" s="54">
        <v>2</v>
      </c>
      <c r="N144" s="55">
        <v>1</v>
      </c>
      <c r="O144" s="54">
        <v>660</v>
      </c>
      <c r="P144" s="56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>
        <v>2</v>
      </c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>
        <v>2</v>
      </c>
      <c r="AR144" s="61"/>
      <c r="AS144" s="61"/>
      <c r="AT144" s="61"/>
    </row>
    <row r="145" spans="2:46" ht="14.4" customHeight="1" x14ac:dyDescent="0.35">
      <c r="B145" s="48" t="s">
        <v>662</v>
      </c>
      <c r="C145" s="49" t="s">
        <v>45</v>
      </c>
      <c r="D145" s="49" t="s">
        <v>48</v>
      </c>
      <c r="E145" s="50" t="s">
        <v>176</v>
      </c>
      <c r="F145" s="49" t="s">
        <v>400</v>
      </c>
      <c r="G145" s="77" t="s">
        <v>1150</v>
      </c>
      <c r="H145" s="49"/>
      <c r="I145" s="51"/>
      <c r="J145" s="52"/>
      <c r="K145" s="49" t="s">
        <v>277</v>
      </c>
      <c r="L145" s="53" t="s">
        <v>212</v>
      </c>
      <c r="M145" s="54">
        <v>2</v>
      </c>
      <c r="N145" s="55">
        <v>0.5</v>
      </c>
      <c r="O145" s="54">
        <v>330</v>
      </c>
      <c r="P145" s="56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>
        <v>1</v>
      </c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>
        <v>1</v>
      </c>
      <c r="AR145" s="61"/>
      <c r="AS145" s="61"/>
      <c r="AT145" s="61"/>
    </row>
    <row r="146" spans="2:46" ht="14.4" customHeight="1" x14ac:dyDescent="0.35">
      <c r="B146" s="48" t="s">
        <v>662</v>
      </c>
      <c r="C146" s="49" t="s">
        <v>45</v>
      </c>
      <c r="D146" s="49" t="s">
        <v>48</v>
      </c>
      <c r="E146" s="50" t="s">
        <v>176</v>
      </c>
      <c r="F146" s="49" t="s">
        <v>400</v>
      </c>
      <c r="G146" s="77" t="s">
        <v>1150</v>
      </c>
      <c r="H146" s="49"/>
      <c r="I146" s="51"/>
      <c r="J146" s="52"/>
      <c r="K146" s="49" t="s">
        <v>279</v>
      </c>
      <c r="L146" s="53" t="s">
        <v>258</v>
      </c>
      <c r="M146" s="54">
        <v>2</v>
      </c>
      <c r="N146" s="55">
        <v>0.5</v>
      </c>
      <c r="O146" s="54">
        <v>330</v>
      </c>
      <c r="P146" s="56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>
        <v>1</v>
      </c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>
        <v>1</v>
      </c>
      <c r="AR146" s="61"/>
      <c r="AS146" s="61"/>
      <c r="AT146" s="61"/>
    </row>
    <row r="147" spans="2:46" ht="14.4" customHeight="1" x14ac:dyDescent="0.35">
      <c r="B147" s="48" t="s">
        <v>662</v>
      </c>
      <c r="C147" s="49" t="s">
        <v>45</v>
      </c>
      <c r="D147" s="49" t="s">
        <v>48</v>
      </c>
      <c r="E147" s="50" t="s">
        <v>176</v>
      </c>
      <c r="F147" s="49" t="s">
        <v>400</v>
      </c>
      <c r="G147" s="77" t="s">
        <v>1150</v>
      </c>
      <c r="H147" s="49"/>
      <c r="I147" s="51"/>
      <c r="J147" s="52"/>
      <c r="K147" s="49" t="s">
        <v>278</v>
      </c>
      <c r="L147" s="53" t="s">
        <v>212</v>
      </c>
      <c r="M147" s="54">
        <v>1</v>
      </c>
      <c r="N147" s="55">
        <v>2</v>
      </c>
      <c r="O147" s="54">
        <v>330</v>
      </c>
      <c r="P147" s="56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>
        <v>2</v>
      </c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>
        <v>2</v>
      </c>
      <c r="AR147" s="61"/>
      <c r="AS147" s="61"/>
      <c r="AT147" s="61"/>
    </row>
    <row r="148" spans="2:46" ht="14" customHeight="1" x14ac:dyDescent="0.35">
      <c r="B148" s="48" t="s">
        <v>662</v>
      </c>
      <c r="C148" s="49" t="s">
        <v>45</v>
      </c>
      <c r="D148" s="49" t="s">
        <v>48</v>
      </c>
      <c r="E148" s="50" t="s">
        <v>176</v>
      </c>
      <c r="F148" s="49" t="s">
        <v>400</v>
      </c>
      <c r="G148" s="77" t="s">
        <v>1150</v>
      </c>
      <c r="H148" s="49"/>
      <c r="I148" s="51"/>
      <c r="J148" s="52"/>
      <c r="K148" s="49" t="s">
        <v>280</v>
      </c>
      <c r="L148" s="53" t="s">
        <v>258</v>
      </c>
      <c r="M148" s="54">
        <v>1</v>
      </c>
      <c r="N148" s="55">
        <v>2</v>
      </c>
      <c r="O148" s="54">
        <v>330</v>
      </c>
      <c r="P148" s="56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>
        <v>2</v>
      </c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</row>
    <row r="149" spans="2:46" ht="14.4" customHeight="1" x14ac:dyDescent="0.35">
      <c r="B149" s="48" t="s">
        <v>662</v>
      </c>
      <c r="C149" s="49" t="s">
        <v>45</v>
      </c>
      <c r="D149" s="49" t="s">
        <v>48</v>
      </c>
      <c r="E149" s="50" t="s">
        <v>176</v>
      </c>
      <c r="F149" s="49" t="s">
        <v>400</v>
      </c>
      <c r="G149" s="77" t="s">
        <v>1150</v>
      </c>
      <c r="H149" s="49"/>
      <c r="I149" s="51"/>
      <c r="J149" s="52"/>
      <c r="K149" s="49" t="s">
        <v>281</v>
      </c>
      <c r="L149" s="53" t="s">
        <v>258</v>
      </c>
      <c r="M149" s="54">
        <v>2</v>
      </c>
      <c r="N149" s="55">
        <v>2</v>
      </c>
      <c r="O149" s="54">
        <v>330</v>
      </c>
      <c r="P149" s="56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>
        <v>4</v>
      </c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>
        <v>4</v>
      </c>
      <c r="AR149" s="61"/>
      <c r="AS149" s="61"/>
      <c r="AT149" s="61"/>
    </row>
    <row r="150" spans="2:46" ht="14.4" customHeight="1" x14ac:dyDescent="0.35">
      <c r="B150" s="48" t="s">
        <v>662</v>
      </c>
      <c r="C150" s="49" t="s">
        <v>45</v>
      </c>
      <c r="D150" s="49" t="s">
        <v>48</v>
      </c>
      <c r="E150" s="50" t="s">
        <v>177</v>
      </c>
      <c r="F150" s="49" t="s">
        <v>401</v>
      </c>
      <c r="G150" s="77" t="s">
        <v>1194</v>
      </c>
      <c r="H150" s="49"/>
      <c r="I150" s="51"/>
      <c r="J150" s="52"/>
      <c r="K150" s="49" t="s">
        <v>282</v>
      </c>
      <c r="L150" s="53" t="s">
        <v>212</v>
      </c>
      <c r="M150" s="54">
        <v>2</v>
      </c>
      <c r="N150" s="55">
        <v>0.25</v>
      </c>
      <c r="O150" s="54">
        <v>330</v>
      </c>
      <c r="P150" s="56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>
        <v>0.5</v>
      </c>
      <c r="AP150" s="61"/>
      <c r="AQ150" s="61"/>
      <c r="AR150" s="61"/>
      <c r="AS150" s="61"/>
      <c r="AT150" s="61"/>
    </row>
    <row r="151" spans="2:46" ht="14.4" customHeight="1" x14ac:dyDescent="0.35">
      <c r="B151" s="48" t="s">
        <v>662</v>
      </c>
      <c r="C151" s="49" t="s">
        <v>45</v>
      </c>
      <c r="D151" s="49" t="s">
        <v>48</v>
      </c>
      <c r="E151" s="50" t="s">
        <v>177</v>
      </c>
      <c r="F151" s="49" t="s">
        <v>401</v>
      </c>
      <c r="G151" s="77" t="s">
        <v>1194</v>
      </c>
      <c r="H151" s="49"/>
      <c r="I151" s="51"/>
      <c r="J151" s="52"/>
      <c r="K151" s="49" t="s">
        <v>228</v>
      </c>
      <c r="L151" s="53" t="s">
        <v>212</v>
      </c>
      <c r="M151" s="54">
        <v>2</v>
      </c>
      <c r="N151" s="55">
        <v>0.25</v>
      </c>
      <c r="O151" s="54">
        <v>330</v>
      </c>
      <c r="P151" s="56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>
        <v>0.5</v>
      </c>
      <c r="AP151" s="61"/>
      <c r="AQ151" s="61"/>
      <c r="AR151" s="61"/>
      <c r="AS151" s="61"/>
      <c r="AT151" s="61"/>
    </row>
    <row r="152" spans="2:46" ht="14.4" customHeight="1" x14ac:dyDescent="0.35">
      <c r="B152" s="48" t="s">
        <v>662</v>
      </c>
      <c r="C152" s="49" t="s">
        <v>45</v>
      </c>
      <c r="D152" s="49" t="s">
        <v>48</v>
      </c>
      <c r="E152" s="50" t="s">
        <v>177</v>
      </c>
      <c r="F152" s="49" t="s">
        <v>401</v>
      </c>
      <c r="G152" s="77" t="s">
        <v>1194</v>
      </c>
      <c r="H152" s="49"/>
      <c r="I152" s="51"/>
      <c r="J152" s="52"/>
      <c r="K152" s="49" t="s">
        <v>229</v>
      </c>
      <c r="L152" s="53" t="s">
        <v>212</v>
      </c>
      <c r="M152" s="54">
        <v>2</v>
      </c>
      <c r="N152" s="55">
        <v>0.25</v>
      </c>
      <c r="O152" s="54">
        <v>330</v>
      </c>
      <c r="P152" s="56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>
        <v>0.5</v>
      </c>
      <c r="AP152" s="61"/>
      <c r="AQ152" s="61"/>
      <c r="AR152" s="61"/>
      <c r="AS152" s="61"/>
      <c r="AT152" s="61"/>
    </row>
    <row r="153" spans="2:46" ht="14.4" customHeight="1" x14ac:dyDescent="0.35">
      <c r="B153" s="48" t="s">
        <v>662</v>
      </c>
      <c r="C153" s="49" t="s">
        <v>45</v>
      </c>
      <c r="D153" s="49" t="s">
        <v>48</v>
      </c>
      <c r="E153" s="50" t="s">
        <v>177</v>
      </c>
      <c r="F153" s="49" t="s">
        <v>401</v>
      </c>
      <c r="G153" s="77" t="s">
        <v>1194</v>
      </c>
      <c r="H153" s="49"/>
      <c r="I153" s="51"/>
      <c r="J153" s="52"/>
      <c r="K153" s="49" t="s">
        <v>230</v>
      </c>
      <c r="L153" s="53" t="s">
        <v>212</v>
      </c>
      <c r="M153" s="54">
        <v>2</v>
      </c>
      <c r="N153" s="55">
        <v>0.25</v>
      </c>
      <c r="O153" s="54">
        <v>330</v>
      </c>
      <c r="P153" s="56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>
        <v>0.5</v>
      </c>
      <c r="AP153" s="61"/>
      <c r="AQ153" s="61"/>
      <c r="AR153" s="61"/>
      <c r="AS153" s="61"/>
      <c r="AT153" s="61"/>
    </row>
    <row r="154" spans="2:46" ht="14.4" customHeight="1" x14ac:dyDescent="0.35">
      <c r="B154" s="48" t="s">
        <v>662</v>
      </c>
      <c r="C154" s="49" t="s">
        <v>45</v>
      </c>
      <c r="D154" s="49" t="s">
        <v>48</v>
      </c>
      <c r="E154" s="50" t="s">
        <v>177</v>
      </c>
      <c r="F154" s="49" t="s">
        <v>401</v>
      </c>
      <c r="G154" s="77" t="s">
        <v>1195</v>
      </c>
      <c r="H154" s="49"/>
      <c r="I154" s="51"/>
      <c r="J154" s="52"/>
      <c r="K154" s="49" t="s">
        <v>231</v>
      </c>
      <c r="L154" s="53" t="s">
        <v>212</v>
      </c>
      <c r="M154" s="54">
        <v>2</v>
      </c>
      <c r="N154" s="55">
        <v>0.25</v>
      </c>
      <c r="O154" s="54">
        <v>660</v>
      </c>
      <c r="P154" s="56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>
        <v>0.5</v>
      </c>
      <c r="AP154" s="61"/>
      <c r="AQ154" s="61"/>
      <c r="AR154" s="61"/>
      <c r="AS154" s="61"/>
      <c r="AT154" s="61"/>
    </row>
    <row r="155" spans="2:46" ht="14.4" customHeight="1" x14ac:dyDescent="0.35">
      <c r="B155" s="48" t="s">
        <v>662</v>
      </c>
      <c r="C155" s="49" t="s">
        <v>45</v>
      </c>
      <c r="D155" s="49" t="s">
        <v>48</v>
      </c>
      <c r="E155" s="50" t="s">
        <v>177</v>
      </c>
      <c r="F155" s="49" t="s">
        <v>401</v>
      </c>
      <c r="G155" s="77" t="s">
        <v>1195</v>
      </c>
      <c r="H155" s="49"/>
      <c r="I155" s="51"/>
      <c r="J155" s="52"/>
      <c r="K155" s="49" t="s">
        <v>283</v>
      </c>
      <c r="L155" s="53" t="s">
        <v>212</v>
      </c>
      <c r="M155" s="54">
        <v>2</v>
      </c>
      <c r="N155" s="55">
        <v>0.25</v>
      </c>
      <c r="O155" s="54">
        <v>660</v>
      </c>
      <c r="P155" s="56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>
        <v>0.5</v>
      </c>
      <c r="AP155" s="61"/>
      <c r="AQ155" s="61"/>
      <c r="AR155" s="61"/>
      <c r="AS155" s="61"/>
      <c r="AT155" s="61"/>
    </row>
    <row r="156" spans="2:46" ht="14.4" customHeight="1" x14ac:dyDescent="0.35">
      <c r="B156" s="48" t="s">
        <v>662</v>
      </c>
      <c r="C156" s="49" t="s">
        <v>45</v>
      </c>
      <c r="D156" s="49" t="s">
        <v>48</v>
      </c>
      <c r="E156" s="50" t="s">
        <v>177</v>
      </c>
      <c r="F156" s="49" t="s">
        <v>401</v>
      </c>
      <c r="G156" s="77" t="s">
        <v>1195</v>
      </c>
      <c r="H156" s="49"/>
      <c r="I156" s="51"/>
      <c r="J156" s="52"/>
      <c r="K156" s="49" t="s">
        <v>233</v>
      </c>
      <c r="L156" s="53" t="s">
        <v>212</v>
      </c>
      <c r="M156" s="54">
        <v>2</v>
      </c>
      <c r="N156" s="55">
        <v>0.25</v>
      </c>
      <c r="O156" s="54">
        <v>660</v>
      </c>
      <c r="P156" s="56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>
        <v>0.5</v>
      </c>
      <c r="AP156" s="61"/>
      <c r="AQ156" s="61"/>
      <c r="AR156" s="61"/>
      <c r="AS156" s="61"/>
      <c r="AT156" s="61"/>
    </row>
    <row r="157" spans="2:46" ht="14.4" customHeight="1" x14ac:dyDescent="0.35">
      <c r="B157" s="48" t="s">
        <v>662</v>
      </c>
      <c r="C157" s="49" t="s">
        <v>45</v>
      </c>
      <c r="D157" s="49" t="s">
        <v>48</v>
      </c>
      <c r="E157" s="50" t="s">
        <v>177</v>
      </c>
      <c r="F157" s="49" t="s">
        <v>401</v>
      </c>
      <c r="G157" s="77" t="s">
        <v>1195</v>
      </c>
      <c r="H157" s="49"/>
      <c r="I157" s="51"/>
      <c r="J157" s="52"/>
      <c r="K157" s="49" t="s">
        <v>234</v>
      </c>
      <c r="L157" s="53" t="s">
        <v>212</v>
      </c>
      <c r="M157" s="54">
        <v>2</v>
      </c>
      <c r="N157" s="55">
        <v>0.25</v>
      </c>
      <c r="O157" s="54">
        <v>330</v>
      </c>
      <c r="P157" s="56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>
        <v>0.5</v>
      </c>
      <c r="AP157" s="61"/>
      <c r="AQ157" s="61"/>
      <c r="AR157" s="61"/>
      <c r="AS157" s="61"/>
      <c r="AT157" s="61"/>
    </row>
    <row r="158" spans="2:46" ht="14.4" customHeight="1" x14ac:dyDescent="0.35">
      <c r="B158" s="48" t="s">
        <v>662</v>
      </c>
      <c r="C158" s="49" t="s">
        <v>45</v>
      </c>
      <c r="D158" s="49" t="s">
        <v>48</v>
      </c>
      <c r="E158" s="50" t="s">
        <v>177</v>
      </c>
      <c r="F158" s="49" t="s">
        <v>401</v>
      </c>
      <c r="G158" s="77" t="s">
        <v>1195</v>
      </c>
      <c r="H158" s="49"/>
      <c r="I158" s="51"/>
      <c r="J158" s="52"/>
      <c r="K158" s="49" t="s">
        <v>235</v>
      </c>
      <c r="L158" s="53" t="s">
        <v>212</v>
      </c>
      <c r="M158" s="54">
        <v>2</v>
      </c>
      <c r="N158" s="55">
        <v>0.25</v>
      </c>
      <c r="O158" s="54">
        <v>330</v>
      </c>
      <c r="P158" s="56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>
        <v>0.5</v>
      </c>
      <c r="AP158" s="61"/>
      <c r="AQ158" s="61"/>
      <c r="AR158" s="61"/>
      <c r="AS158" s="61"/>
      <c r="AT158" s="61"/>
    </row>
    <row r="159" spans="2:46" ht="14.4" customHeight="1" x14ac:dyDescent="0.35">
      <c r="B159" s="48" t="s">
        <v>662</v>
      </c>
      <c r="C159" s="49" t="s">
        <v>45</v>
      </c>
      <c r="D159" s="49" t="s">
        <v>48</v>
      </c>
      <c r="E159" s="50" t="s">
        <v>177</v>
      </c>
      <c r="F159" s="49" t="s">
        <v>401</v>
      </c>
      <c r="G159" s="77" t="s">
        <v>1196</v>
      </c>
      <c r="H159" s="49"/>
      <c r="I159" s="51"/>
      <c r="J159" s="52"/>
      <c r="K159" s="49" t="s">
        <v>236</v>
      </c>
      <c r="L159" s="53" t="s">
        <v>212</v>
      </c>
      <c r="M159" s="54">
        <v>2</v>
      </c>
      <c r="N159" s="55">
        <v>0.25</v>
      </c>
      <c r="O159" s="54">
        <v>660</v>
      </c>
      <c r="P159" s="56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>
        <v>0.5</v>
      </c>
      <c r="AP159" s="61"/>
      <c r="AQ159" s="61"/>
      <c r="AR159" s="61"/>
      <c r="AS159" s="61"/>
      <c r="AT159" s="61"/>
    </row>
    <row r="160" spans="2:46" ht="14.4" customHeight="1" x14ac:dyDescent="0.35">
      <c r="B160" s="48" t="s">
        <v>662</v>
      </c>
      <c r="C160" s="49" t="s">
        <v>45</v>
      </c>
      <c r="D160" s="49" t="s">
        <v>48</v>
      </c>
      <c r="E160" s="50" t="s">
        <v>177</v>
      </c>
      <c r="F160" s="49" t="s">
        <v>401</v>
      </c>
      <c r="G160" s="77" t="s">
        <v>1196</v>
      </c>
      <c r="H160" s="49"/>
      <c r="I160" s="51"/>
      <c r="J160" s="52"/>
      <c r="K160" s="49" t="s">
        <v>237</v>
      </c>
      <c r="L160" s="53" t="s">
        <v>212</v>
      </c>
      <c r="M160" s="54">
        <v>2</v>
      </c>
      <c r="N160" s="55">
        <v>0.25</v>
      </c>
      <c r="O160" s="54">
        <v>660</v>
      </c>
      <c r="P160" s="56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>
        <v>0.5</v>
      </c>
      <c r="AP160" s="61"/>
      <c r="AQ160" s="61"/>
      <c r="AR160" s="61"/>
      <c r="AS160" s="61"/>
      <c r="AT160" s="61"/>
    </row>
    <row r="161" spans="2:46" ht="14.4" customHeight="1" x14ac:dyDescent="0.35">
      <c r="B161" s="48" t="s">
        <v>662</v>
      </c>
      <c r="C161" s="49" t="s">
        <v>45</v>
      </c>
      <c r="D161" s="49" t="s">
        <v>48</v>
      </c>
      <c r="E161" s="50" t="s">
        <v>177</v>
      </c>
      <c r="F161" s="49" t="s">
        <v>401</v>
      </c>
      <c r="G161" s="77" t="s">
        <v>1196</v>
      </c>
      <c r="H161" s="49"/>
      <c r="I161" s="51"/>
      <c r="J161" s="52"/>
      <c r="K161" s="49" t="s">
        <v>238</v>
      </c>
      <c r="L161" s="53" t="s">
        <v>212</v>
      </c>
      <c r="M161" s="54">
        <v>2</v>
      </c>
      <c r="N161" s="55">
        <v>0.25</v>
      </c>
      <c r="O161" s="54">
        <v>330</v>
      </c>
      <c r="P161" s="56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>
        <v>0.5</v>
      </c>
      <c r="AP161" s="61"/>
      <c r="AQ161" s="61"/>
      <c r="AR161" s="61"/>
      <c r="AS161" s="61"/>
      <c r="AT161" s="61"/>
    </row>
    <row r="162" spans="2:46" ht="14.4" customHeight="1" x14ac:dyDescent="0.35">
      <c r="B162" s="48" t="s">
        <v>662</v>
      </c>
      <c r="C162" s="49" t="s">
        <v>45</v>
      </c>
      <c r="D162" s="49" t="s">
        <v>48</v>
      </c>
      <c r="E162" s="50" t="s">
        <v>177</v>
      </c>
      <c r="F162" s="49" t="s">
        <v>401</v>
      </c>
      <c r="G162" s="77" t="s">
        <v>1196</v>
      </c>
      <c r="H162" s="49"/>
      <c r="I162" s="51"/>
      <c r="J162" s="52"/>
      <c r="K162" s="49" t="s">
        <v>239</v>
      </c>
      <c r="L162" s="53" t="s">
        <v>212</v>
      </c>
      <c r="M162" s="54">
        <v>2</v>
      </c>
      <c r="N162" s="55">
        <v>0.25</v>
      </c>
      <c r="O162" s="54">
        <v>330</v>
      </c>
      <c r="P162" s="56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>
        <v>0.5</v>
      </c>
      <c r="AP162" s="61"/>
      <c r="AQ162" s="61"/>
      <c r="AR162" s="61"/>
      <c r="AS162" s="61"/>
      <c r="AT162" s="61"/>
    </row>
    <row r="163" spans="2:46" ht="14" customHeight="1" x14ac:dyDescent="0.35">
      <c r="B163" s="48" t="s">
        <v>662</v>
      </c>
      <c r="C163" s="49" t="s">
        <v>45</v>
      </c>
      <c r="D163" s="49" t="s">
        <v>49</v>
      </c>
      <c r="E163" s="50" t="s">
        <v>178</v>
      </c>
      <c r="F163" s="49" t="s">
        <v>402</v>
      </c>
      <c r="G163" s="77" t="s">
        <v>1217</v>
      </c>
      <c r="H163" s="49"/>
      <c r="I163" s="51"/>
      <c r="J163" s="52"/>
      <c r="K163" s="49" t="s">
        <v>284</v>
      </c>
      <c r="L163" s="53" t="s">
        <v>212</v>
      </c>
      <c r="M163" s="54">
        <v>1</v>
      </c>
      <c r="N163" s="55">
        <v>1</v>
      </c>
      <c r="O163" s="54">
        <v>330</v>
      </c>
      <c r="P163" s="56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>
        <v>1</v>
      </c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>
        <v>1</v>
      </c>
      <c r="AS163" s="61"/>
      <c r="AT163" s="61"/>
    </row>
    <row r="164" spans="2:46" ht="14.4" customHeight="1" x14ac:dyDescent="0.35">
      <c r="B164" s="48" t="s">
        <v>662</v>
      </c>
      <c r="C164" s="49" t="s">
        <v>45</v>
      </c>
      <c r="D164" s="49" t="s">
        <v>49</v>
      </c>
      <c r="E164" s="50" t="s">
        <v>178</v>
      </c>
      <c r="F164" s="49" t="s">
        <v>402</v>
      </c>
      <c r="G164" s="77" t="s">
        <v>1217</v>
      </c>
      <c r="H164" s="49"/>
      <c r="I164" s="51"/>
      <c r="J164" s="52"/>
      <c r="K164" s="49" t="s">
        <v>285</v>
      </c>
      <c r="L164" s="53" t="s">
        <v>212</v>
      </c>
      <c r="M164" s="54">
        <v>1</v>
      </c>
      <c r="N164" s="55">
        <v>1</v>
      </c>
      <c r="O164" s="54">
        <v>330</v>
      </c>
      <c r="P164" s="56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>
        <v>1</v>
      </c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>
        <v>1</v>
      </c>
      <c r="AS164" s="61"/>
      <c r="AT164" s="61"/>
    </row>
    <row r="165" spans="2:46" ht="14.4" customHeight="1" x14ac:dyDescent="0.35">
      <c r="B165" s="48" t="s">
        <v>662</v>
      </c>
      <c r="C165" s="49" t="s">
        <v>45</v>
      </c>
      <c r="D165" s="49" t="s">
        <v>49</v>
      </c>
      <c r="E165" s="50" t="s">
        <v>178</v>
      </c>
      <c r="F165" s="49" t="s">
        <v>402</v>
      </c>
      <c r="G165" s="77" t="s">
        <v>1217</v>
      </c>
      <c r="H165" s="49"/>
      <c r="I165" s="51"/>
      <c r="J165" s="52"/>
      <c r="K165" s="49" t="s">
        <v>286</v>
      </c>
      <c r="L165" s="53" t="s">
        <v>212</v>
      </c>
      <c r="M165" s="54">
        <v>1</v>
      </c>
      <c r="N165" s="55">
        <v>0.5</v>
      </c>
      <c r="O165" s="54">
        <v>330</v>
      </c>
      <c r="P165" s="56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>
        <v>0.5</v>
      </c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>
        <v>0.5</v>
      </c>
      <c r="AS165" s="61"/>
      <c r="AT165" s="61"/>
    </row>
    <row r="166" spans="2:46" ht="14.4" customHeight="1" x14ac:dyDescent="0.35">
      <c r="B166" s="48" t="s">
        <v>662</v>
      </c>
      <c r="C166" s="49" t="s">
        <v>45</v>
      </c>
      <c r="D166" s="49" t="s">
        <v>49</v>
      </c>
      <c r="E166" s="50" t="s">
        <v>178</v>
      </c>
      <c r="F166" s="49" t="s">
        <v>402</v>
      </c>
      <c r="G166" s="77" t="s">
        <v>1217</v>
      </c>
      <c r="H166" s="49"/>
      <c r="I166" s="51"/>
      <c r="J166" s="52"/>
      <c r="K166" s="49" t="s">
        <v>286</v>
      </c>
      <c r="L166" s="53" t="s">
        <v>212</v>
      </c>
      <c r="M166" s="54">
        <v>1</v>
      </c>
      <c r="N166" s="55">
        <v>1</v>
      </c>
      <c r="O166" s="54">
        <v>330</v>
      </c>
      <c r="P166" s="56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>
        <v>1</v>
      </c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>
        <v>1</v>
      </c>
      <c r="AS166" s="61"/>
      <c r="AT166" s="61"/>
    </row>
    <row r="167" spans="2:46" ht="14.4" customHeight="1" x14ac:dyDescent="0.35">
      <c r="B167" s="48" t="s">
        <v>662</v>
      </c>
      <c r="C167" s="49" t="s">
        <v>45</v>
      </c>
      <c r="D167" s="49" t="s">
        <v>49</v>
      </c>
      <c r="E167" s="50" t="s">
        <v>178</v>
      </c>
      <c r="F167" s="49" t="s">
        <v>402</v>
      </c>
      <c r="G167" s="77" t="s">
        <v>1217</v>
      </c>
      <c r="H167" s="49"/>
      <c r="I167" s="51"/>
      <c r="J167" s="52"/>
      <c r="K167" s="49" t="s">
        <v>287</v>
      </c>
      <c r="L167" s="53" t="s">
        <v>212</v>
      </c>
      <c r="M167" s="54">
        <v>1</v>
      </c>
      <c r="N167" s="55">
        <v>0.5</v>
      </c>
      <c r="O167" s="54">
        <v>330</v>
      </c>
      <c r="P167" s="56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>
        <v>0.5</v>
      </c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>
        <v>0.5</v>
      </c>
      <c r="AS167" s="61"/>
      <c r="AT167" s="61"/>
    </row>
    <row r="168" spans="2:46" ht="14.4" customHeight="1" x14ac:dyDescent="0.35">
      <c r="B168" s="48" t="s">
        <v>662</v>
      </c>
      <c r="C168" s="49" t="s">
        <v>45</v>
      </c>
      <c r="D168" s="49" t="s">
        <v>49</v>
      </c>
      <c r="E168" s="50" t="s">
        <v>178</v>
      </c>
      <c r="F168" s="49" t="s">
        <v>402</v>
      </c>
      <c r="G168" s="77" t="s">
        <v>1217</v>
      </c>
      <c r="H168" s="49"/>
      <c r="I168" s="51"/>
      <c r="J168" s="52"/>
      <c r="K168" s="49" t="s">
        <v>288</v>
      </c>
      <c r="L168" s="53" t="s">
        <v>212</v>
      </c>
      <c r="M168" s="54">
        <v>1</v>
      </c>
      <c r="N168" s="55">
        <v>0.5</v>
      </c>
      <c r="O168" s="54">
        <v>330</v>
      </c>
      <c r="P168" s="56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>
        <v>0.5</v>
      </c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>
        <v>0.5</v>
      </c>
      <c r="AS168" s="61"/>
      <c r="AT168" s="61"/>
    </row>
    <row r="169" spans="2:46" ht="14.4" customHeight="1" x14ac:dyDescent="0.35">
      <c r="B169" s="48" t="s">
        <v>662</v>
      </c>
      <c r="C169" s="49" t="s">
        <v>45</v>
      </c>
      <c r="D169" s="49" t="s">
        <v>49</v>
      </c>
      <c r="E169" s="50" t="s">
        <v>178</v>
      </c>
      <c r="F169" s="49" t="s">
        <v>402</v>
      </c>
      <c r="G169" s="77" t="s">
        <v>1217</v>
      </c>
      <c r="H169" s="49"/>
      <c r="I169" s="51"/>
      <c r="J169" s="52"/>
      <c r="K169" s="49" t="s">
        <v>289</v>
      </c>
      <c r="L169" s="53" t="s">
        <v>212</v>
      </c>
      <c r="M169" s="54">
        <v>1</v>
      </c>
      <c r="N169" s="55">
        <v>1</v>
      </c>
      <c r="O169" s="54">
        <v>330</v>
      </c>
      <c r="P169" s="56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>
        <v>1</v>
      </c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>
        <v>1</v>
      </c>
      <c r="AS169" s="61"/>
      <c r="AT169" s="61"/>
    </row>
    <row r="170" spans="2:46" ht="14.4" customHeight="1" x14ac:dyDescent="0.35">
      <c r="B170" s="48" t="s">
        <v>662</v>
      </c>
      <c r="C170" s="49" t="s">
        <v>45</v>
      </c>
      <c r="D170" s="49" t="s">
        <v>49</v>
      </c>
      <c r="E170" s="50" t="s">
        <v>178</v>
      </c>
      <c r="F170" s="49" t="s">
        <v>402</v>
      </c>
      <c r="G170" s="77" t="s">
        <v>1216</v>
      </c>
      <c r="H170" s="49"/>
      <c r="I170" s="51"/>
      <c r="J170" s="52"/>
      <c r="K170" s="49" t="s">
        <v>290</v>
      </c>
      <c r="L170" s="53" t="s">
        <v>212</v>
      </c>
      <c r="M170" s="54">
        <v>1</v>
      </c>
      <c r="N170" s="55">
        <v>1</v>
      </c>
      <c r="O170" s="54">
        <v>660</v>
      </c>
      <c r="P170" s="56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>
        <v>1</v>
      </c>
      <c r="AS170" s="61"/>
      <c r="AT170" s="61"/>
    </row>
    <row r="171" spans="2:46" ht="14.4" customHeight="1" x14ac:dyDescent="0.35">
      <c r="B171" s="48" t="s">
        <v>662</v>
      </c>
      <c r="C171" s="49" t="s">
        <v>45</v>
      </c>
      <c r="D171" s="49" t="s">
        <v>49</v>
      </c>
      <c r="E171" s="50" t="s">
        <v>178</v>
      </c>
      <c r="F171" s="49" t="s">
        <v>402</v>
      </c>
      <c r="G171" s="77" t="s">
        <v>1216</v>
      </c>
      <c r="H171" s="49"/>
      <c r="I171" s="51"/>
      <c r="J171" s="52"/>
      <c r="K171" s="49" t="s">
        <v>291</v>
      </c>
      <c r="L171" s="53" t="s">
        <v>212</v>
      </c>
      <c r="M171" s="54">
        <v>1</v>
      </c>
      <c r="N171" s="55">
        <v>1</v>
      </c>
      <c r="O171" s="54">
        <v>660</v>
      </c>
      <c r="P171" s="56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>
        <v>1</v>
      </c>
      <c r="AS171" s="61"/>
      <c r="AT171" s="61"/>
    </row>
    <row r="172" spans="2:46" ht="14.4" customHeight="1" x14ac:dyDescent="0.35">
      <c r="B172" s="48" t="s">
        <v>662</v>
      </c>
      <c r="C172" s="49" t="s">
        <v>45</v>
      </c>
      <c r="D172" s="49" t="s">
        <v>49</v>
      </c>
      <c r="E172" s="50" t="s">
        <v>178</v>
      </c>
      <c r="F172" s="49" t="s">
        <v>402</v>
      </c>
      <c r="G172" s="77" t="s">
        <v>1150</v>
      </c>
      <c r="H172" s="49"/>
      <c r="I172" s="51"/>
      <c r="J172" s="52"/>
      <c r="K172" s="49" t="s">
        <v>292</v>
      </c>
      <c r="L172" s="53" t="s">
        <v>212</v>
      </c>
      <c r="M172" s="54">
        <v>2</v>
      </c>
      <c r="N172" s="55">
        <v>0.2</v>
      </c>
      <c r="O172" s="54">
        <v>660</v>
      </c>
      <c r="P172" s="56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>
        <v>0.4</v>
      </c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>
        <v>0.4</v>
      </c>
      <c r="AS172" s="61"/>
      <c r="AT172" s="61"/>
    </row>
    <row r="173" spans="2:46" ht="14.4" customHeight="1" x14ac:dyDescent="0.35">
      <c r="B173" s="48" t="s">
        <v>662</v>
      </c>
      <c r="C173" s="49" t="s">
        <v>45</v>
      </c>
      <c r="D173" s="49" t="s">
        <v>49</v>
      </c>
      <c r="E173" s="50" t="s">
        <v>178</v>
      </c>
      <c r="F173" s="49" t="s">
        <v>402</v>
      </c>
      <c r="G173" s="77" t="s">
        <v>1150</v>
      </c>
      <c r="H173" s="49"/>
      <c r="I173" s="51"/>
      <c r="J173" s="52"/>
      <c r="K173" s="49" t="s">
        <v>293</v>
      </c>
      <c r="L173" s="53" t="s">
        <v>212</v>
      </c>
      <c r="M173" s="54">
        <v>2</v>
      </c>
      <c r="N173" s="55">
        <v>0.2</v>
      </c>
      <c r="O173" s="54">
        <v>330</v>
      </c>
      <c r="P173" s="56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>
        <v>0.4</v>
      </c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>
        <v>0.4</v>
      </c>
      <c r="AS173" s="61"/>
      <c r="AT173" s="61"/>
    </row>
    <row r="174" spans="2:46" ht="14.4" customHeight="1" x14ac:dyDescent="0.35">
      <c r="B174" s="48" t="s">
        <v>662</v>
      </c>
      <c r="C174" s="49" t="s">
        <v>45</v>
      </c>
      <c r="D174" s="49" t="s">
        <v>49</v>
      </c>
      <c r="E174" s="50" t="s">
        <v>178</v>
      </c>
      <c r="F174" s="49" t="s">
        <v>402</v>
      </c>
      <c r="G174" s="77" t="s">
        <v>1150</v>
      </c>
      <c r="H174" s="49"/>
      <c r="I174" s="51"/>
      <c r="J174" s="52"/>
      <c r="K174" s="49" t="s">
        <v>294</v>
      </c>
      <c r="L174" s="53" t="s">
        <v>212</v>
      </c>
      <c r="M174" s="54">
        <v>1</v>
      </c>
      <c r="N174" s="55">
        <v>0.5</v>
      </c>
      <c r="O174" s="54">
        <v>330</v>
      </c>
      <c r="P174" s="56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>
        <v>0.5</v>
      </c>
      <c r="AS174" s="61"/>
      <c r="AT174" s="61"/>
    </row>
    <row r="175" spans="2:46" ht="14.4" customHeight="1" x14ac:dyDescent="0.35">
      <c r="B175" s="48" t="s">
        <v>662</v>
      </c>
      <c r="C175" s="49" t="s">
        <v>45</v>
      </c>
      <c r="D175" s="49" t="s">
        <v>49</v>
      </c>
      <c r="E175" s="50" t="s">
        <v>178</v>
      </c>
      <c r="F175" s="49" t="s">
        <v>402</v>
      </c>
      <c r="G175" s="77" t="s">
        <v>1150</v>
      </c>
      <c r="H175" s="49"/>
      <c r="I175" s="51"/>
      <c r="J175" s="52"/>
      <c r="K175" s="49" t="s">
        <v>295</v>
      </c>
      <c r="L175" s="53" t="s">
        <v>212</v>
      </c>
      <c r="M175" s="54">
        <v>1</v>
      </c>
      <c r="N175" s="55">
        <v>0.5</v>
      </c>
      <c r="O175" s="54">
        <v>660</v>
      </c>
      <c r="P175" s="56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>
        <v>0.5</v>
      </c>
      <c r="AS175" s="61"/>
      <c r="AT175" s="61"/>
    </row>
    <row r="176" spans="2:46" ht="14.4" customHeight="1" x14ac:dyDescent="0.35">
      <c r="B176" s="48" t="s">
        <v>662</v>
      </c>
      <c r="C176" s="49" t="s">
        <v>45</v>
      </c>
      <c r="D176" s="49" t="s">
        <v>49</v>
      </c>
      <c r="E176" s="50" t="s">
        <v>178</v>
      </c>
      <c r="F176" s="49" t="s">
        <v>402</v>
      </c>
      <c r="G176" s="77" t="s">
        <v>1150</v>
      </c>
      <c r="H176" s="49"/>
      <c r="I176" s="51"/>
      <c r="J176" s="52"/>
      <c r="K176" s="49" t="s">
        <v>296</v>
      </c>
      <c r="L176" s="53" t="s">
        <v>212</v>
      </c>
      <c r="M176" s="54">
        <v>2</v>
      </c>
      <c r="N176" s="55">
        <v>1</v>
      </c>
      <c r="O176" s="54">
        <v>660</v>
      </c>
      <c r="P176" s="56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>
        <v>2</v>
      </c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>
        <v>2</v>
      </c>
      <c r="AS176" s="61"/>
      <c r="AT176" s="61"/>
    </row>
    <row r="177" spans="2:46" ht="14.4" customHeight="1" x14ac:dyDescent="0.35">
      <c r="B177" s="48" t="s">
        <v>662</v>
      </c>
      <c r="C177" s="49" t="s">
        <v>45</v>
      </c>
      <c r="D177" s="49" t="s">
        <v>49</v>
      </c>
      <c r="E177" s="50" t="s">
        <v>178</v>
      </c>
      <c r="F177" s="49" t="s">
        <v>402</v>
      </c>
      <c r="G177" s="77" t="s">
        <v>1150</v>
      </c>
      <c r="H177" s="49"/>
      <c r="I177" s="51"/>
      <c r="J177" s="52"/>
      <c r="K177" s="49" t="s">
        <v>297</v>
      </c>
      <c r="L177" s="53" t="s">
        <v>212</v>
      </c>
      <c r="M177" s="54">
        <v>1</v>
      </c>
      <c r="N177" s="55">
        <v>1</v>
      </c>
      <c r="O177" s="54">
        <v>330</v>
      </c>
      <c r="P177" s="56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>
        <v>1</v>
      </c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>
        <v>1</v>
      </c>
      <c r="AS177" s="61"/>
      <c r="AT177" s="61"/>
    </row>
    <row r="178" spans="2:46" ht="14.4" customHeight="1" x14ac:dyDescent="0.35">
      <c r="B178" s="48" t="s">
        <v>662</v>
      </c>
      <c r="C178" s="49" t="s">
        <v>45</v>
      </c>
      <c r="D178" s="49" t="s">
        <v>49</v>
      </c>
      <c r="E178" s="50" t="s">
        <v>179</v>
      </c>
      <c r="F178" s="49" t="s">
        <v>403</v>
      </c>
      <c r="G178" s="77" t="s">
        <v>1217</v>
      </c>
      <c r="H178" s="49"/>
      <c r="I178" s="51"/>
      <c r="J178" s="52"/>
      <c r="K178" s="49" t="s">
        <v>284</v>
      </c>
      <c r="L178" s="53" t="s">
        <v>212</v>
      </c>
      <c r="M178" s="54">
        <v>1</v>
      </c>
      <c r="N178" s="55">
        <v>1</v>
      </c>
      <c r="O178" s="54">
        <v>330</v>
      </c>
      <c r="P178" s="56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>
        <v>1</v>
      </c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>
        <v>1</v>
      </c>
      <c r="AT178" s="61"/>
    </row>
    <row r="179" spans="2:46" ht="14.4" customHeight="1" x14ac:dyDescent="0.35">
      <c r="B179" s="48" t="s">
        <v>662</v>
      </c>
      <c r="C179" s="49" t="s">
        <v>45</v>
      </c>
      <c r="D179" s="49" t="s">
        <v>49</v>
      </c>
      <c r="E179" s="50" t="s">
        <v>179</v>
      </c>
      <c r="F179" s="49" t="s">
        <v>403</v>
      </c>
      <c r="G179" s="77" t="s">
        <v>1217</v>
      </c>
      <c r="H179" s="49"/>
      <c r="I179" s="51"/>
      <c r="J179" s="52"/>
      <c r="K179" s="49" t="s">
        <v>298</v>
      </c>
      <c r="L179" s="53" t="s">
        <v>215</v>
      </c>
      <c r="M179" s="54">
        <v>2</v>
      </c>
      <c r="N179" s="55">
        <v>2</v>
      </c>
      <c r="O179" s="54">
        <v>330</v>
      </c>
      <c r="P179" s="56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>
        <v>4</v>
      </c>
      <c r="AT179" s="61"/>
    </row>
    <row r="180" spans="2:46" ht="14.4" customHeight="1" x14ac:dyDescent="0.35">
      <c r="B180" s="48" t="s">
        <v>662</v>
      </c>
      <c r="C180" s="49" t="s">
        <v>45</v>
      </c>
      <c r="D180" s="49" t="s">
        <v>49</v>
      </c>
      <c r="E180" s="50" t="s">
        <v>179</v>
      </c>
      <c r="F180" s="49" t="s">
        <v>403</v>
      </c>
      <c r="G180" s="77" t="s">
        <v>1217</v>
      </c>
      <c r="H180" s="49"/>
      <c r="I180" s="51"/>
      <c r="J180" s="52"/>
      <c r="K180" s="49" t="s">
        <v>285</v>
      </c>
      <c r="L180" s="53" t="s">
        <v>212</v>
      </c>
      <c r="M180" s="54">
        <v>1</v>
      </c>
      <c r="N180" s="55">
        <v>1</v>
      </c>
      <c r="O180" s="54">
        <v>330</v>
      </c>
      <c r="P180" s="56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>
        <v>1</v>
      </c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>
        <v>1</v>
      </c>
      <c r="AT180" s="61"/>
    </row>
    <row r="181" spans="2:46" ht="14.4" customHeight="1" x14ac:dyDescent="0.35">
      <c r="B181" s="48" t="s">
        <v>662</v>
      </c>
      <c r="C181" s="49" t="s">
        <v>45</v>
      </c>
      <c r="D181" s="49" t="s">
        <v>49</v>
      </c>
      <c r="E181" s="50" t="s">
        <v>179</v>
      </c>
      <c r="F181" s="49" t="s">
        <v>403</v>
      </c>
      <c r="G181" s="77" t="s">
        <v>1217</v>
      </c>
      <c r="H181" s="49"/>
      <c r="I181" s="51"/>
      <c r="J181" s="52"/>
      <c r="K181" s="49" t="s">
        <v>286</v>
      </c>
      <c r="L181" s="53" t="s">
        <v>212</v>
      </c>
      <c r="M181" s="54">
        <v>1</v>
      </c>
      <c r="N181" s="55">
        <v>0.5</v>
      </c>
      <c r="O181" s="54">
        <v>330</v>
      </c>
      <c r="P181" s="56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>
        <v>0.5</v>
      </c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>
        <v>0.5</v>
      </c>
      <c r="AT181" s="61"/>
    </row>
    <row r="182" spans="2:46" ht="14.4" customHeight="1" x14ac:dyDescent="0.35">
      <c r="B182" s="48" t="s">
        <v>662</v>
      </c>
      <c r="C182" s="49" t="s">
        <v>45</v>
      </c>
      <c r="D182" s="49" t="s">
        <v>49</v>
      </c>
      <c r="E182" s="50" t="s">
        <v>179</v>
      </c>
      <c r="F182" s="49" t="s">
        <v>403</v>
      </c>
      <c r="G182" s="77" t="s">
        <v>1217</v>
      </c>
      <c r="H182" s="49"/>
      <c r="I182" s="51"/>
      <c r="J182" s="52"/>
      <c r="K182" s="49" t="s">
        <v>286</v>
      </c>
      <c r="L182" s="53" t="s">
        <v>212</v>
      </c>
      <c r="M182" s="54">
        <v>1</v>
      </c>
      <c r="N182" s="55">
        <v>1</v>
      </c>
      <c r="O182" s="54">
        <v>330</v>
      </c>
      <c r="P182" s="56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>
        <v>1</v>
      </c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>
        <v>1</v>
      </c>
      <c r="AT182" s="61"/>
    </row>
    <row r="183" spans="2:46" ht="14.4" customHeight="1" x14ac:dyDescent="0.35">
      <c r="B183" s="48" t="s">
        <v>662</v>
      </c>
      <c r="C183" s="49" t="s">
        <v>45</v>
      </c>
      <c r="D183" s="49" t="s">
        <v>49</v>
      </c>
      <c r="E183" s="50" t="s">
        <v>179</v>
      </c>
      <c r="F183" s="49" t="s">
        <v>403</v>
      </c>
      <c r="G183" s="77" t="s">
        <v>1217</v>
      </c>
      <c r="H183" s="49"/>
      <c r="I183" s="51"/>
      <c r="J183" s="52"/>
      <c r="K183" s="49" t="s">
        <v>287</v>
      </c>
      <c r="L183" s="53" t="s">
        <v>212</v>
      </c>
      <c r="M183" s="54">
        <v>1</v>
      </c>
      <c r="N183" s="55">
        <v>0.5</v>
      </c>
      <c r="O183" s="54">
        <v>330</v>
      </c>
      <c r="P183" s="56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>
        <v>0.5</v>
      </c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>
        <v>0.5</v>
      </c>
      <c r="AT183" s="61"/>
    </row>
    <row r="184" spans="2:46" ht="14.4" customHeight="1" x14ac:dyDescent="0.35">
      <c r="B184" s="48" t="s">
        <v>662</v>
      </c>
      <c r="C184" s="49" t="s">
        <v>45</v>
      </c>
      <c r="D184" s="49" t="s">
        <v>49</v>
      </c>
      <c r="E184" s="50" t="s">
        <v>179</v>
      </c>
      <c r="F184" s="49" t="s">
        <v>403</v>
      </c>
      <c r="G184" s="77" t="s">
        <v>1217</v>
      </c>
      <c r="H184" s="49"/>
      <c r="I184" s="51"/>
      <c r="J184" s="52"/>
      <c r="K184" s="49" t="s">
        <v>288</v>
      </c>
      <c r="L184" s="53" t="s">
        <v>212</v>
      </c>
      <c r="M184" s="54">
        <v>1</v>
      </c>
      <c r="N184" s="55">
        <v>0.5</v>
      </c>
      <c r="O184" s="54">
        <v>330</v>
      </c>
      <c r="P184" s="56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>
        <v>0.5</v>
      </c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>
        <v>0.5</v>
      </c>
      <c r="AT184" s="61"/>
    </row>
    <row r="185" spans="2:46" ht="14.4" customHeight="1" x14ac:dyDescent="0.35">
      <c r="B185" s="48" t="s">
        <v>662</v>
      </c>
      <c r="C185" s="49" t="s">
        <v>45</v>
      </c>
      <c r="D185" s="49" t="s">
        <v>49</v>
      </c>
      <c r="E185" s="50" t="s">
        <v>179</v>
      </c>
      <c r="F185" s="49" t="s">
        <v>403</v>
      </c>
      <c r="G185" s="77" t="s">
        <v>1217</v>
      </c>
      <c r="H185" s="49"/>
      <c r="I185" s="51"/>
      <c r="J185" s="52"/>
      <c r="K185" s="49" t="s">
        <v>289</v>
      </c>
      <c r="L185" s="53" t="s">
        <v>212</v>
      </c>
      <c r="M185" s="54">
        <v>1</v>
      </c>
      <c r="N185" s="55">
        <v>1</v>
      </c>
      <c r="O185" s="54">
        <v>330</v>
      </c>
      <c r="P185" s="56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>
        <v>1</v>
      </c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>
        <v>1</v>
      </c>
      <c r="AT185" s="61"/>
    </row>
    <row r="186" spans="2:46" ht="14.4" customHeight="1" x14ac:dyDescent="0.35">
      <c r="B186" s="48" t="s">
        <v>662</v>
      </c>
      <c r="C186" s="49" t="s">
        <v>45</v>
      </c>
      <c r="D186" s="49" t="s">
        <v>49</v>
      </c>
      <c r="E186" s="50" t="s">
        <v>179</v>
      </c>
      <c r="F186" s="49" t="s">
        <v>403</v>
      </c>
      <c r="G186" s="77" t="s">
        <v>1216</v>
      </c>
      <c r="H186" s="49"/>
      <c r="I186" s="51"/>
      <c r="J186" s="52"/>
      <c r="K186" s="49" t="s">
        <v>290</v>
      </c>
      <c r="L186" s="53" t="s">
        <v>212</v>
      </c>
      <c r="M186" s="54">
        <v>1</v>
      </c>
      <c r="N186" s="55">
        <v>1</v>
      </c>
      <c r="O186" s="54">
        <v>330</v>
      </c>
      <c r="P186" s="56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>
        <v>1</v>
      </c>
      <c r="AT186" s="61"/>
    </row>
    <row r="187" spans="2:46" ht="14.4" customHeight="1" x14ac:dyDescent="0.35">
      <c r="B187" s="48" t="s">
        <v>662</v>
      </c>
      <c r="C187" s="49" t="s">
        <v>45</v>
      </c>
      <c r="D187" s="49" t="s">
        <v>49</v>
      </c>
      <c r="E187" s="50" t="s">
        <v>179</v>
      </c>
      <c r="F187" s="49" t="s">
        <v>403</v>
      </c>
      <c r="G187" s="77" t="s">
        <v>1216</v>
      </c>
      <c r="H187" s="49"/>
      <c r="I187" s="51"/>
      <c r="J187" s="52"/>
      <c r="K187" s="49" t="s">
        <v>291</v>
      </c>
      <c r="L187" s="53" t="s">
        <v>212</v>
      </c>
      <c r="M187" s="54">
        <v>1</v>
      </c>
      <c r="N187" s="55">
        <v>1</v>
      </c>
      <c r="O187" s="54">
        <v>330</v>
      </c>
      <c r="P187" s="56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>
        <v>1</v>
      </c>
      <c r="AT187" s="61"/>
    </row>
    <row r="188" spans="2:46" ht="14.4" customHeight="1" x14ac:dyDescent="0.35">
      <c r="B188" s="48" t="s">
        <v>662</v>
      </c>
      <c r="C188" s="49" t="s">
        <v>45</v>
      </c>
      <c r="D188" s="49" t="s">
        <v>49</v>
      </c>
      <c r="E188" s="50" t="s">
        <v>179</v>
      </c>
      <c r="F188" s="49" t="s">
        <v>403</v>
      </c>
      <c r="G188" s="77" t="s">
        <v>1150</v>
      </c>
      <c r="H188" s="49"/>
      <c r="I188" s="51"/>
      <c r="J188" s="52"/>
      <c r="K188" s="49" t="s">
        <v>292</v>
      </c>
      <c r="L188" s="53" t="s">
        <v>212</v>
      </c>
      <c r="M188" s="54">
        <v>2</v>
      </c>
      <c r="N188" s="55">
        <v>0.2</v>
      </c>
      <c r="O188" s="54">
        <v>330</v>
      </c>
      <c r="P188" s="56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>
        <v>0.4</v>
      </c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>
        <v>0.4</v>
      </c>
      <c r="AT188" s="61"/>
    </row>
    <row r="189" spans="2:46" ht="14.4" customHeight="1" x14ac:dyDescent="0.35">
      <c r="B189" s="48" t="s">
        <v>662</v>
      </c>
      <c r="C189" s="49" t="s">
        <v>45</v>
      </c>
      <c r="D189" s="49" t="s">
        <v>49</v>
      </c>
      <c r="E189" s="50" t="s">
        <v>179</v>
      </c>
      <c r="F189" s="49" t="s">
        <v>403</v>
      </c>
      <c r="G189" s="77" t="s">
        <v>1150</v>
      </c>
      <c r="H189" s="49"/>
      <c r="I189" s="51"/>
      <c r="J189" s="52"/>
      <c r="K189" s="49" t="s">
        <v>293</v>
      </c>
      <c r="L189" s="53" t="s">
        <v>212</v>
      </c>
      <c r="M189" s="54">
        <v>2</v>
      </c>
      <c r="N189" s="55">
        <v>0.2</v>
      </c>
      <c r="O189" s="54">
        <v>330</v>
      </c>
      <c r="P189" s="56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>
        <v>0.4</v>
      </c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>
        <v>0.4</v>
      </c>
      <c r="AT189" s="61"/>
    </row>
    <row r="190" spans="2:46" ht="14.4" customHeight="1" x14ac:dyDescent="0.35">
      <c r="B190" s="48" t="s">
        <v>662</v>
      </c>
      <c r="C190" s="49" t="s">
        <v>45</v>
      </c>
      <c r="D190" s="49" t="s">
        <v>49</v>
      </c>
      <c r="E190" s="50" t="s">
        <v>179</v>
      </c>
      <c r="F190" s="49" t="s">
        <v>403</v>
      </c>
      <c r="G190" s="77" t="s">
        <v>1150</v>
      </c>
      <c r="H190" s="49"/>
      <c r="I190" s="51"/>
      <c r="J190" s="52"/>
      <c r="K190" s="49" t="s">
        <v>294</v>
      </c>
      <c r="L190" s="53" t="s">
        <v>212</v>
      </c>
      <c r="M190" s="54">
        <v>1</v>
      </c>
      <c r="N190" s="55">
        <v>0.5</v>
      </c>
      <c r="O190" s="54">
        <v>330</v>
      </c>
      <c r="P190" s="56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>
        <v>0.5</v>
      </c>
      <c r="AT190" s="61"/>
    </row>
    <row r="191" spans="2:46" ht="14.4" customHeight="1" x14ac:dyDescent="0.35">
      <c r="B191" s="48" t="s">
        <v>662</v>
      </c>
      <c r="C191" s="49" t="s">
        <v>45</v>
      </c>
      <c r="D191" s="49" t="s">
        <v>49</v>
      </c>
      <c r="E191" s="50" t="s">
        <v>179</v>
      </c>
      <c r="F191" s="49" t="s">
        <v>403</v>
      </c>
      <c r="G191" s="77" t="s">
        <v>1150</v>
      </c>
      <c r="H191" s="49"/>
      <c r="I191" s="51"/>
      <c r="J191" s="52"/>
      <c r="K191" s="49" t="s">
        <v>295</v>
      </c>
      <c r="L191" s="53" t="s">
        <v>212</v>
      </c>
      <c r="M191" s="54">
        <v>1</v>
      </c>
      <c r="N191" s="55">
        <v>0.5</v>
      </c>
      <c r="O191" s="54">
        <v>330</v>
      </c>
      <c r="P191" s="56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>
        <v>0.5</v>
      </c>
      <c r="AT191" s="61"/>
    </row>
    <row r="192" spans="2:46" ht="14.4" customHeight="1" x14ac:dyDescent="0.35">
      <c r="B192" s="48" t="s">
        <v>662</v>
      </c>
      <c r="C192" s="49" t="s">
        <v>45</v>
      </c>
      <c r="D192" s="49" t="s">
        <v>49</v>
      </c>
      <c r="E192" s="50" t="s">
        <v>179</v>
      </c>
      <c r="F192" s="49" t="s">
        <v>403</v>
      </c>
      <c r="G192" s="77" t="s">
        <v>1150</v>
      </c>
      <c r="H192" s="49"/>
      <c r="I192" s="51"/>
      <c r="J192" s="52"/>
      <c r="K192" s="49" t="s">
        <v>296</v>
      </c>
      <c r="L192" s="53" t="s">
        <v>212</v>
      </c>
      <c r="M192" s="54">
        <v>2</v>
      </c>
      <c r="N192" s="55">
        <v>1</v>
      </c>
      <c r="O192" s="54">
        <v>330</v>
      </c>
      <c r="P192" s="56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>
        <v>2</v>
      </c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>
        <v>2</v>
      </c>
      <c r="AT192" s="61"/>
    </row>
    <row r="193" spans="2:46" ht="14.4" customHeight="1" x14ac:dyDescent="0.35">
      <c r="B193" s="48" t="s">
        <v>662</v>
      </c>
      <c r="C193" s="49" t="s">
        <v>45</v>
      </c>
      <c r="D193" s="49" t="s">
        <v>49</v>
      </c>
      <c r="E193" s="50" t="s">
        <v>179</v>
      </c>
      <c r="F193" s="49" t="s">
        <v>403</v>
      </c>
      <c r="G193" s="77" t="s">
        <v>1150</v>
      </c>
      <c r="H193" s="49"/>
      <c r="I193" s="51"/>
      <c r="J193" s="52"/>
      <c r="K193" s="49" t="s">
        <v>297</v>
      </c>
      <c r="L193" s="53" t="s">
        <v>212</v>
      </c>
      <c r="M193" s="54">
        <v>1</v>
      </c>
      <c r="N193" s="55">
        <v>1</v>
      </c>
      <c r="O193" s="54">
        <v>330</v>
      </c>
      <c r="P193" s="56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>
        <v>1</v>
      </c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>
        <v>1</v>
      </c>
      <c r="AT193" s="61"/>
    </row>
    <row r="194" spans="2:46" ht="14.4" customHeight="1" x14ac:dyDescent="0.35">
      <c r="B194" s="48" t="s">
        <v>662</v>
      </c>
      <c r="C194" s="49" t="s">
        <v>45</v>
      </c>
      <c r="D194" s="49" t="s">
        <v>49</v>
      </c>
      <c r="E194" s="50" t="s">
        <v>180</v>
      </c>
      <c r="F194" s="49" t="s">
        <v>404</v>
      </c>
      <c r="G194" s="77" t="s">
        <v>1217</v>
      </c>
      <c r="H194" s="49"/>
      <c r="I194" s="51"/>
      <c r="J194" s="52"/>
      <c r="K194" s="49" t="s">
        <v>284</v>
      </c>
      <c r="L194" s="53" t="s">
        <v>212</v>
      </c>
      <c r="M194" s="54">
        <v>1</v>
      </c>
      <c r="N194" s="55">
        <v>1</v>
      </c>
      <c r="O194" s="54">
        <v>330</v>
      </c>
      <c r="P194" s="56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>
        <v>1</v>
      </c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>
        <v>1</v>
      </c>
    </row>
    <row r="195" spans="2:46" ht="14.4" customHeight="1" x14ac:dyDescent="0.35">
      <c r="B195" s="48" t="s">
        <v>662</v>
      </c>
      <c r="C195" s="49" t="s">
        <v>45</v>
      </c>
      <c r="D195" s="49" t="s">
        <v>49</v>
      </c>
      <c r="E195" s="50" t="s">
        <v>180</v>
      </c>
      <c r="F195" s="49" t="s">
        <v>404</v>
      </c>
      <c r="G195" s="77" t="s">
        <v>1217</v>
      </c>
      <c r="H195" s="49"/>
      <c r="I195" s="51"/>
      <c r="J195" s="52"/>
      <c r="K195" s="49" t="s">
        <v>298</v>
      </c>
      <c r="L195" s="53" t="s">
        <v>215</v>
      </c>
      <c r="M195" s="54">
        <v>2</v>
      </c>
      <c r="N195" s="55">
        <v>2</v>
      </c>
      <c r="O195" s="54">
        <v>330</v>
      </c>
      <c r="P195" s="56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>
        <v>4</v>
      </c>
    </row>
    <row r="196" spans="2:46" ht="14.4" customHeight="1" x14ac:dyDescent="0.35">
      <c r="B196" s="48" t="s">
        <v>662</v>
      </c>
      <c r="C196" s="49" t="s">
        <v>45</v>
      </c>
      <c r="D196" s="49" t="s">
        <v>49</v>
      </c>
      <c r="E196" s="50" t="s">
        <v>180</v>
      </c>
      <c r="F196" s="49" t="s">
        <v>404</v>
      </c>
      <c r="G196" s="77" t="s">
        <v>1217</v>
      </c>
      <c r="H196" s="49"/>
      <c r="I196" s="51"/>
      <c r="J196" s="52"/>
      <c r="K196" s="49" t="s">
        <v>285</v>
      </c>
      <c r="L196" s="53" t="s">
        <v>212</v>
      </c>
      <c r="M196" s="54">
        <v>1</v>
      </c>
      <c r="N196" s="55">
        <v>1</v>
      </c>
      <c r="O196" s="54">
        <v>330</v>
      </c>
      <c r="P196" s="56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>
        <v>1</v>
      </c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>
        <v>1</v>
      </c>
    </row>
    <row r="197" spans="2:46" ht="14.4" customHeight="1" x14ac:dyDescent="0.35">
      <c r="B197" s="48" t="s">
        <v>662</v>
      </c>
      <c r="C197" s="49" t="s">
        <v>45</v>
      </c>
      <c r="D197" s="49" t="s">
        <v>49</v>
      </c>
      <c r="E197" s="50" t="s">
        <v>180</v>
      </c>
      <c r="F197" s="49" t="s">
        <v>404</v>
      </c>
      <c r="G197" s="77" t="s">
        <v>1217</v>
      </c>
      <c r="H197" s="49"/>
      <c r="I197" s="51"/>
      <c r="J197" s="52"/>
      <c r="K197" s="49" t="s">
        <v>286</v>
      </c>
      <c r="L197" s="53" t="s">
        <v>212</v>
      </c>
      <c r="M197" s="54">
        <v>1</v>
      </c>
      <c r="N197" s="55">
        <v>0.5</v>
      </c>
      <c r="O197" s="54">
        <v>330</v>
      </c>
      <c r="P197" s="56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>
        <v>0.5</v>
      </c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>
        <v>0.5</v>
      </c>
    </row>
    <row r="198" spans="2:46" ht="14.4" customHeight="1" x14ac:dyDescent="0.35">
      <c r="B198" s="48" t="s">
        <v>662</v>
      </c>
      <c r="C198" s="49" t="s">
        <v>45</v>
      </c>
      <c r="D198" s="49" t="s">
        <v>49</v>
      </c>
      <c r="E198" s="50" t="s">
        <v>180</v>
      </c>
      <c r="F198" s="49" t="s">
        <v>404</v>
      </c>
      <c r="G198" s="77" t="s">
        <v>1217</v>
      </c>
      <c r="H198" s="49"/>
      <c r="I198" s="51"/>
      <c r="J198" s="52"/>
      <c r="K198" s="49" t="s">
        <v>286</v>
      </c>
      <c r="L198" s="53" t="s">
        <v>212</v>
      </c>
      <c r="M198" s="54">
        <v>1</v>
      </c>
      <c r="N198" s="55">
        <v>1</v>
      </c>
      <c r="O198" s="54">
        <v>330</v>
      </c>
      <c r="P198" s="56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>
        <v>1</v>
      </c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>
        <v>1</v>
      </c>
    </row>
    <row r="199" spans="2:46" ht="14.4" customHeight="1" x14ac:dyDescent="0.35">
      <c r="B199" s="48" t="s">
        <v>662</v>
      </c>
      <c r="C199" s="49" t="s">
        <v>45</v>
      </c>
      <c r="D199" s="49" t="s">
        <v>49</v>
      </c>
      <c r="E199" s="50" t="s">
        <v>180</v>
      </c>
      <c r="F199" s="49" t="s">
        <v>404</v>
      </c>
      <c r="G199" s="77" t="s">
        <v>1217</v>
      </c>
      <c r="H199" s="49"/>
      <c r="I199" s="51"/>
      <c r="J199" s="52"/>
      <c r="K199" s="49" t="s">
        <v>287</v>
      </c>
      <c r="L199" s="53" t="s">
        <v>212</v>
      </c>
      <c r="M199" s="54">
        <v>1</v>
      </c>
      <c r="N199" s="55">
        <v>0.5</v>
      </c>
      <c r="O199" s="54">
        <v>330</v>
      </c>
      <c r="P199" s="56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>
        <v>0.5</v>
      </c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>
        <v>0.5</v>
      </c>
    </row>
    <row r="200" spans="2:46" ht="14.4" customHeight="1" x14ac:dyDescent="0.35">
      <c r="B200" s="48" t="s">
        <v>662</v>
      </c>
      <c r="C200" s="49" t="s">
        <v>45</v>
      </c>
      <c r="D200" s="49" t="s">
        <v>49</v>
      </c>
      <c r="E200" s="50" t="s">
        <v>180</v>
      </c>
      <c r="F200" s="49" t="s">
        <v>404</v>
      </c>
      <c r="G200" s="77" t="s">
        <v>1217</v>
      </c>
      <c r="H200" s="49"/>
      <c r="I200" s="51"/>
      <c r="J200" s="52"/>
      <c r="K200" s="49" t="s">
        <v>288</v>
      </c>
      <c r="L200" s="53" t="s">
        <v>212</v>
      </c>
      <c r="M200" s="54">
        <v>1</v>
      </c>
      <c r="N200" s="55">
        <v>0.5</v>
      </c>
      <c r="O200" s="54">
        <v>330</v>
      </c>
      <c r="P200" s="56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>
        <v>0.5</v>
      </c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>
        <v>0.5</v>
      </c>
    </row>
    <row r="201" spans="2:46" ht="14.4" customHeight="1" x14ac:dyDescent="0.35">
      <c r="B201" s="48" t="s">
        <v>662</v>
      </c>
      <c r="C201" s="49" t="s">
        <v>45</v>
      </c>
      <c r="D201" s="49" t="s">
        <v>49</v>
      </c>
      <c r="E201" s="50" t="s">
        <v>180</v>
      </c>
      <c r="F201" s="49" t="s">
        <v>404</v>
      </c>
      <c r="G201" s="77" t="s">
        <v>1217</v>
      </c>
      <c r="H201" s="49"/>
      <c r="I201" s="51"/>
      <c r="J201" s="52"/>
      <c r="K201" s="49" t="s">
        <v>289</v>
      </c>
      <c r="L201" s="53" t="s">
        <v>212</v>
      </c>
      <c r="M201" s="54">
        <v>1</v>
      </c>
      <c r="N201" s="55">
        <v>1</v>
      </c>
      <c r="O201" s="54">
        <v>330</v>
      </c>
      <c r="P201" s="56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>
        <v>1</v>
      </c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>
        <v>1</v>
      </c>
    </row>
    <row r="202" spans="2:46" ht="14.4" customHeight="1" x14ac:dyDescent="0.35">
      <c r="B202" s="48" t="s">
        <v>662</v>
      </c>
      <c r="C202" s="49" t="s">
        <v>45</v>
      </c>
      <c r="D202" s="49" t="s">
        <v>49</v>
      </c>
      <c r="E202" s="50" t="s">
        <v>180</v>
      </c>
      <c r="F202" s="49" t="s">
        <v>404</v>
      </c>
      <c r="G202" s="77" t="s">
        <v>1216</v>
      </c>
      <c r="H202" s="49"/>
      <c r="I202" s="51"/>
      <c r="J202" s="52"/>
      <c r="K202" s="49" t="s">
        <v>290</v>
      </c>
      <c r="L202" s="53" t="s">
        <v>212</v>
      </c>
      <c r="M202" s="54">
        <v>1</v>
      </c>
      <c r="N202" s="55">
        <v>1</v>
      </c>
      <c r="O202" s="54">
        <v>330</v>
      </c>
      <c r="P202" s="56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>
        <v>1</v>
      </c>
    </row>
    <row r="203" spans="2:46" ht="14.4" customHeight="1" x14ac:dyDescent="0.35">
      <c r="B203" s="48" t="s">
        <v>662</v>
      </c>
      <c r="C203" s="49" t="s">
        <v>45</v>
      </c>
      <c r="D203" s="49" t="s">
        <v>49</v>
      </c>
      <c r="E203" s="50" t="s">
        <v>180</v>
      </c>
      <c r="F203" s="49" t="s">
        <v>404</v>
      </c>
      <c r="G203" s="77" t="s">
        <v>1216</v>
      </c>
      <c r="H203" s="49"/>
      <c r="I203" s="51"/>
      <c r="J203" s="52"/>
      <c r="K203" s="49" t="s">
        <v>291</v>
      </c>
      <c r="L203" s="53" t="s">
        <v>212</v>
      </c>
      <c r="M203" s="54">
        <v>1</v>
      </c>
      <c r="N203" s="55">
        <v>1</v>
      </c>
      <c r="O203" s="54">
        <v>330</v>
      </c>
      <c r="P203" s="56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>
        <v>1</v>
      </c>
    </row>
    <row r="204" spans="2:46" ht="14.4" customHeight="1" x14ac:dyDescent="0.35">
      <c r="B204" s="48" t="s">
        <v>662</v>
      </c>
      <c r="C204" s="49" t="s">
        <v>45</v>
      </c>
      <c r="D204" s="49" t="s">
        <v>49</v>
      </c>
      <c r="E204" s="50" t="s">
        <v>180</v>
      </c>
      <c r="F204" s="49" t="s">
        <v>404</v>
      </c>
      <c r="G204" s="77" t="s">
        <v>1150</v>
      </c>
      <c r="H204" s="49"/>
      <c r="I204" s="51"/>
      <c r="J204" s="52"/>
      <c r="K204" s="49" t="s">
        <v>292</v>
      </c>
      <c r="L204" s="53" t="s">
        <v>212</v>
      </c>
      <c r="M204" s="54">
        <v>2</v>
      </c>
      <c r="N204" s="55">
        <v>0.2</v>
      </c>
      <c r="O204" s="54">
        <v>330</v>
      </c>
      <c r="P204" s="56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>
        <v>0.4</v>
      </c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>
        <v>0.4</v>
      </c>
    </row>
    <row r="205" spans="2:46" ht="14.4" customHeight="1" x14ac:dyDescent="0.35">
      <c r="B205" s="48" t="s">
        <v>662</v>
      </c>
      <c r="C205" s="49" t="s">
        <v>45</v>
      </c>
      <c r="D205" s="49" t="s">
        <v>49</v>
      </c>
      <c r="E205" s="50" t="s">
        <v>180</v>
      </c>
      <c r="F205" s="49" t="s">
        <v>404</v>
      </c>
      <c r="G205" s="77" t="s">
        <v>1150</v>
      </c>
      <c r="H205" s="49"/>
      <c r="I205" s="51"/>
      <c r="J205" s="52"/>
      <c r="K205" s="49" t="s">
        <v>293</v>
      </c>
      <c r="L205" s="53" t="s">
        <v>212</v>
      </c>
      <c r="M205" s="54">
        <v>2</v>
      </c>
      <c r="N205" s="55">
        <v>0.2</v>
      </c>
      <c r="O205" s="54">
        <v>660</v>
      </c>
      <c r="P205" s="56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>
        <v>0.4</v>
      </c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>
        <v>0.4</v>
      </c>
    </row>
    <row r="206" spans="2:46" ht="14.4" customHeight="1" x14ac:dyDescent="0.35">
      <c r="B206" s="48" t="s">
        <v>662</v>
      </c>
      <c r="C206" s="49" t="s">
        <v>45</v>
      </c>
      <c r="D206" s="49" t="s">
        <v>49</v>
      </c>
      <c r="E206" s="50" t="s">
        <v>180</v>
      </c>
      <c r="F206" s="49" t="s">
        <v>404</v>
      </c>
      <c r="G206" s="77" t="s">
        <v>1150</v>
      </c>
      <c r="H206" s="49"/>
      <c r="I206" s="51"/>
      <c r="J206" s="52"/>
      <c r="K206" s="49" t="s">
        <v>294</v>
      </c>
      <c r="L206" s="53" t="s">
        <v>212</v>
      </c>
      <c r="M206" s="54">
        <v>1</v>
      </c>
      <c r="N206" s="55">
        <v>0.5</v>
      </c>
      <c r="O206" s="54">
        <v>165</v>
      </c>
      <c r="P206" s="56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>
        <v>0.5</v>
      </c>
    </row>
    <row r="207" spans="2:46" ht="14.4" customHeight="1" x14ac:dyDescent="0.35">
      <c r="B207" s="48" t="s">
        <v>662</v>
      </c>
      <c r="C207" s="49" t="s">
        <v>45</v>
      </c>
      <c r="D207" s="49" t="s">
        <v>49</v>
      </c>
      <c r="E207" s="50" t="s">
        <v>180</v>
      </c>
      <c r="F207" s="49" t="s">
        <v>404</v>
      </c>
      <c r="G207" s="77" t="s">
        <v>1150</v>
      </c>
      <c r="H207" s="49"/>
      <c r="I207" s="51"/>
      <c r="J207" s="52"/>
      <c r="K207" s="49" t="s">
        <v>295</v>
      </c>
      <c r="L207" s="53" t="s">
        <v>212</v>
      </c>
      <c r="M207" s="54">
        <v>1</v>
      </c>
      <c r="N207" s="55">
        <v>0.5</v>
      </c>
      <c r="O207" s="54">
        <v>165</v>
      </c>
      <c r="P207" s="56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>
        <v>0.5</v>
      </c>
    </row>
    <row r="208" spans="2:46" ht="14.4" customHeight="1" x14ac:dyDescent="0.35">
      <c r="B208" s="48" t="s">
        <v>662</v>
      </c>
      <c r="C208" s="49" t="s">
        <v>45</v>
      </c>
      <c r="D208" s="49" t="s">
        <v>49</v>
      </c>
      <c r="E208" s="50" t="s">
        <v>180</v>
      </c>
      <c r="F208" s="49" t="s">
        <v>404</v>
      </c>
      <c r="G208" s="77" t="s">
        <v>1150</v>
      </c>
      <c r="H208" s="49"/>
      <c r="I208" s="51"/>
      <c r="J208" s="52"/>
      <c r="K208" s="49" t="s">
        <v>296</v>
      </c>
      <c r="L208" s="53" t="s">
        <v>212</v>
      </c>
      <c r="M208" s="54">
        <v>2</v>
      </c>
      <c r="N208" s="55">
        <v>1</v>
      </c>
      <c r="O208" s="54">
        <v>165</v>
      </c>
      <c r="P208" s="56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>
        <v>2</v>
      </c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>
        <v>2</v>
      </c>
    </row>
    <row r="209" spans="2:46" ht="14.4" customHeight="1" x14ac:dyDescent="0.35">
      <c r="B209" s="48" t="s">
        <v>662</v>
      </c>
      <c r="C209" s="49" t="s">
        <v>45</v>
      </c>
      <c r="D209" s="49" t="s">
        <v>49</v>
      </c>
      <c r="E209" s="50" t="s">
        <v>180</v>
      </c>
      <c r="F209" s="49" t="s">
        <v>404</v>
      </c>
      <c r="G209" s="77" t="s">
        <v>1150</v>
      </c>
      <c r="H209" s="49"/>
      <c r="I209" s="51"/>
      <c r="J209" s="52"/>
      <c r="K209" s="49" t="s">
        <v>297</v>
      </c>
      <c r="L209" s="53" t="s">
        <v>212</v>
      </c>
      <c r="M209" s="54">
        <v>1</v>
      </c>
      <c r="N209" s="55">
        <v>1</v>
      </c>
      <c r="O209" s="54">
        <v>165</v>
      </c>
      <c r="P209" s="56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>
        <v>1</v>
      </c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>
        <v>1</v>
      </c>
    </row>
    <row r="210" spans="2:46" ht="14.4" customHeight="1" x14ac:dyDescent="0.35">
      <c r="B210" s="48" t="s">
        <v>662</v>
      </c>
      <c r="C210" s="49" t="s">
        <v>45</v>
      </c>
      <c r="D210" s="49" t="s">
        <v>49</v>
      </c>
      <c r="E210" s="50" t="s">
        <v>181</v>
      </c>
      <c r="F210" s="49" t="s">
        <v>405</v>
      </c>
      <c r="G210" s="77" t="s">
        <v>1217</v>
      </c>
      <c r="H210" s="49"/>
      <c r="I210" s="51"/>
      <c r="J210" s="52"/>
      <c r="K210" s="49" t="s">
        <v>284</v>
      </c>
      <c r="L210" s="53" t="s">
        <v>212</v>
      </c>
      <c r="M210" s="54">
        <v>1</v>
      </c>
      <c r="N210" s="55">
        <v>1</v>
      </c>
      <c r="O210" s="54">
        <v>165</v>
      </c>
      <c r="P210" s="56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>
        <v>1</v>
      </c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</row>
    <row r="211" spans="2:46" ht="14.4" customHeight="1" x14ac:dyDescent="0.35">
      <c r="B211" s="48" t="s">
        <v>662</v>
      </c>
      <c r="C211" s="49" t="s">
        <v>45</v>
      </c>
      <c r="D211" s="49" t="s">
        <v>49</v>
      </c>
      <c r="E211" s="50" t="s">
        <v>181</v>
      </c>
      <c r="F211" s="49" t="s">
        <v>405</v>
      </c>
      <c r="G211" s="77" t="s">
        <v>1217</v>
      </c>
      <c r="H211" s="49"/>
      <c r="I211" s="51"/>
      <c r="J211" s="52"/>
      <c r="K211" s="49" t="s">
        <v>285</v>
      </c>
      <c r="L211" s="53" t="s">
        <v>212</v>
      </c>
      <c r="M211" s="54">
        <v>1</v>
      </c>
      <c r="N211" s="55">
        <v>1</v>
      </c>
      <c r="O211" s="54">
        <v>165</v>
      </c>
      <c r="P211" s="56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>
        <v>1</v>
      </c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</row>
    <row r="212" spans="2:46" ht="14.4" customHeight="1" x14ac:dyDescent="0.35">
      <c r="B212" s="48" t="s">
        <v>662</v>
      </c>
      <c r="C212" s="49" t="s">
        <v>45</v>
      </c>
      <c r="D212" s="49" t="s">
        <v>49</v>
      </c>
      <c r="E212" s="50" t="s">
        <v>181</v>
      </c>
      <c r="F212" s="49" t="s">
        <v>405</v>
      </c>
      <c r="G212" s="77" t="s">
        <v>1217</v>
      </c>
      <c r="H212" s="49"/>
      <c r="I212" s="51"/>
      <c r="J212" s="52"/>
      <c r="K212" s="49" t="s">
        <v>286</v>
      </c>
      <c r="L212" s="53" t="s">
        <v>212</v>
      </c>
      <c r="M212" s="54">
        <v>1</v>
      </c>
      <c r="N212" s="55">
        <v>0.5</v>
      </c>
      <c r="O212" s="54">
        <v>165</v>
      </c>
      <c r="P212" s="56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>
        <v>0.5</v>
      </c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</row>
    <row r="213" spans="2:46" ht="14.4" customHeight="1" x14ac:dyDescent="0.35">
      <c r="B213" s="48" t="s">
        <v>662</v>
      </c>
      <c r="C213" s="49" t="s">
        <v>45</v>
      </c>
      <c r="D213" s="49" t="s">
        <v>49</v>
      </c>
      <c r="E213" s="50" t="s">
        <v>181</v>
      </c>
      <c r="F213" s="49" t="s">
        <v>405</v>
      </c>
      <c r="G213" s="77" t="s">
        <v>1217</v>
      </c>
      <c r="H213" s="49"/>
      <c r="I213" s="51"/>
      <c r="J213" s="52"/>
      <c r="K213" s="49" t="s">
        <v>286</v>
      </c>
      <c r="L213" s="53" t="s">
        <v>212</v>
      </c>
      <c r="M213" s="54">
        <v>1</v>
      </c>
      <c r="N213" s="55">
        <v>1</v>
      </c>
      <c r="O213" s="54">
        <v>165</v>
      </c>
      <c r="P213" s="56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>
        <v>1</v>
      </c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</row>
    <row r="214" spans="2:46" ht="14.4" customHeight="1" x14ac:dyDescent="0.35">
      <c r="B214" s="48" t="s">
        <v>662</v>
      </c>
      <c r="C214" s="49" t="s">
        <v>45</v>
      </c>
      <c r="D214" s="49" t="s">
        <v>49</v>
      </c>
      <c r="E214" s="50" t="s">
        <v>181</v>
      </c>
      <c r="F214" s="49" t="s">
        <v>405</v>
      </c>
      <c r="G214" s="77" t="s">
        <v>1217</v>
      </c>
      <c r="H214" s="49"/>
      <c r="I214" s="51"/>
      <c r="J214" s="52"/>
      <c r="K214" s="49" t="s">
        <v>287</v>
      </c>
      <c r="L214" s="53" t="s">
        <v>212</v>
      </c>
      <c r="M214" s="54">
        <v>1</v>
      </c>
      <c r="N214" s="55">
        <v>0.5</v>
      </c>
      <c r="O214" s="54">
        <v>165</v>
      </c>
      <c r="P214" s="56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>
        <v>0.5</v>
      </c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</row>
    <row r="215" spans="2:46" ht="14.4" customHeight="1" x14ac:dyDescent="0.35">
      <c r="B215" s="48" t="s">
        <v>662</v>
      </c>
      <c r="C215" s="49" t="s">
        <v>45</v>
      </c>
      <c r="D215" s="49" t="s">
        <v>49</v>
      </c>
      <c r="E215" s="50" t="s">
        <v>181</v>
      </c>
      <c r="F215" s="49" t="s">
        <v>405</v>
      </c>
      <c r="G215" s="77" t="s">
        <v>1217</v>
      </c>
      <c r="H215" s="49"/>
      <c r="I215" s="51"/>
      <c r="J215" s="52"/>
      <c r="K215" s="49" t="s">
        <v>288</v>
      </c>
      <c r="L215" s="53" t="s">
        <v>212</v>
      </c>
      <c r="M215" s="54">
        <v>1</v>
      </c>
      <c r="N215" s="55">
        <v>0.5</v>
      </c>
      <c r="O215" s="54">
        <v>165</v>
      </c>
      <c r="P215" s="56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>
        <v>0.5</v>
      </c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</row>
    <row r="216" spans="2:46" ht="14.4" customHeight="1" x14ac:dyDescent="0.35">
      <c r="B216" s="48" t="s">
        <v>662</v>
      </c>
      <c r="C216" s="49" t="s">
        <v>45</v>
      </c>
      <c r="D216" s="49" t="s">
        <v>49</v>
      </c>
      <c r="E216" s="50" t="s">
        <v>181</v>
      </c>
      <c r="F216" s="49" t="s">
        <v>405</v>
      </c>
      <c r="G216" s="77" t="s">
        <v>1217</v>
      </c>
      <c r="H216" s="49"/>
      <c r="I216" s="51"/>
      <c r="J216" s="52"/>
      <c r="K216" s="49" t="s">
        <v>289</v>
      </c>
      <c r="L216" s="53" t="s">
        <v>212</v>
      </c>
      <c r="M216" s="54">
        <v>1</v>
      </c>
      <c r="N216" s="55">
        <v>1</v>
      </c>
      <c r="O216" s="54">
        <v>165</v>
      </c>
      <c r="P216" s="56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>
        <v>1</v>
      </c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</row>
    <row r="217" spans="2:46" ht="14.4" customHeight="1" x14ac:dyDescent="0.35">
      <c r="B217" s="48" t="s">
        <v>662</v>
      </c>
      <c r="C217" s="49" t="s">
        <v>45</v>
      </c>
      <c r="D217" s="49" t="s">
        <v>49</v>
      </c>
      <c r="E217" s="50" t="s">
        <v>181</v>
      </c>
      <c r="F217" s="49" t="s">
        <v>405</v>
      </c>
      <c r="G217" s="77" t="s">
        <v>1150</v>
      </c>
      <c r="H217" s="49"/>
      <c r="I217" s="51"/>
      <c r="J217" s="52"/>
      <c r="K217" s="49" t="s">
        <v>292</v>
      </c>
      <c r="L217" s="53" t="s">
        <v>212</v>
      </c>
      <c r="M217" s="54">
        <v>2</v>
      </c>
      <c r="N217" s="55">
        <v>0.2</v>
      </c>
      <c r="O217" s="54">
        <v>165</v>
      </c>
      <c r="P217" s="56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>
        <v>0.4</v>
      </c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</row>
    <row r="218" spans="2:46" ht="14.4" customHeight="1" x14ac:dyDescent="0.35">
      <c r="B218" s="48" t="s">
        <v>662</v>
      </c>
      <c r="C218" s="49" t="s">
        <v>45</v>
      </c>
      <c r="D218" s="49" t="s">
        <v>49</v>
      </c>
      <c r="E218" s="50" t="s">
        <v>181</v>
      </c>
      <c r="F218" s="49" t="s">
        <v>405</v>
      </c>
      <c r="G218" s="77" t="s">
        <v>1150</v>
      </c>
      <c r="H218" s="49"/>
      <c r="I218" s="51"/>
      <c r="J218" s="52"/>
      <c r="K218" s="49" t="s">
        <v>293</v>
      </c>
      <c r="L218" s="53" t="s">
        <v>212</v>
      </c>
      <c r="M218" s="54">
        <v>2</v>
      </c>
      <c r="N218" s="55">
        <v>0.2</v>
      </c>
      <c r="O218" s="54">
        <v>165</v>
      </c>
      <c r="P218" s="56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>
        <v>0.4</v>
      </c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</row>
    <row r="219" spans="2:46" ht="14.4" customHeight="1" x14ac:dyDescent="0.35">
      <c r="B219" s="48" t="s">
        <v>662</v>
      </c>
      <c r="C219" s="49" t="s">
        <v>45</v>
      </c>
      <c r="D219" s="49" t="s">
        <v>49</v>
      </c>
      <c r="E219" s="50" t="s">
        <v>181</v>
      </c>
      <c r="F219" s="49" t="s">
        <v>405</v>
      </c>
      <c r="G219" s="77" t="s">
        <v>1150</v>
      </c>
      <c r="H219" s="49"/>
      <c r="I219" s="51"/>
      <c r="J219" s="52"/>
      <c r="K219" s="49" t="s">
        <v>296</v>
      </c>
      <c r="L219" s="53" t="s">
        <v>212</v>
      </c>
      <c r="M219" s="54">
        <v>2</v>
      </c>
      <c r="N219" s="55">
        <v>1</v>
      </c>
      <c r="O219" s="54">
        <v>165</v>
      </c>
      <c r="P219" s="56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>
        <v>2</v>
      </c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</row>
    <row r="220" spans="2:46" ht="14.4" customHeight="1" x14ac:dyDescent="0.35">
      <c r="B220" s="48" t="s">
        <v>662</v>
      </c>
      <c r="C220" s="49" t="s">
        <v>45</v>
      </c>
      <c r="D220" s="49" t="s">
        <v>49</v>
      </c>
      <c r="E220" s="50" t="s">
        <v>181</v>
      </c>
      <c r="F220" s="49" t="s">
        <v>405</v>
      </c>
      <c r="G220" s="77" t="s">
        <v>1150</v>
      </c>
      <c r="H220" s="49"/>
      <c r="I220" s="51"/>
      <c r="J220" s="52"/>
      <c r="K220" s="49" t="s">
        <v>297</v>
      </c>
      <c r="L220" s="53" t="s">
        <v>212</v>
      </c>
      <c r="M220" s="54">
        <v>1</v>
      </c>
      <c r="N220" s="55">
        <v>1</v>
      </c>
      <c r="O220" s="54">
        <v>165</v>
      </c>
      <c r="P220" s="56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>
        <v>1</v>
      </c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</row>
    <row r="221" spans="2:46" ht="14.4" customHeight="1" x14ac:dyDescent="0.35">
      <c r="B221" s="48" t="s">
        <v>662</v>
      </c>
      <c r="C221" s="49" t="s">
        <v>45</v>
      </c>
      <c r="D221" s="49" t="s">
        <v>49</v>
      </c>
      <c r="E221" s="50" t="s">
        <v>182</v>
      </c>
      <c r="F221" s="49" t="s">
        <v>406</v>
      </c>
      <c r="G221" s="77" t="s">
        <v>1217</v>
      </c>
      <c r="H221" s="49"/>
      <c r="I221" s="51"/>
      <c r="J221" s="52"/>
      <c r="K221" s="49" t="s">
        <v>284</v>
      </c>
      <c r="L221" s="53" t="s">
        <v>212</v>
      </c>
      <c r="M221" s="54">
        <v>1</v>
      </c>
      <c r="N221" s="55">
        <v>1</v>
      </c>
      <c r="O221" s="54">
        <v>330</v>
      </c>
      <c r="P221" s="56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>
        <v>1</v>
      </c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</row>
    <row r="222" spans="2:46" ht="14.4" customHeight="1" x14ac:dyDescent="0.35">
      <c r="B222" s="48" t="s">
        <v>662</v>
      </c>
      <c r="C222" s="49" t="s">
        <v>45</v>
      </c>
      <c r="D222" s="49" t="s">
        <v>49</v>
      </c>
      <c r="E222" s="50" t="s">
        <v>182</v>
      </c>
      <c r="F222" s="49" t="s">
        <v>406</v>
      </c>
      <c r="G222" s="77" t="s">
        <v>1217</v>
      </c>
      <c r="H222" s="49"/>
      <c r="I222" s="51"/>
      <c r="J222" s="52"/>
      <c r="K222" s="49" t="s">
        <v>285</v>
      </c>
      <c r="L222" s="53" t="s">
        <v>212</v>
      </c>
      <c r="M222" s="54">
        <v>1</v>
      </c>
      <c r="N222" s="55">
        <v>1</v>
      </c>
      <c r="O222" s="54">
        <v>1</v>
      </c>
      <c r="P222" s="56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>
        <v>1</v>
      </c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</row>
    <row r="223" spans="2:46" ht="14.4" customHeight="1" x14ac:dyDescent="0.35">
      <c r="B223" s="48" t="s">
        <v>662</v>
      </c>
      <c r="C223" s="49" t="s">
        <v>45</v>
      </c>
      <c r="D223" s="49" t="s">
        <v>49</v>
      </c>
      <c r="E223" s="50" t="s">
        <v>182</v>
      </c>
      <c r="F223" s="49" t="s">
        <v>406</v>
      </c>
      <c r="G223" s="77" t="s">
        <v>1217</v>
      </c>
      <c r="H223" s="49"/>
      <c r="I223" s="51"/>
      <c r="J223" s="52"/>
      <c r="K223" s="49" t="s">
        <v>286</v>
      </c>
      <c r="L223" s="53" t="s">
        <v>212</v>
      </c>
      <c r="M223" s="54">
        <v>1</v>
      </c>
      <c r="N223" s="55">
        <v>0.5</v>
      </c>
      <c r="O223" s="54">
        <v>1</v>
      </c>
      <c r="P223" s="56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>
        <v>0.5</v>
      </c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</row>
    <row r="224" spans="2:46" ht="14.4" customHeight="1" x14ac:dyDescent="0.35">
      <c r="B224" s="48" t="s">
        <v>662</v>
      </c>
      <c r="C224" s="49" t="s">
        <v>45</v>
      </c>
      <c r="D224" s="49" t="s">
        <v>49</v>
      </c>
      <c r="E224" s="50" t="s">
        <v>182</v>
      </c>
      <c r="F224" s="49" t="s">
        <v>406</v>
      </c>
      <c r="G224" s="77" t="s">
        <v>1217</v>
      </c>
      <c r="H224" s="49"/>
      <c r="I224" s="51"/>
      <c r="J224" s="52"/>
      <c r="K224" s="49" t="s">
        <v>286</v>
      </c>
      <c r="L224" s="53" t="s">
        <v>212</v>
      </c>
      <c r="M224" s="54">
        <v>1</v>
      </c>
      <c r="N224" s="55">
        <v>1</v>
      </c>
      <c r="O224" s="54">
        <v>1</v>
      </c>
      <c r="P224" s="56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>
        <v>1</v>
      </c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</row>
    <row r="225" spans="2:46" ht="14.4" customHeight="1" x14ac:dyDescent="0.35">
      <c r="B225" s="48" t="s">
        <v>662</v>
      </c>
      <c r="C225" s="49" t="s">
        <v>45</v>
      </c>
      <c r="D225" s="49" t="s">
        <v>49</v>
      </c>
      <c r="E225" s="50" t="s">
        <v>182</v>
      </c>
      <c r="F225" s="49" t="s">
        <v>406</v>
      </c>
      <c r="G225" s="77" t="s">
        <v>1217</v>
      </c>
      <c r="H225" s="49"/>
      <c r="I225" s="51"/>
      <c r="J225" s="52"/>
      <c r="K225" s="49" t="s">
        <v>287</v>
      </c>
      <c r="L225" s="53" t="s">
        <v>212</v>
      </c>
      <c r="M225" s="54">
        <v>1</v>
      </c>
      <c r="N225" s="55">
        <v>0.5</v>
      </c>
      <c r="O225" s="54">
        <v>1</v>
      </c>
      <c r="P225" s="56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>
        <v>0.5</v>
      </c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</row>
    <row r="226" spans="2:46" ht="14.4" customHeight="1" x14ac:dyDescent="0.35">
      <c r="B226" s="48" t="s">
        <v>662</v>
      </c>
      <c r="C226" s="49" t="s">
        <v>45</v>
      </c>
      <c r="D226" s="49" t="s">
        <v>49</v>
      </c>
      <c r="E226" s="50" t="s">
        <v>182</v>
      </c>
      <c r="F226" s="49" t="s">
        <v>406</v>
      </c>
      <c r="G226" s="77" t="s">
        <v>1217</v>
      </c>
      <c r="H226" s="49"/>
      <c r="I226" s="51"/>
      <c r="J226" s="52"/>
      <c r="K226" s="49" t="s">
        <v>288</v>
      </c>
      <c r="L226" s="53" t="s">
        <v>212</v>
      </c>
      <c r="M226" s="54">
        <v>1</v>
      </c>
      <c r="N226" s="55">
        <v>0.5</v>
      </c>
      <c r="O226" s="54">
        <v>1</v>
      </c>
      <c r="P226" s="56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>
        <v>0.5</v>
      </c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</row>
    <row r="227" spans="2:46" ht="14.4" customHeight="1" x14ac:dyDescent="0.35">
      <c r="B227" s="48" t="s">
        <v>662</v>
      </c>
      <c r="C227" s="49" t="s">
        <v>45</v>
      </c>
      <c r="D227" s="49" t="s">
        <v>49</v>
      </c>
      <c r="E227" s="50" t="s">
        <v>182</v>
      </c>
      <c r="F227" s="49" t="s">
        <v>406</v>
      </c>
      <c r="G227" s="77" t="s">
        <v>1217</v>
      </c>
      <c r="H227" s="49"/>
      <c r="I227" s="51"/>
      <c r="J227" s="52"/>
      <c r="K227" s="49" t="s">
        <v>289</v>
      </c>
      <c r="L227" s="53" t="s">
        <v>212</v>
      </c>
      <c r="M227" s="54">
        <v>1</v>
      </c>
      <c r="N227" s="55">
        <v>1</v>
      </c>
      <c r="O227" s="54">
        <v>1</v>
      </c>
      <c r="P227" s="56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>
        <v>1</v>
      </c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</row>
    <row r="228" spans="2:46" ht="14.4" customHeight="1" x14ac:dyDescent="0.35">
      <c r="B228" s="48" t="s">
        <v>662</v>
      </c>
      <c r="C228" s="49" t="s">
        <v>45</v>
      </c>
      <c r="D228" s="49" t="s">
        <v>49</v>
      </c>
      <c r="E228" s="50" t="s">
        <v>182</v>
      </c>
      <c r="F228" s="49" t="s">
        <v>406</v>
      </c>
      <c r="G228" s="77" t="s">
        <v>1150</v>
      </c>
      <c r="H228" s="49"/>
      <c r="I228" s="51"/>
      <c r="J228" s="52"/>
      <c r="K228" s="49" t="s">
        <v>292</v>
      </c>
      <c r="L228" s="53" t="s">
        <v>212</v>
      </c>
      <c r="M228" s="54">
        <v>2</v>
      </c>
      <c r="N228" s="55">
        <v>0.2</v>
      </c>
      <c r="O228" s="54">
        <v>660</v>
      </c>
      <c r="P228" s="56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>
        <v>0.4</v>
      </c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</row>
    <row r="229" spans="2:46" ht="14.4" customHeight="1" x14ac:dyDescent="0.35">
      <c r="B229" s="48" t="s">
        <v>662</v>
      </c>
      <c r="C229" s="49" t="s">
        <v>45</v>
      </c>
      <c r="D229" s="49" t="s">
        <v>49</v>
      </c>
      <c r="E229" s="50" t="s">
        <v>182</v>
      </c>
      <c r="F229" s="49" t="s">
        <v>406</v>
      </c>
      <c r="G229" s="77" t="s">
        <v>1150</v>
      </c>
      <c r="H229" s="49"/>
      <c r="I229" s="51"/>
      <c r="J229" s="52"/>
      <c r="K229" s="49" t="s">
        <v>293</v>
      </c>
      <c r="L229" s="53" t="s">
        <v>212</v>
      </c>
      <c r="M229" s="54">
        <v>2</v>
      </c>
      <c r="N229" s="55">
        <v>0.2</v>
      </c>
      <c r="O229" s="54">
        <v>660</v>
      </c>
      <c r="P229" s="56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>
        <v>0.4</v>
      </c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</row>
    <row r="230" spans="2:46" ht="14.4" customHeight="1" x14ac:dyDescent="0.35">
      <c r="B230" s="48" t="s">
        <v>662</v>
      </c>
      <c r="C230" s="49" t="s">
        <v>45</v>
      </c>
      <c r="D230" s="49" t="s">
        <v>49</v>
      </c>
      <c r="E230" s="50" t="s">
        <v>182</v>
      </c>
      <c r="F230" s="49" t="s">
        <v>406</v>
      </c>
      <c r="G230" s="77" t="s">
        <v>1150</v>
      </c>
      <c r="H230" s="49"/>
      <c r="I230" s="51"/>
      <c r="J230" s="52"/>
      <c r="K230" s="49" t="s">
        <v>296</v>
      </c>
      <c r="L230" s="53" t="s">
        <v>212</v>
      </c>
      <c r="M230" s="54">
        <v>2</v>
      </c>
      <c r="N230" s="55">
        <v>1</v>
      </c>
      <c r="O230" s="54">
        <v>660</v>
      </c>
      <c r="P230" s="56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>
        <v>2</v>
      </c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</row>
    <row r="231" spans="2:46" ht="14.4" customHeight="1" x14ac:dyDescent="0.35">
      <c r="B231" s="48" t="s">
        <v>662</v>
      </c>
      <c r="C231" s="49" t="s">
        <v>45</v>
      </c>
      <c r="D231" s="49" t="s">
        <v>49</v>
      </c>
      <c r="E231" s="50" t="s">
        <v>182</v>
      </c>
      <c r="F231" s="49" t="s">
        <v>406</v>
      </c>
      <c r="G231" s="77" t="s">
        <v>1150</v>
      </c>
      <c r="H231" s="49"/>
      <c r="I231" s="51"/>
      <c r="J231" s="52"/>
      <c r="K231" s="49" t="s">
        <v>297</v>
      </c>
      <c r="L231" s="53" t="s">
        <v>212</v>
      </c>
      <c r="M231" s="54">
        <v>1</v>
      </c>
      <c r="N231" s="55">
        <v>1</v>
      </c>
      <c r="O231" s="54">
        <v>660</v>
      </c>
      <c r="P231" s="56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>
        <v>1</v>
      </c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</row>
    <row r="232" spans="2:46" ht="14.4" customHeight="1" x14ac:dyDescent="0.35">
      <c r="B232" s="48" t="s">
        <v>662</v>
      </c>
      <c r="C232" s="49" t="s">
        <v>40</v>
      </c>
      <c r="D232" s="49" t="s">
        <v>41</v>
      </c>
      <c r="E232" s="50" t="s">
        <v>109</v>
      </c>
      <c r="F232" s="49" t="s">
        <v>407</v>
      </c>
      <c r="G232" s="77" t="s">
        <v>1220</v>
      </c>
      <c r="H232" s="49"/>
      <c r="I232" s="51"/>
      <c r="J232" s="52"/>
      <c r="K232" s="49" t="s">
        <v>299</v>
      </c>
      <c r="L232" s="53" t="s">
        <v>212</v>
      </c>
      <c r="M232" s="54">
        <v>1</v>
      </c>
      <c r="N232" s="55">
        <v>0.25</v>
      </c>
      <c r="O232" s="54">
        <v>330</v>
      </c>
      <c r="P232" s="56"/>
      <c r="Q232" s="61"/>
      <c r="R232" s="61"/>
      <c r="S232" s="61"/>
      <c r="T232" s="61"/>
      <c r="U232" s="61"/>
      <c r="V232" s="61">
        <v>0.25</v>
      </c>
      <c r="W232" s="61"/>
      <c r="X232" s="61"/>
      <c r="Y232" s="61"/>
      <c r="Z232" s="61"/>
      <c r="AA232" s="61"/>
      <c r="AB232" s="61"/>
      <c r="AC232" s="61">
        <v>0.25</v>
      </c>
      <c r="AD232" s="61"/>
      <c r="AE232" s="61"/>
      <c r="AF232" s="61"/>
      <c r="AG232" s="61"/>
      <c r="AH232" s="61"/>
      <c r="AI232" s="61"/>
      <c r="AJ232" s="61">
        <v>0.25</v>
      </c>
      <c r="AK232" s="61"/>
      <c r="AL232" s="61"/>
      <c r="AM232" s="61"/>
      <c r="AN232" s="61"/>
      <c r="AO232" s="61"/>
      <c r="AP232" s="61"/>
      <c r="AQ232" s="61">
        <v>0.25</v>
      </c>
      <c r="AR232" s="61"/>
      <c r="AS232" s="61"/>
      <c r="AT232" s="61"/>
    </row>
    <row r="233" spans="2:46" ht="14.4" customHeight="1" x14ac:dyDescent="0.35">
      <c r="B233" s="48" t="s">
        <v>662</v>
      </c>
      <c r="C233" s="49" t="s">
        <v>40</v>
      </c>
      <c r="D233" s="49" t="s">
        <v>41</v>
      </c>
      <c r="E233" s="50" t="s">
        <v>109</v>
      </c>
      <c r="F233" s="49" t="s">
        <v>407</v>
      </c>
      <c r="G233" s="77" t="s">
        <v>1204</v>
      </c>
      <c r="H233" s="49"/>
      <c r="I233" s="51"/>
      <c r="J233" s="52"/>
      <c r="K233" s="49" t="s">
        <v>300</v>
      </c>
      <c r="L233" s="53" t="s">
        <v>258</v>
      </c>
      <c r="M233" s="54">
        <v>2</v>
      </c>
      <c r="N233" s="55">
        <v>3</v>
      </c>
      <c r="O233" s="54">
        <v>330</v>
      </c>
      <c r="P233" s="56"/>
      <c r="Q233" s="61"/>
      <c r="R233" s="61"/>
      <c r="S233" s="61"/>
      <c r="T233" s="61"/>
      <c r="U233" s="61"/>
      <c r="V233" s="61"/>
      <c r="W233" s="61"/>
      <c r="X233" s="61"/>
      <c r="Y233" s="61"/>
      <c r="Z233" s="61">
        <v>6</v>
      </c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>
        <v>6</v>
      </c>
      <c r="AO233" s="61"/>
      <c r="AP233" s="61"/>
      <c r="AQ233" s="61"/>
      <c r="AR233" s="61"/>
      <c r="AS233" s="61"/>
      <c r="AT233" s="61"/>
    </row>
    <row r="234" spans="2:46" ht="14.4" customHeight="1" x14ac:dyDescent="0.35">
      <c r="B234" s="48" t="s">
        <v>662</v>
      </c>
      <c r="C234" s="49" t="s">
        <v>40</v>
      </c>
      <c r="D234" s="49" t="s">
        <v>41</v>
      </c>
      <c r="E234" s="50" t="s">
        <v>109</v>
      </c>
      <c r="F234" s="49" t="s">
        <v>407</v>
      </c>
      <c r="G234" s="77" t="s">
        <v>1226</v>
      </c>
      <c r="H234" s="49"/>
      <c r="I234" s="51"/>
      <c r="J234" s="52"/>
      <c r="K234" s="49" t="s">
        <v>301</v>
      </c>
      <c r="L234" s="53" t="s">
        <v>212</v>
      </c>
      <c r="M234" s="54">
        <v>1</v>
      </c>
      <c r="N234" s="55">
        <v>0.25</v>
      </c>
      <c r="O234" s="54">
        <v>330</v>
      </c>
      <c r="P234" s="56"/>
      <c r="Q234" s="61"/>
      <c r="R234" s="61"/>
      <c r="S234" s="61"/>
      <c r="T234" s="61"/>
      <c r="U234" s="61"/>
      <c r="V234" s="61">
        <v>0.25</v>
      </c>
      <c r="W234" s="61"/>
      <c r="X234" s="61"/>
      <c r="Y234" s="61"/>
      <c r="Z234" s="61"/>
      <c r="AA234" s="61"/>
      <c r="AB234" s="61"/>
      <c r="AC234" s="61">
        <v>0.25</v>
      </c>
      <c r="AD234" s="61"/>
      <c r="AE234" s="61"/>
      <c r="AF234" s="61"/>
      <c r="AG234" s="61"/>
      <c r="AH234" s="61"/>
      <c r="AI234" s="61"/>
      <c r="AJ234" s="61">
        <v>0.25</v>
      </c>
      <c r="AK234" s="61"/>
      <c r="AL234" s="61"/>
      <c r="AM234" s="61"/>
      <c r="AN234" s="61"/>
      <c r="AO234" s="61"/>
      <c r="AP234" s="61"/>
      <c r="AQ234" s="61">
        <v>0.25</v>
      </c>
      <c r="AR234" s="61"/>
      <c r="AS234" s="61"/>
      <c r="AT234" s="61"/>
    </row>
    <row r="235" spans="2:46" ht="14.4" customHeight="1" x14ac:dyDescent="0.35">
      <c r="B235" s="48" t="s">
        <v>662</v>
      </c>
      <c r="C235" s="49" t="s">
        <v>40</v>
      </c>
      <c r="D235" s="49" t="s">
        <v>41</v>
      </c>
      <c r="E235" s="50" t="s">
        <v>109</v>
      </c>
      <c r="F235" s="49" t="s">
        <v>407</v>
      </c>
      <c r="G235" s="77" t="s">
        <v>1226</v>
      </c>
      <c r="H235" s="49"/>
      <c r="I235" s="51"/>
      <c r="J235" s="52"/>
      <c r="K235" s="49" t="s">
        <v>302</v>
      </c>
      <c r="L235" s="53" t="s">
        <v>212</v>
      </c>
      <c r="M235" s="54">
        <v>1</v>
      </c>
      <c r="N235" s="55">
        <v>0.25</v>
      </c>
      <c r="O235" s="54">
        <v>1</v>
      </c>
      <c r="P235" s="56"/>
      <c r="Q235" s="61"/>
      <c r="R235" s="61"/>
      <c r="S235" s="61"/>
      <c r="T235" s="61"/>
      <c r="U235" s="61"/>
      <c r="V235" s="61">
        <v>0.25</v>
      </c>
      <c r="W235" s="61"/>
      <c r="X235" s="61"/>
      <c r="Y235" s="61"/>
      <c r="Z235" s="61"/>
      <c r="AA235" s="61"/>
      <c r="AB235" s="61"/>
      <c r="AC235" s="61">
        <v>0.25</v>
      </c>
      <c r="AD235" s="61"/>
      <c r="AE235" s="61"/>
      <c r="AF235" s="61"/>
      <c r="AG235" s="61"/>
      <c r="AH235" s="61"/>
      <c r="AI235" s="61"/>
      <c r="AJ235" s="61">
        <v>0.25</v>
      </c>
      <c r="AK235" s="61"/>
      <c r="AL235" s="61"/>
      <c r="AM235" s="61"/>
      <c r="AN235" s="61"/>
      <c r="AO235" s="61"/>
      <c r="AP235" s="61"/>
      <c r="AQ235" s="61">
        <v>0.25</v>
      </c>
      <c r="AR235" s="61"/>
      <c r="AS235" s="61"/>
      <c r="AT235" s="61"/>
    </row>
    <row r="236" spans="2:46" ht="14.4" customHeight="1" x14ac:dyDescent="0.35">
      <c r="B236" s="48" t="s">
        <v>662</v>
      </c>
      <c r="C236" s="49" t="s">
        <v>40</v>
      </c>
      <c r="D236" s="49" t="s">
        <v>41</v>
      </c>
      <c r="E236" s="50" t="s">
        <v>109</v>
      </c>
      <c r="F236" s="49" t="s">
        <v>407</v>
      </c>
      <c r="G236" s="77" t="s">
        <v>1218</v>
      </c>
      <c r="H236" s="49"/>
      <c r="I236" s="51"/>
      <c r="J236" s="52"/>
      <c r="K236" s="49" t="s">
        <v>303</v>
      </c>
      <c r="L236" s="53" t="s">
        <v>212</v>
      </c>
      <c r="M236" s="54">
        <v>1</v>
      </c>
      <c r="N236" s="55">
        <v>0.25</v>
      </c>
      <c r="O236" s="54">
        <v>1</v>
      </c>
      <c r="P236" s="56"/>
      <c r="Q236" s="61"/>
      <c r="R236" s="61"/>
      <c r="S236" s="61"/>
      <c r="T236" s="61"/>
      <c r="U236" s="61"/>
      <c r="V236" s="61">
        <v>0.25</v>
      </c>
      <c r="W236" s="61"/>
      <c r="X236" s="61"/>
      <c r="Y236" s="61"/>
      <c r="Z236" s="61"/>
      <c r="AA236" s="61"/>
      <c r="AB236" s="61"/>
      <c r="AC236" s="61">
        <v>0.25</v>
      </c>
      <c r="AD236" s="61"/>
      <c r="AE236" s="61"/>
      <c r="AF236" s="61"/>
      <c r="AG236" s="61"/>
      <c r="AH236" s="61"/>
      <c r="AI236" s="61"/>
      <c r="AJ236" s="61">
        <v>0.25</v>
      </c>
      <c r="AK236" s="61"/>
      <c r="AL236" s="61"/>
      <c r="AM236" s="61"/>
      <c r="AN236" s="61"/>
      <c r="AO236" s="61"/>
      <c r="AP236" s="61"/>
      <c r="AQ236" s="61">
        <v>0.25</v>
      </c>
      <c r="AR236" s="61"/>
      <c r="AS236" s="61"/>
      <c r="AT236" s="61"/>
    </row>
    <row r="237" spans="2:46" ht="14.4" customHeight="1" x14ac:dyDescent="0.35">
      <c r="B237" s="48" t="s">
        <v>662</v>
      </c>
      <c r="C237" s="49" t="s">
        <v>40</v>
      </c>
      <c r="D237" s="49" t="s">
        <v>41</v>
      </c>
      <c r="E237" s="50" t="s">
        <v>109</v>
      </c>
      <c r="F237" s="49" t="s">
        <v>407</v>
      </c>
      <c r="G237" s="77" t="s">
        <v>1219</v>
      </c>
      <c r="H237" s="49"/>
      <c r="I237" s="51"/>
      <c r="J237" s="52"/>
      <c r="K237" s="49" t="s">
        <v>304</v>
      </c>
      <c r="L237" s="53" t="s">
        <v>212</v>
      </c>
      <c r="M237" s="54">
        <v>1</v>
      </c>
      <c r="N237" s="55">
        <v>0.25</v>
      </c>
      <c r="O237" s="54">
        <v>1</v>
      </c>
      <c r="P237" s="56"/>
      <c r="Q237" s="61"/>
      <c r="R237" s="61"/>
      <c r="S237" s="61"/>
      <c r="T237" s="61"/>
      <c r="U237" s="61"/>
      <c r="V237" s="61">
        <v>0.25</v>
      </c>
      <c r="W237" s="61"/>
      <c r="X237" s="61"/>
      <c r="Y237" s="61"/>
      <c r="Z237" s="61"/>
      <c r="AA237" s="61"/>
      <c r="AB237" s="61"/>
      <c r="AC237" s="61">
        <v>0.25</v>
      </c>
      <c r="AD237" s="61"/>
      <c r="AE237" s="61"/>
      <c r="AF237" s="61"/>
      <c r="AG237" s="61"/>
      <c r="AH237" s="61"/>
      <c r="AI237" s="61"/>
      <c r="AJ237" s="61">
        <v>0.25</v>
      </c>
      <c r="AK237" s="61"/>
      <c r="AL237" s="61"/>
      <c r="AM237" s="61"/>
      <c r="AN237" s="61"/>
      <c r="AO237" s="61"/>
      <c r="AP237" s="61"/>
      <c r="AQ237" s="61">
        <v>0.25</v>
      </c>
      <c r="AR237" s="61"/>
      <c r="AS237" s="61"/>
      <c r="AT237" s="61"/>
    </row>
    <row r="238" spans="2:46" ht="14.4" customHeight="1" x14ac:dyDescent="0.35">
      <c r="B238" s="48" t="s">
        <v>662</v>
      </c>
      <c r="C238" s="49" t="s">
        <v>40</v>
      </c>
      <c r="D238" s="49" t="s">
        <v>41</v>
      </c>
      <c r="E238" s="50" t="s">
        <v>109</v>
      </c>
      <c r="F238" s="49" t="s">
        <v>407</v>
      </c>
      <c r="G238" s="77" t="s">
        <v>1221</v>
      </c>
      <c r="H238" s="49"/>
      <c r="I238" s="51"/>
      <c r="J238" s="52"/>
      <c r="K238" s="49" t="s">
        <v>305</v>
      </c>
      <c r="L238" s="53" t="s">
        <v>212</v>
      </c>
      <c r="M238" s="54">
        <v>1</v>
      </c>
      <c r="N238" s="55">
        <v>0.25</v>
      </c>
      <c r="O238" s="54">
        <v>1</v>
      </c>
      <c r="P238" s="56"/>
      <c r="Q238" s="61"/>
      <c r="R238" s="61"/>
      <c r="S238" s="61"/>
      <c r="T238" s="61"/>
      <c r="U238" s="61"/>
      <c r="V238" s="61">
        <v>0.25</v>
      </c>
      <c r="W238" s="61"/>
      <c r="X238" s="61"/>
      <c r="Y238" s="61"/>
      <c r="Z238" s="61"/>
      <c r="AA238" s="61"/>
      <c r="AB238" s="61"/>
      <c r="AC238" s="61">
        <v>0.25</v>
      </c>
      <c r="AD238" s="61"/>
      <c r="AE238" s="61"/>
      <c r="AF238" s="61"/>
      <c r="AG238" s="61"/>
      <c r="AH238" s="61"/>
      <c r="AI238" s="61"/>
      <c r="AJ238" s="61">
        <v>0.25</v>
      </c>
      <c r="AK238" s="61"/>
      <c r="AL238" s="61"/>
      <c r="AM238" s="61"/>
      <c r="AN238" s="61"/>
      <c r="AO238" s="61"/>
      <c r="AP238" s="61"/>
      <c r="AQ238" s="61">
        <v>0.25</v>
      </c>
      <c r="AR238" s="61"/>
      <c r="AS238" s="61"/>
      <c r="AT238" s="61"/>
    </row>
    <row r="239" spans="2:46" ht="14.4" customHeight="1" x14ac:dyDescent="0.35">
      <c r="B239" s="48" t="s">
        <v>662</v>
      </c>
      <c r="C239" s="49" t="s">
        <v>40</v>
      </c>
      <c r="D239" s="49" t="s">
        <v>41</v>
      </c>
      <c r="E239" s="50" t="s">
        <v>109</v>
      </c>
      <c r="F239" s="49" t="s">
        <v>407</v>
      </c>
      <c r="G239" s="77" t="s">
        <v>1222</v>
      </c>
      <c r="H239" s="49"/>
      <c r="I239" s="51"/>
      <c r="J239" s="52"/>
      <c r="K239" s="49" t="s">
        <v>309</v>
      </c>
      <c r="L239" s="53" t="s">
        <v>258</v>
      </c>
      <c r="M239" s="54">
        <v>1</v>
      </c>
      <c r="N239" s="55">
        <v>0.25</v>
      </c>
      <c r="O239" s="54">
        <v>1</v>
      </c>
      <c r="P239" s="56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>
        <v>0.25</v>
      </c>
      <c r="AR239" s="61"/>
      <c r="AS239" s="61"/>
      <c r="AT239" s="61"/>
    </row>
    <row r="240" spans="2:46" ht="14.4" customHeight="1" x14ac:dyDescent="0.35">
      <c r="B240" s="48" t="s">
        <v>662</v>
      </c>
      <c r="C240" s="49" t="s">
        <v>40</v>
      </c>
      <c r="D240" s="49" t="s">
        <v>41</v>
      </c>
      <c r="E240" s="50" t="s">
        <v>109</v>
      </c>
      <c r="F240" s="49" t="s">
        <v>407</v>
      </c>
      <c r="G240" s="77" t="s">
        <v>1222</v>
      </c>
      <c r="H240" s="49"/>
      <c r="I240" s="51"/>
      <c r="J240" s="52"/>
      <c r="K240" s="49" t="s">
        <v>306</v>
      </c>
      <c r="L240" s="53" t="s">
        <v>212</v>
      </c>
      <c r="M240" s="54">
        <v>1</v>
      </c>
      <c r="N240" s="55">
        <v>0.25</v>
      </c>
      <c r="O240" s="54">
        <v>1</v>
      </c>
      <c r="P240" s="56"/>
      <c r="Q240" s="61"/>
      <c r="R240" s="61"/>
      <c r="S240" s="61"/>
      <c r="T240" s="61"/>
      <c r="U240" s="61"/>
      <c r="V240" s="61">
        <v>0.25</v>
      </c>
      <c r="W240" s="61"/>
      <c r="X240" s="61"/>
      <c r="Y240" s="61"/>
      <c r="Z240" s="61"/>
      <c r="AA240" s="61"/>
      <c r="AB240" s="61"/>
      <c r="AC240" s="61">
        <v>0.25</v>
      </c>
      <c r="AD240" s="61"/>
      <c r="AE240" s="61"/>
      <c r="AF240" s="61"/>
      <c r="AG240" s="61"/>
      <c r="AH240" s="61"/>
      <c r="AI240" s="61"/>
      <c r="AJ240" s="61">
        <v>0.25</v>
      </c>
      <c r="AK240" s="61"/>
      <c r="AL240" s="61"/>
      <c r="AM240" s="61"/>
      <c r="AN240" s="61"/>
      <c r="AO240" s="61"/>
      <c r="AP240" s="61"/>
      <c r="AQ240" s="61">
        <v>0.25</v>
      </c>
      <c r="AR240" s="61"/>
      <c r="AS240" s="61"/>
      <c r="AT240" s="61"/>
    </row>
    <row r="241" spans="2:46" ht="14.4" customHeight="1" x14ac:dyDescent="0.35">
      <c r="B241" s="48" t="s">
        <v>662</v>
      </c>
      <c r="C241" s="49" t="s">
        <v>40</v>
      </c>
      <c r="D241" s="49" t="s">
        <v>41</v>
      </c>
      <c r="E241" s="50" t="s">
        <v>109</v>
      </c>
      <c r="F241" s="49" t="s">
        <v>407</v>
      </c>
      <c r="G241" s="77" t="s">
        <v>1222</v>
      </c>
      <c r="H241" s="49"/>
      <c r="I241" s="51"/>
      <c r="J241" s="52"/>
      <c r="K241" s="49" t="s">
        <v>307</v>
      </c>
      <c r="L241" s="53" t="s">
        <v>212</v>
      </c>
      <c r="M241" s="54">
        <v>1</v>
      </c>
      <c r="N241" s="55">
        <v>0.25</v>
      </c>
      <c r="O241" s="54">
        <v>1</v>
      </c>
      <c r="P241" s="56"/>
      <c r="Q241" s="61"/>
      <c r="R241" s="61"/>
      <c r="S241" s="61"/>
      <c r="T241" s="61"/>
      <c r="U241" s="61"/>
      <c r="V241" s="61">
        <v>0.25</v>
      </c>
      <c r="W241" s="61"/>
      <c r="X241" s="61"/>
      <c r="Y241" s="61"/>
      <c r="Z241" s="61"/>
      <c r="AA241" s="61"/>
      <c r="AB241" s="61"/>
      <c r="AC241" s="61">
        <v>0.25</v>
      </c>
      <c r="AD241" s="61"/>
      <c r="AE241" s="61"/>
      <c r="AF241" s="61"/>
      <c r="AG241" s="61"/>
      <c r="AH241" s="61"/>
      <c r="AI241" s="61"/>
      <c r="AJ241" s="61">
        <v>0.25</v>
      </c>
      <c r="AK241" s="61"/>
      <c r="AL241" s="61"/>
      <c r="AM241" s="61"/>
      <c r="AN241" s="61"/>
      <c r="AO241" s="61"/>
      <c r="AP241" s="61"/>
      <c r="AQ241" s="61">
        <v>0.25</v>
      </c>
      <c r="AR241" s="61"/>
      <c r="AS241" s="61"/>
      <c r="AT241" s="61"/>
    </row>
    <row r="242" spans="2:46" ht="14.4" customHeight="1" x14ac:dyDescent="0.35">
      <c r="B242" s="48" t="s">
        <v>662</v>
      </c>
      <c r="C242" s="49" t="s">
        <v>40</v>
      </c>
      <c r="D242" s="49" t="s">
        <v>41</v>
      </c>
      <c r="E242" s="50" t="s">
        <v>109</v>
      </c>
      <c r="F242" s="49" t="s">
        <v>407</v>
      </c>
      <c r="G242" s="77" t="s">
        <v>1222</v>
      </c>
      <c r="H242" s="49"/>
      <c r="I242" s="51"/>
      <c r="J242" s="52"/>
      <c r="K242" s="49" t="s">
        <v>308</v>
      </c>
      <c r="L242" s="53" t="s">
        <v>212</v>
      </c>
      <c r="M242" s="54">
        <v>1</v>
      </c>
      <c r="N242" s="55">
        <v>0.25</v>
      </c>
      <c r="O242" s="54">
        <v>1</v>
      </c>
      <c r="P242" s="56"/>
      <c r="Q242" s="61"/>
      <c r="R242" s="61"/>
      <c r="S242" s="61"/>
      <c r="T242" s="61"/>
      <c r="U242" s="61"/>
      <c r="V242" s="61">
        <v>0.25</v>
      </c>
      <c r="W242" s="61"/>
      <c r="X242" s="61"/>
      <c r="Y242" s="61"/>
      <c r="Z242" s="61"/>
      <c r="AA242" s="61"/>
      <c r="AB242" s="61"/>
      <c r="AC242" s="61">
        <v>0.25</v>
      </c>
      <c r="AD242" s="61"/>
      <c r="AE242" s="61"/>
      <c r="AF242" s="61"/>
      <c r="AG242" s="61"/>
      <c r="AH242" s="61"/>
      <c r="AI242" s="61"/>
      <c r="AJ242" s="61">
        <v>0.25</v>
      </c>
      <c r="AK242" s="61"/>
      <c r="AL242" s="61"/>
      <c r="AM242" s="61"/>
      <c r="AN242" s="61"/>
      <c r="AO242" s="61"/>
      <c r="AP242" s="61"/>
      <c r="AQ242" s="61">
        <v>0.25</v>
      </c>
      <c r="AR242" s="61"/>
      <c r="AS242" s="61"/>
      <c r="AT242" s="61"/>
    </row>
    <row r="243" spans="2:46" ht="14.4" customHeight="1" x14ac:dyDescent="0.35">
      <c r="B243" s="48" t="s">
        <v>662</v>
      </c>
      <c r="C243" s="49" t="s">
        <v>40</v>
      </c>
      <c r="D243" s="49" t="s">
        <v>41</v>
      </c>
      <c r="E243" s="50" t="s">
        <v>109</v>
      </c>
      <c r="F243" s="49" t="s">
        <v>407</v>
      </c>
      <c r="G243" s="77" t="s">
        <v>1225</v>
      </c>
      <c r="H243" s="49"/>
      <c r="I243" s="51"/>
      <c r="J243" s="52"/>
      <c r="K243" s="49" t="s">
        <v>310</v>
      </c>
      <c r="L243" s="53" t="s">
        <v>212</v>
      </c>
      <c r="M243" s="54">
        <v>1</v>
      </c>
      <c r="N243" s="55">
        <v>0.25</v>
      </c>
      <c r="O243" s="54">
        <v>1</v>
      </c>
      <c r="P243" s="56"/>
      <c r="Q243" s="61"/>
      <c r="R243" s="61"/>
      <c r="S243" s="61"/>
      <c r="T243" s="61"/>
      <c r="U243" s="61"/>
      <c r="V243" s="61">
        <v>0.25</v>
      </c>
      <c r="W243" s="61"/>
      <c r="X243" s="61"/>
      <c r="Y243" s="61"/>
      <c r="Z243" s="61"/>
      <c r="AA243" s="61"/>
      <c r="AB243" s="61"/>
      <c r="AC243" s="61">
        <v>0.25</v>
      </c>
      <c r="AD243" s="61"/>
      <c r="AE243" s="61"/>
      <c r="AF243" s="61"/>
      <c r="AG243" s="61"/>
      <c r="AH243" s="61"/>
      <c r="AI243" s="61"/>
      <c r="AJ243" s="61">
        <v>0.25</v>
      </c>
      <c r="AK243" s="61"/>
      <c r="AL243" s="61"/>
      <c r="AM243" s="61"/>
      <c r="AN243" s="61"/>
      <c r="AO243" s="61"/>
      <c r="AP243" s="61"/>
      <c r="AQ243" s="61">
        <v>0.25</v>
      </c>
      <c r="AR243" s="61"/>
      <c r="AS243" s="61"/>
      <c r="AT243" s="61"/>
    </row>
    <row r="244" spans="2:46" ht="14.4" customHeight="1" x14ac:dyDescent="0.35">
      <c r="B244" s="48" t="s">
        <v>662</v>
      </c>
      <c r="C244" s="49" t="s">
        <v>40</v>
      </c>
      <c r="D244" s="49" t="s">
        <v>41</v>
      </c>
      <c r="E244" s="50" t="s">
        <v>109</v>
      </c>
      <c r="F244" s="49" t="s">
        <v>407</v>
      </c>
      <c r="G244" s="77" t="s">
        <v>1225</v>
      </c>
      <c r="H244" s="49"/>
      <c r="I244" s="51"/>
      <c r="J244" s="52"/>
      <c r="K244" s="49" t="s">
        <v>311</v>
      </c>
      <c r="L244" s="53" t="s">
        <v>212</v>
      </c>
      <c r="M244" s="54">
        <v>1</v>
      </c>
      <c r="N244" s="55">
        <v>0.25</v>
      </c>
      <c r="O244" s="54">
        <v>1</v>
      </c>
      <c r="P244" s="56"/>
      <c r="Q244" s="61"/>
      <c r="R244" s="61"/>
      <c r="S244" s="61"/>
      <c r="T244" s="61"/>
      <c r="U244" s="61"/>
      <c r="V244" s="61">
        <v>0.25</v>
      </c>
      <c r="W244" s="61"/>
      <c r="X244" s="61"/>
      <c r="Y244" s="61"/>
      <c r="Z244" s="61"/>
      <c r="AA244" s="61"/>
      <c r="AB244" s="61"/>
      <c r="AC244" s="61">
        <v>0.25</v>
      </c>
      <c r="AD244" s="61"/>
      <c r="AE244" s="61"/>
      <c r="AF244" s="61"/>
      <c r="AG244" s="61"/>
      <c r="AH244" s="61"/>
      <c r="AI244" s="61"/>
      <c r="AJ244" s="61">
        <v>0.25</v>
      </c>
      <c r="AK244" s="61"/>
      <c r="AL244" s="61"/>
      <c r="AM244" s="61"/>
      <c r="AN244" s="61"/>
      <c r="AO244" s="61"/>
      <c r="AP244" s="61"/>
      <c r="AQ244" s="61">
        <v>0.25</v>
      </c>
      <c r="AR244" s="61"/>
      <c r="AS244" s="61"/>
      <c r="AT244" s="61"/>
    </row>
    <row r="245" spans="2:46" ht="14.4" customHeight="1" x14ac:dyDescent="0.35">
      <c r="B245" s="48" t="s">
        <v>662</v>
      </c>
      <c r="C245" s="49" t="s">
        <v>40</v>
      </c>
      <c r="D245" s="49" t="s">
        <v>41</v>
      </c>
      <c r="E245" s="50" t="s">
        <v>109</v>
      </c>
      <c r="F245" s="49" t="s">
        <v>407</v>
      </c>
      <c r="G245" s="77" t="s">
        <v>1223</v>
      </c>
      <c r="H245" s="49"/>
      <c r="I245" s="51"/>
      <c r="J245" s="52"/>
      <c r="K245" s="49" t="s">
        <v>312</v>
      </c>
      <c r="L245" s="53" t="s">
        <v>212</v>
      </c>
      <c r="M245" s="54">
        <v>1</v>
      </c>
      <c r="N245" s="55">
        <v>0.25</v>
      </c>
      <c r="O245" s="54">
        <v>1</v>
      </c>
      <c r="P245" s="56"/>
      <c r="Q245" s="61"/>
      <c r="R245" s="61"/>
      <c r="S245" s="61"/>
      <c r="T245" s="61"/>
      <c r="U245" s="61"/>
      <c r="V245" s="61">
        <v>0.25</v>
      </c>
      <c r="W245" s="61"/>
      <c r="X245" s="61"/>
      <c r="Y245" s="61"/>
      <c r="Z245" s="61"/>
      <c r="AA245" s="61"/>
      <c r="AB245" s="61"/>
      <c r="AC245" s="61">
        <v>0.25</v>
      </c>
      <c r="AD245" s="61"/>
      <c r="AE245" s="61"/>
      <c r="AF245" s="61"/>
      <c r="AG245" s="61"/>
      <c r="AH245" s="61"/>
      <c r="AI245" s="61"/>
      <c r="AJ245" s="61">
        <v>0.25</v>
      </c>
      <c r="AK245" s="61"/>
      <c r="AL245" s="61"/>
      <c r="AM245" s="61"/>
      <c r="AN245" s="61"/>
      <c r="AO245" s="61"/>
      <c r="AP245" s="61"/>
      <c r="AQ245" s="61">
        <v>0.25</v>
      </c>
      <c r="AR245" s="61"/>
      <c r="AS245" s="61"/>
      <c r="AT245" s="61"/>
    </row>
    <row r="246" spans="2:46" ht="14.4" customHeight="1" x14ac:dyDescent="0.35">
      <c r="B246" s="48" t="s">
        <v>662</v>
      </c>
      <c r="C246" s="49" t="s">
        <v>40</v>
      </c>
      <c r="D246" s="49" t="s">
        <v>41</v>
      </c>
      <c r="E246" s="50" t="s">
        <v>109</v>
      </c>
      <c r="F246" s="49" t="s">
        <v>407</v>
      </c>
      <c r="G246" s="77" t="s">
        <v>1223</v>
      </c>
      <c r="H246" s="49"/>
      <c r="I246" s="51"/>
      <c r="J246" s="52"/>
      <c r="K246" s="49" t="s">
        <v>313</v>
      </c>
      <c r="L246" s="53" t="s">
        <v>212</v>
      </c>
      <c r="M246" s="54">
        <v>1</v>
      </c>
      <c r="N246" s="55">
        <v>0.25</v>
      </c>
      <c r="O246" s="54">
        <v>1</v>
      </c>
      <c r="P246" s="56"/>
      <c r="Q246" s="61"/>
      <c r="R246" s="61"/>
      <c r="S246" s="61"/>
      <c r="T246" s="61"/>
      <c r="U246" s="61"/>
      <c r="V246" s="61">
        <v>0.25</v>
      </c>
      <c r="W246" s="61"/>
      <c r="X246" s="61"/>
      <c r="Y246" s="61"/>
      <c r="Z246" s="61"/>
      <c r="AA246" s="61"/>
      <c r="AB246" s="61"/>
      <c r="AC246" s="61">
        <v>0.25</v>
      </c>
      <c r="AD246" s="61"/>
      <c r="AE246" s="61"/>
      <c r="AF246" s="61"/>
      <c r="AG246" s="61"/>
      <c r="AH246" s="61"/>
      <c r="AI246" s="61"/>
      <c r="AJ246" s="61">
        <v>0.25</v>
      </c>
      <c r="AK246" s="61"/>
      <c r="AL246" s="61"/>
      <c r="AM246" s="61"/>
      <c r="AN246" s="61"/>
      <c r="AO246" s="61"/>
      <c r="AP246" s="61"/>
      <c r="AQ246" s="61">
        <v>0.25</v>
      </c>
      <c r="AR246" s="61"/>
      <c r="AS246" s="61"/>
      <c r="AT246" s="61"/>
    </row>
    <row r="247" spans="2:46" ht="14.4" customHeight="1" x14ac:dyDescent="0.35">
      <c r="B247" s="48" t="s">
        <v>662</v>
      </c>
      <c r="C247" s="49" t="s">
        <v>40</v>
      </c>
      <c r="D247" s="49" t="s">
        <v>41</v>
      </c>
      <c r="E247" s="50" t="s">
        <v>109</v>
      </c>
      <c r="F247" s="49" t="s">
        <v>407</v>
      </c>
      <c r="G247" s="77" t="s">
        <v>1224</v>
      </c>
      <c r="H247" s="49"/>
      <c r="I247" s="51"/>
      <c r="J247" s="52"/>
      <c r="K247" s="49" t="s">
        <v>314</v>
      </c>
      <c r="L247" s="53" t="s">
        <v>212</v>
      </c>
      <c r="M247" s="54">
        <v>1</v>
      </c>
      <c r="N247" s="55">
        <v>0.25</v>
      </c>
      <c r="O247" s="54">
        <v>1</v>
      </c>
      <c r="P247" s="56"/>
      <c r="Q247" s="61"/>
      <c r="R247" s="61"/>
      <c r="S247" s="61"/>
      <c r="T247" s="61"/>
      <c r="U247" s="61"/>
      <c r="V247" s="61">
        <v>0.25</v>
      </c>
      <c r="W247" s="61"/>
      <c r="X247" s="61"/>
      <c r="Y247" s="61"/>
      <c r="Z247" s="61"/>
      <c r="AA247" s="61"/>
      <c r="AB247" s="61"/>
      <c r="AC247" s="61">
        <v>0.25</v>
      </c>
      <c r="AD247" s="61"/>
      <c r="AE247" s="61"/>
      <c r="AF247" s="61"/>
      <c r="AG247" s="61"/>
      <c r="AH247" s="61"/>
      <c r="AI247" s="61"/>
      <c r="AJ247" s="61">
        <v>0.25</v>
      </c>
      <c r="AK247" s="61"/>
      <c r="AL247" s="61"/>
      <c r="AM247" s="61"/>
      <c r="AN247" s="61"/>
      <c r="AO247" s="61"/>
      <c r="AP247" s="61"/>
      <c r="AQ247" s="61">
        <v>0.25</v>
      </c>
      <c r="AR247" s="61"/>
      <c r="AS247" s="61"/>
      <c r="AT247" s="61"/>
    </row>
    <row r="248" spans="2:46" ht="14.4" customHeight="1" x14ac:dyDescent="0.35">
      <c r="B248" s="48" t="s">
        <v>662</v>
      </c>
      <c r="C248" s="49" t="s">
        <v>40</v>
      </c>
      <c r="D248" s="49" t="s">
        <v>41</v>
      </c>
      <c r="E248" s="50" t="s">
        <v>109</v>
      </c>
      <c r="F248" s="49" t="s">
        <v>407</v>
      </c>
      <c r="G248" s="77" t="s">
        <v>1224</v>
      </c>
      <c r="H248" s="49"/>
      <c r="I248" s="51"/>
      <c r="J248" s="52"/>
      <c r="K248" s="49" t="s">
        <v>315</v>
      </c>
      <c r="L248" s="53" t="s">
        <v>212</v>
      </c>
      <c r="M248" s="54">
        <v>1</v>
      </c>
      <c r="N248" s="55">
        <v>0.25</v>
      </c>
      <c r="O248" s="54">
        <v>660</v>
      </c>
      <c r="P248" s="56"/>
      <c r="Q248" s="61"/>
      <c r="R248" s="61"/>
      <c r="S248" s="61"/>
      <c r="T248" s="61"/>
      <c r="U248" s="61"/>
      <c r="V248" s="61">
        <v>0.25</v>
      </c>
      <c r="W248" s="61"/>
      <c r="X248" s="61"/>
      <c r="Y248" s="61"/>
      <c r="Z248" s="61"/>
      <c r="AA248" s="61"/>
      <c r="AB248" s="61"/>
      <c r="AC248" s="61">
        <v>0.25</v>
      </c>
      <c r="AD248" s="61"/>
      <c r="AE248" s="61"/>
      <c r="AF248" s="61"/>
      <c r="AG248" s="61"/>
      <c r="AH248" s="61"/>
      <c r="AI248" s="61"/>
      <c r="AJ248" s="61">
        <v>0.25</v>
      </c>
      <c r="AK248" s="61"/>
      <c r="AL248" s="61"/>
      <c r="AM248" s="61"/>
      <c r="AN248" s="61"/>
      <c r="AO248" s="61"/>
      <c r="AP248" s="61"/>
      <c r="AQ248" s="61">
        <v>0.25</v>
      </c>
      <c r="AR248" s="61"/>
      <c r="AS248" s="61"/>
      <c r="AT248" s="61"/>
    </row>
    <row r="249" spans="2:46" ht="14.4" customHeight="1" x14ac:dyDescent="0.35">
      <c r="B249" s="48" t="s">
        <v>662</v>
      </c>
      <c r="C249" s="49" t="s">
        <v>40</v>
      </c>
      <c r="D249" s="49" t="s">
        <v>41</v>
      </c>
      <c r="E249" s="50" t="s">
        <v>110</v>
      </c>
      <c r="F249" s="49" t="s">
        <v>408</v>
      </c>
      <c r="G249" s="77" t="s">
        <v>1228</v>
      </c>
      <c r="H249" s="49"/>
      <c r="I249" s="51"/>
      <c r="J249" s="52"/>
      <c r="K249" s="49" t="s">
        <v>316</v>
      </c>
      <c r="L249" s="53" t="s">
        <v>212</v>
      </c>
      <c r="M249" s="54">
        <v>1</v>
      </c>
      <c r="N249" s="55">
        <v>0.5</v>
      </c>
      <c r="O249" s="54">
        <v>660</v>
      </c>
      <c r="P249" s="56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>
        <v>0.5</v>
      </c>
    </row>
    <row r="250" spans="2:46" ht="14.4" customHeight="1" x14ac:dyDescent="0.35">
      <c r="B250" s="48" t="s">
        <v>662</v>
      </c>
      <c r="C250" s="49" t="s">
        <v>40</v>
      </c>
      <c r="D250" s="49" t="s">
        <v>41</v>
      </c>
      <c r="E250" s="50" t="s">
        <v>110</v>
      </c>
      <c r="F250" s="49" t="s">
        <v>408</v>
      </c>
      <c r="G250" s="77" t="s">
        <v>1229</v>
      </c>
      <c r="H250" s="49"/>
      <c r="I250" s="51"/>
      <c r="J250" s="52"/>
      <c r="K250" s="49" t="s">
        <v>317</v>
      </c>
      <c r="L250" s="53" t="s">
        <v>212</v>
      </c>
      <c r="M250" s="54">
        <v>2</v>
      </c>
      <c r="N250" s="55">
        <v>0.5</v>
      </c>
      <c r="O250" s="54">
        <v>660</v>
      </c>
      <c r="P250" s="56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>
        <v>1</v>
      </c>
      <c r="AR250" s="61"/>
      <c r="AS250" s="61"/>
      <c r="AT250" s="61"/>
    </row>
    <row r="251" spans="2:46" ht="14.4" customHeight="1" x14ac:dyDescent="0.35">
      <c r="B251" s="48" t="s">
        <v>662</v>
      </c>
      <c r="C251" s="49" t="s">
        <v>40</v>
      </c>
      <c r="D251" s="49" t="s">
        <v>41</v>
      </c>
      <c r="E251" s="50" t="s">
        <v>110</v>
      </c>
      <c r="F251" s="49" t="s">
        <v>408</v>
      </c>
      <c r="G251" s="77" t="s">
        <v>1227</v>
      </c>
      <c r="H251" s="49"/>
      <c r="I251" s="51"/>
      <c r="J251" s="52"/>
      <c r="K251" s="49" t="s">
        <v>318</v>
      </c>
      <c r="L251" s="53" t="s">
        <v>212</v>
      </c>
      <c r="M251" s="54">
        <v>2</v>
      </c>
      <c r="N251" s="55">
        <v>0.5</v>
      </c>
      <c r="O251" s="54">
        <v>660</v>
      </c>
      <c r="P251" s="56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>
        <v>1</v>
      </c>
      <c r="AR251" s="61"/>
      <c r="AS251" s="61"/>
      <c r="AT251" s="61"/>
    </row>
    <row r="252" spans="2:46" ht="14.4" customHeight="1" x14ac:dyDescent="0.35">
      <c r="B252" s="48" t="s">
        <v>662</v>
      </c>
      <c r="C252" s="49" t="s">
        <v>40</v>
      </c>
      <c r="D252" s="49" t="s">
        <v>41</v>
      </c>
      <c r="E252" s="50" t="s">
        <v>110</v>
      </c>
      <c r="F252" s="49" t="s">
        <v>408</v>
      </c>
      <c r="G252" s="77" t="s">
        <v>1228</v>
      </c>
      <c r="H252" s="49"/>
      <c r="I252" s="51"/>
      <c r="J252" s="52"/>
      <c r="K252" s="49" t="s">
        <v>319</v>
      </c>
      <c r="L252" s="53" t="s">
        <v>212</v>
      </c>
      <c r="M252" s="54">
        <v>1</v>
      </c>
      <c r="N252" s="55">
        <v>0.5</v>
      </c>
      <c r="O252" s="54">
        <v>660</v>
      </c>
      <c r="P252" s="56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>
        <v>0.5</v>
      </c>
    </row>
    <row r="253" spans="2:46" ht="14.4" customHeight="1" x14ac:dyDescent="0.35">
      <c r="B253" s="48" t="s">
        <v>662</v>
      </c>
      <c r="C253" s="49" t="s">
        <v>40</v>
      </c>
      <c r="D253" s="49" t="s">
        <v>41</v>
      </c>
      <c r="E253" s="50" t="s">
        <v>110</v>
      </c>
      <c r="F253" s="49" t="s">
        <v>408</v>
      </c>
      <c r="G253" s="77" t="s">
        <v>1230</v>
      </c>
      <c r="H253" s="49"/>
      <c r="I253" s="51"/>
      <c r="J253" s="52"/>
      <c r="K253" s="49" t="s">
        <v>320</v>
      </c>
      <c r="L253" s="53" t="s">
        <v>212</v>
      </c>
      <c r="M253" s="54">
        <v>2</v>
      </c>
      <c r="N253" s="55">
        <v>1</v>
      </c>
      <c r="O253" s="54">
        <v>660</v>
      </c>
      <c r="P253" s="56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>
        <v>2</v>
      </c>
      <c r="AR253" s="61"/>
      <c r="AS253" s="61"/>
      <c r="AT253" s="61"/>
    </row>
    <row r="254" spans="2:46" ht="14.4" customHeight="1" x14ac:dyDescent="0.35">
      <c r="B254" s="48" t="s">
        <v>662</v>
      </c>
      <c r="C254" s="49" t="s">
        <v>40</v>
      </c>
      <c r="D254" s="49" t="s">
        <v>41</v>
      </c>
      <c r="E254" s="50" t="s">
        <v>110</v>
      </c>
      <c r="F254" s="49" t="s">
        <v>408</v>
      </c>
      <c r="G254" s="77" t="s">
        <v>1230</v>
      </c>
      <c r="H254" s="49"/>
      <c r="I254" s="51"/>
      <c r="J254" s="52"/>
      <c r="K254" s="49" t="s">
        <v>321</v>
      </c>
      <c r="L254" s="53" t="s">
        <v>212</v>
      </c>
      <c r="M254" s="54">
        <v>2</v>
      </c>
      <c r="N254" s="55">
        <v>0.5</v>
      </c>
      <c r="O254" s="54">
        <v>660</v>
      </c>
      <c r="P254" s="56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>
        <v>1</v>
      </c>
      <c r="AR254" s="61"/>
      <c r="AS254" s="61"/>
      <c r="AT254" s="61"/>
    </row>
    <row r="255" spans="2:46" ht="14.4" customHeight="1" x14ac:dyDescent="0.35">
      <c r="B255" s="48" t="s">
        <v>662</v>
      </c>
      <c r="C255" s="49" t="s">
        <v>40</v>
      </c>
      <c r="D255" s="49" t="s">
        <v>42</v>
      </c>
      <c r="E255" s="50" t="s">
        <v>183</v>
      </c>
      <c r="F255" s="49" t="s">
        <v>409</v>
      </c>
      <c r="G255" s="77" t="s">
        <v>1199</v>
      </c>
      <c r="H255" s="49"/>
      <c r="I255" s="51"/>
      <c r="J255" s="52"/>
      <c r="K255" s="49" t="s">
        <v>322</v>
      </c>
      <c r="L255" s="53" t="s">
        <v>212</v>
      </c>
      <c r="M255" s="54">
        <v>1</v>
      </c>
      <c r="N255" s="55">
        <v>0.25</v>
      </c>
      <c r="O255" s="54">
        <v>660</v>
      </c>
      <c r="P255" s="56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>
        <v>0.25</v>
      </c>
      <c r="AR255" s="61"/>
      <c r="AS255" s="61"/>
      <c r="AT255" s="61"/>
    </row>
    <row r="256" spans="2:46" ht="14.4" customHeight="1" x14ac:dyDescent="0.35">
      <c r="B256" s="48" t="s">
        <v>662</v>
      </c>
      <c r="C256" s="49" t="s">
        <v>40</v>
      </c>
      <c r="D256" s="49" t="s">
        <v>42</v>
      </c>
      <c r="E256" s="50" t="s">
        <v>183</v>
      </c>
      <c r="F256" s="49" t="s">
        <v>409</v>
      </c>
      <c r="G256" s="77" t="s">
        <v>1197</v>
      </c>
      <c r="H256" s="49"/>
      <c r="I256" s="51"/>
      <c r="J256" s="52"/>
      <c r="K256" s="49" t="s">
        <v>249</v>
      </c>
      <c r="L256" s="53" t="s">
        <v>212</v>
      </c>
      <c r="M256" s="54">
        <v>2</v>
      </c>
      <c r="N256" s="55">
        <v>0.25</v>
      </c>
      <c r="O256" s="54">
        <v>660</v>
      </c>
      <c r="P256" s="56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>
        <v>0.5</v>
      </c>
      <c r="AR256" s="61"/>
      <c r="AS256" s="61"/>
      <c r="AT256" s="61"/>
    </row>
    <row r="257" spans="2:46" ht="14.4" customHeight="1" x14ac:dyDescent="0.35">
      <c r="B257" s="48" t="s">
        <v>662</v>
      </c>
      <c r="C257" s="49" t="s">
        <v>40</v>
      </c>
      <c r="D257" s="49" t="s">
        <v>42</v>
      </c>
      <c r="E257" s="50" t="s">
        <v>183</v>
      </c>
      <c r="F257" s="49" t="s">
        <v>409</v>
      </c>
      <c r="G257" s="77" t="s">
        <v>1198</v>
      </c>
      <c r="H257" s="49"/>
      <c r="I257" s="51"/>
      <c r="J257" s="52"/>
      <c r="K257" s="49" t="s">
        <v>323</v>
      </c>
      <c r="L257" s="53" t="s">
        <v>212</v>
      </c>
      <c r="M257" s="54">
        <v>1</v>
      </c>
      <c r="N257" s="55">
        <v>0.25</v>
      </c>
      <c r="O257" s="54">
        <v>660</v>
      </c>
      <c r="P257" s="56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>
        <v>0.25</v>
      </c>
      <c r="AR257" s="61"/>
      <c r="AS257" s="61"/>
      <c r="AT257" s="61"/>
    </row>
    <row r="258" spans="2:46" ht="14.4" customHeight="1" x14ac:dyDescent="0.35">
      <c r="B258" s="48" t="s">
        <v>662</v>
      </c>
      <c r="C258" s="49" t="s">
        <v>40</v>
      </c>
      <c r="D258" s="49" t="s">
        <v>42</v>
      </c>
      <c r="E258" s="50" t="s">
        <v>183</v>
      </c>
      <c r="F258" s="49" t="s">
        <v>409</v>
      </c>
      <c r="G258" s="77" t="s">
        <v>1198</v>
      </c>
      <c r="H258" s="49"/>
      <c r="I258" s="51"/>
      <c r="J258" s="52"/>
      <c r="K258" s="49" t="s">
        <v>260</v>
      </c>
      <c r="L258" s="53" t="s">
        <v>215</v>
      </c>
      <c r="M258" s="54">
        <v>1</v>
      </c>
      <c r="N258" s="55">
        <v>0.25</v>
      </c>
      <c r="O258" s="54">
        <v>660</v>
      </c>
      <c r="P258" s="56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>
        <v>0.25</v>
      </c>
      <c r="AR258" s="61"/>
      <c r="AS258" s="61"/>
      <c r="AT258" s="61"/>
    </row>
    <row r="259" spans="2:46" ht="14.4" customHeight="1" x14ac:dyDescent="0.35">
      <c r="B259" s="48" t="s">
        <v>662</v>
      </c>
      <c r="C259" s="49" t="s">
        <v>40</v>
      </c>
      <c r="D259" s="49" t="s">
        <v>43</v>
      </c>
      <c r="E259" s="50" t="s">
        <v>184</v>
      </c>
      <c r="F259" s="49" t="s">
        <v>410</v>
      </c>
      <c r="G259" s="77" t="s">
        <v>1231</v>
      </c>
      <c r="H259" s="49"/>
      <c r="I259" s="51"/>
      <c r="J259" s="52"/>
      <c r="K259" s="49" t="s">
        <v>324</v>
      </c>
      <c r="L259" s="53" t="s">
        <v>212</v>
      </c>
      <c r="M259" s="54">
        <v>1</v>
      </c>
      <c r="N259" s="55">
        <v>0.25</v>
      </c>
      <c r="O259" s="54">
        <v>660</v>
      </c>
      <c r="P259" s="56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>
        <v>0.25</v>
      </c>
      <c r="AL259" s="61"/>
      <c r="AM259" s="61"/>
      <c r="AN259" s="61"/>
      <c r="AO259" s="61"/>
      <c r="AP259" s="61"/>
      <c r="AQ259" s="61"/>
      <c r="AR259" s="61"/>
      <c r="AS259" s="61"/>
      <c r="AT259" s="61"/>
    </row>
    <row r="260" spans="2:46" ht="14.4" customHeight="1" x14ac:dyDescent="0.35">
      <c r="B260" s="48" t="s">
        <v>662</v>
      </c>
      <c r="C260" s="49" t="s">
        <v>40</v>
      </c>
      <c r="D260" s="49" t="s">
        <v>43</v>
      </c>
      <c r="E260" s="50" t="s">
        <v>184</v>
      </c>
      <c r="F260" s="49" t="s">
        <v>410</v>
      </c>
      <c r="G260" s="77" t="s">
        <v>1203</v>
      </c>
      <c r="H260" s="49"/>
      <c r="I260" s="51"/>
      <c r="J260" s="52"/>
      <c r="K260" s="49" t="s">
        <v>218</v>
      </c>
      <c r="L260" s="53" t="s">
        <v>212</v>
      </c>
      <c r="M260" s="54">
        <v>1</v>
      </c>
      <c r="N260" s="55">
        <v>0.25</v>
      </c>
      <c r="O260" s="54">
        <v>660</v>
      </c>
      <c r="P260" s="56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>
        <v>0.25</v>
      </c>
      <c r="AL260" s="61"/>
      <c r="AM260" s="61"/>
      <c r="AN260" s="61"/>
      <c r="AO260" s="61"/>
      <c r="AP260" s="61"/>
      <c r="AQ260" s="61"/>
      <c r="AR260" s="61"/>
      <c r="AS260" s="61"/>
      <c r="AT260" s="61"/>
    </row>
    <row r="261" spans="2:46" ht="14.4" customHeight="1" x14ac:dyDescent="0.35">
      <c r="B261" s="48" t="s">
        <v>662</v>
      </c>
      <c r="C261" s="49" t="s">
        <v>40</v>
      </c>
      <c r="D261" s="49" t="s">
        <v>44</v>
      </c>
      <c r="E261" s="50" t="s">
        <v>185</v>
      </c>
      <c r="F261" s="49" t="s">
        <v>411</v>
      </c>
      <c r="G261" s="77" t="s">
        <v>1232</v>
      </c>
      <c r="H261" s="49"/>
      <c r="I261" s="51"/>
      <c r="J261" s="52"/>
      <c r="K261" s="49" t="s">
        <v>325</v>
      </c>
      <c r="L261" s="53" t="s">
        <v>215</v>
      </c>
      <c r="M261" s="54">
        <v>2</v>
      </c>
      <c r="N261" s="55">
        <v>2</v>
      </c>
      <c r="O261" s="54">
        <v>660</v>
      </c>
      <c r="P261" s="56"/>
      <c r="Q261" s="61"/>
      <c r="R261" s="61"/>
      <c r="S261" s="61"/>
      <c r="T261" s="61"/>
      <c r="U261" s="61"/>
      <c r="V261" s="61"/>
      <c r="W261" s="61"/>
      <c r="X261" s="61"/>
      <c r="Y261" s="61"/>
      <c r="Z261" s="61">
        <v>4</v>
      </c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>
        <v>4</v>
      </c>
      <c r="AO261" s="61"/>
      <c r="AP261" s="61"/>
      <c r="AQ261" s="61"/>
      <c r="AR261" s="61"/>
      <c r="AS261" s="61"/>
      <c r="AT261" s="61"/>
    </row>
    <row r="262" spans="2:46" ht="14.4" customHeight="1" x14ac:dyDescent="0.35">
      <c r="B262" s="48" t="s">
        <v>662</v>
      </c>
      <c r="C262" s="49" t="s">
        <v>40</v>
      </c>
      <c r="D262" s="49" t="s">
        <v>44</v>
      </c>
      <c r="E262" s="50" t="s">
        <v>186</v>
      </c>
      <c r="F262" s="49" t="s">
        <v>412</v>
      </c>
      <c r="G262" s="77" t="s">
        <v>1194</v>
      </c>
      <c r="H262" s="49"/>
      <c r="I262" s="51"/>
      <c r="J262" s="52"/>
      <c r="K262" s="49" t="s">
        <v>227</v>
      </c>
      <c r="L262" s="53" t="s">
        <v>212</v>
      </c>
      <c r="M262" s="54">
        <v>2</v>
      </c>
      <c r="N262" s="55">
        <v>0.25</v>
      </c>
      <c r="O262" s="54">
        <v>660</v>
      </c>
      <c r="P262" s="56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>
        <v>0.5</v>
      </c>
      <c r="AP262" s="61"/>
      <c r="AQ262" s="61"/>
      <c r="AR262" s="61"/>
      <c r="AS262" s="61"/>
      <c r="AT262" s="61"/>
    </row>
    <row r="263" spans="2:46" ht="14.4" customHeight="1" x14ac:dyDescent="0.35">
      <c r="B263" s="48" t="s">
        <v>662</v>
      </c>
      <c r="C263" s="49" t="s">
        <v>40</v>
      </c>
      <c r="D263" s="49" t="s">
        <v>44</v>
      </c>
      <c r="E263" s="50" t="s">
        <v>186</v>
      </c>
      <c r="F263" s="49" t="s">
        <v>412</v>
      </c>
      <c r="G263" s="77" t="s">
        <v>1194</v>
      </c>
      <c r="H263" s="49"/>
      <c r="I263" s="51"/>
      <c r="J263" s="52"/>
      <c r="K263" s="49" t="s">
        <v>228</v>
      </c>
      <c r="L263" s="53" t="s">
        <v>212</v>
      </c>
      <c r="M263" s="54">
        <v>2</v>
      </c>
      <c r="N263" s="55">
        <v>0.25</v>
      </c>
      <c r="O263" s="54">
        <v>660</v>
      </c>
      <c r="P263" s="56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>
        <v>0.5</v>
      </c>
      <c r="AP263" s="61"/>
      <c r="AQ263" s="61"/>
      <c r="AR263" s="61"/>
      <c r="AS263" s="61"/>
      <c r="AT263" s="61"/>
    </row>
    <row r="264" spans="2:46" ht="14.4" customHeight="1" x14ac:dyDescent="0.35">
      <c r="B264" s="48" t="s">
        <v>662</v>
      </c>
      <c r="C264" s="49" t="s">
        <v>40</v>
      </c>
      <c r="D264" s="49" t="s">
        <v>44</v>
      </c>
      <c r="E264" s="50" t="s">
        <v>186</v>
      </c>
      <c r="F264" s="49" t="s">
        <v>412</v>
      </c>
      <c r="G264" s="77" t="s">
        <v>1194</v>
      </c>
      <c r="H264" s="49"/>
      <c r="I264" s="51"/>
      <c r="J264" s="52"/>
      <c r="K264" s="49" t="s">
        <v>229</v>
      </c>
      <c r="L264" s="53" t="s">
        <v>212</v>
      </c>
      <c r="M264" s="54">
        <v>2</v>
      </c>
      <c r="N264" s="55">
        <v>0.25</v>
      </c>
      <c r="O264" s="54">
        <v>660</v>
      </c>
      <c r="P264" s="56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>
        <v>0.5</v>
      </c>
      <c r="AP264" s="61"/>
      <c r="AQ264" s="61"/>
      <c r="AR264" s="61"/>
      <c r="AS264" s="61"/>
      <c r="AT264" s="61"/>
    </row>
    <row r="265" spans="2:46" ht="14.4" customHeight="1" x14ac:dyDescent="0.35">
      <c r="B265" s="48" t="s">
        <v>662</v>
      </c>
      <c r="C265" s="49" t="s">
        <v>40</v>
      </c>
      <c r="D265" s="49" t="s">
        <v>44</v>
      </c>
      <c r="E265" s="50" t="s">
        <v>186</v>
      </c>
      <c r="F265" s="49" t="s">
        <v>412</v>
      </c>
      <c r="G265" s="77" t="s">
        <v>1194</v>
      </c>
      <c r="H265" s="49"/>
      <c r="I265" s="51"/>
      <c r="J265" s="52"/>
      <c r="K265" s="49" t="s">
        <v>230</v>
      </c>
      <c r="L265" s="53" t="s">
        <v>212</v>
      </c>
      <c r="M265" s="54">
        <v>2</v>
      </c>
      <c r="N265" s="55">
        <v>0.25</v>
      </c>
      <c r="O265" s="54">
        <v>660</v>
      </c>
      <c r="P265" s="56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>
        <v>0.5</v>
      </c>
      <c r="AP265" s="61"/>
      <c r="AQ265" s="61"/>
      <c r="AR265" s="61"/>
      <c r="AS265" s="61"/>
      <c r="AT265" s="61"/>
    </row>
    <row r="266" spans="2:46" ht="14.4" customHeight="1" x14ac:dyDescent="0.35">
      <c r="B266" s="48" t="s">
        <v>662</v>
      </c>
      <c r="C266" s="49" t="s">
        <v>40</v>
      </c>
      <c r="D266" s="49" t="s">
        <v>44</v>
      </c>
      <c r="E266" s="50" t="s">
        <v>186</v>
      </c>
      <c r="F266" s="49" t="s">
        <v>412</v>
      </c>
      <c r="G266" s="77" t="s">
        <v>1195</v>
      </c>
      <c r="H266" s="49"/>
      <c r="I266" s="51"/>
      <c r="J266" s="52"/>
      <c r="K266" s="49" t="s">
        <v>231</v>
      </c>
      <c r="L266" s="53" t="s">
        <v>212</v>
      </c>
      <c r="M266" s="54">
        <v>2</v>
      </c>
      <c r="N266" s="55">
        <v>0.25</v>
      </c>
      <c r="O266" s="54">
        <v>660</v>
      </c>
      <c r="P266" s="56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>
        <v>0.5</v>
      </c>
      <c r="AP266" s="61"/>
      <c r="AQ266" s="61"/>
      <c r="AR266" s="61"/>
      <c r="AS266" s="61"/>
      <c r="AT266" s="61"/>
    </row>
    <row r="267" spans="2:46" ht="14.4" customHeight="1" x14ac:dyDescent="0.35">
      <c r="B267" s="48" t="s">
        <v>662</v>
      </c>
      <c r="C267" s="49" t="s">
        <v>40</v>
      </c>
      <c r="D267" s="49" t="s">
        <v>44</v>
      </c>
      <c r="E267" s="50" t="s">
        <v>186</v>
      </c>
      <c r="F267" s="49" t="s">
        <v>412</v>
      </c>
      <c r="G267" s="77" t="s">
        <v>1195</v>
      </c>
      <c r="H267" s="49"/>
      <c r="I267" s="51"/>
      <c r="J267" s="52"/>
      <c r="K267" s="49" t="s">
        <v>232</v>
      </c>
      <c r="L267" s="53" t="s">
        <v>212</v>
      </c>
      <c r="M267" s="54">
        <v>2</v>
      </c>
      <c r="N267" s="55">
        <v>0.25</v>
      </c>
      <c r="O267" s="54">
        <v>660</v>
      </c>
      <c r="P267" s="56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>
        <v>0.5</v>
      </c>
      <c r="AP267" s="61"/>
      <c r="AQ267" s="61"/>
      <c r="AR267" s="61"/>
      <c r="AS267" s="61"/>
      <c r="AT267" s="61"/>
    </row>
    <row r="268" spans="2:46" ht="14.4" customHeight="1" x14ac:dyDescent="0.35">
      <c r="B268" s="48" t="s">
        <v>662</v>
      </c>
      <c r="C268" s="49" t="s">
        <v>40</v>
      </c>
      <c r="D268" s="49" t="s">
        <v>44</v>
      </c>
      <c r="E268" s="50" t="s">
        <v>186</v>
      </c>
      <c r="F268" s="49" t="s">
        <v>412</v>
      </c>
      <c r="G268" s="77" t="s">
        <v>1195</v>
      </c>
      <c r="H268" s="49"/>
      <c r="I268" s="51"/>
      <c r="J268" s="52"/>
      <c r="K268" s="49" t="s">
        <v>233</v>
      </c>
      <c r="L268" s="53" t="s">
        <v>212</v>
      </c>
      <c r="M268" s="54">
        <v>2</v>
      </c>
      <c r="N268" s="55">
        <v>0.25</v>
      </c>
      <c r="O268" s="54">
        <v>660</v>
      </c>
      <c r="P268" s="56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>
        <v>0.5</v>
      </c>
      <c r="AP268" s="61"/>
      <c r="AQ268" s="61"/>
      <c r="AR268" s="61"/>
      <c r="AS268" s="61"/>
      <c r="AT268" s="61"/>
    </row>
    <row r="269" spans="2:46" ht="14.4" customHeight="1" x14ac:dyDescent="0.35">
      <c r="B269" s="48" t="s">
        <v>662</v>
      </c>
      <c r="C269" s="49" t="s">
        <v>40</v>
      </c>
      <c r="D269" s="49" t="s">
        <v>44</v>
      </c>
      <c r="E269" s="50" t="s">
        <v>186</v>
      </c>
      <c r="F269" s="49" t="s">
        <v>412</v>
      </c>
      <c r="G269" s="77" t="s">
        <v>1195</v>
      </c>
      <c r="H269" s="49"/>
      <c r="I269" s="51"/>
      <c r="J269" s="52"/>
      <c r="K269" s="49" t="s">
        <v>234</v>
      </c>
      <c r="L269" s="53" t="s">
        <v>212</v>
      </c>
      <c r="M269" s="54">
        <v>2</v>
      </c>
      <c r="N269" s="55">
        <v>0.25</v>
      </c>
      <c r="O269" s="54">
        <v>660</v>
      </c>
      <c r="P269" s="56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>
        <v>0.5</v>
      </c>
      <c r="AP269" s="61"/>
      <c r="AQ269" s="61"/>
      <c r="AR269" s="61"/>
      <c r="AS269" s="61"/>
      <c r="AT269" s="61"/>
    </row>
    <row r="270" spans="2:46" ht="14.4" customHeight="1" x14ac:dyDescent="0.35">
      <c r="B270" s="48" t="s">
        <v>662</v>
      </c>
      <c r="C270" s="49" t="s">
        <v>40</v>
      </c>
      <c r="D270" s="49" t="s">
        <v>44</v>
      </c>
      <c r="E270" s="50" t="s">
        <v>186</v>
      </c>
      <c r="F270" s="49" t="s">
        <v>412</v>
      </c>
      <c r="G270" s="77" t="s">
        <v>1195</v>
      </c>
      <c r="H270" s="49"/>
      <c r="I270" s="51"/>
      <c r="J270" s="52"/>
      <c r="K270" s="49" t="s">
        <v>235</v>
      </c>
      <c r="L270" s="53" t="s">
        <v>212</v>
      </c>
      <c r="M270" s="54">
        <v>2</v>
      </c>
      <c r="N270" s="55">
        <v>0.25</v>
      </c>
      <c r="O270" s="54">
        <v>660</v>
      </c>
      <c r="P270" s="56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>
        <v>0.5</v>
      </c>
      <c r="AP270" s="61"/>
      <c r="AQ270" s="61"/>
      <c r="AR270" s="61"/>
      <c r="AS270" s="61"/>
      <c r="AT270" s="61"/>
    </row>
    <row r="271" spans="2:46" ht="14.4" customHeight="1" x14ac:dyDescent="0.35">
      <c r="B271" s="48" t="s">
        <v>662</v>
      </c>
      <c r="C271" s="49" t="s">
        <v>40</v>
      </c>
      <c r="D271" s="49" t="s">
        <v>44</v>
      </c>
      <c r="E271" s="50" t="s">
        <v>186</v>
      </c>
      <c r="F271" s="49" t="s">
        <v>412</v>
      </c>
      <c r="G271" s="77" t="s">
        <v>1196</v>
      </c>
      <c r="H271" s="49"/>
      <c r="I271" s="51"/>
      <c r="J271" s="52"/>
      <c r="K271" s="49" t="s">
        <v>236</v>
      </c>
      <c r="L271" s="53" t="s">
        <v>212</v>
      </c>
      <c r="M271" s="54">
        <v>2</v>
      </c>
      <c r="N271" s="55">
        <v>0.25</v>
      </c>
      <c r="O271" s="54">
        <v>660</v>
      </c>
      <c r="P271" s="56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>
        <v>0.5</v>
      </c>
      <c r="AP271" s="61"/>
      <c r="AQ271" s="61"/>
      <c r="AR271" s="61"/>
      <c r="AS271" s="61"/>
      <c r="AT271" s="61"/>
    </row>
    <row r="272" spans="2:46" ht="14.4" customHeight="1" x14ac:dyDescent="0.35">
      <c r="B272" s="48" t="s">
        <v>662</v>
      </c>
      <c r="C272" s="49" t="s">
        <v>40</v>
      </c>
      <c r="D272" s="49" t="s">
        <v>44</v>
      </c>
      <c r="E272" s="50" t="s">
        <v>186</v>
      </c>
      <c r="F272" s="49" t="s">
        <v>412</v>
      </c>
      <c r="G272" s="77" t="s">
        <v>1196</v>
      </c>
      <c r="H272" s="49"/>
      <c r="I272" s="51"/>
      <c r="J272" s="52"/>
      <c r="K272" s="49" t="s">
        <v>237</v>
      </c>
      <c r="L272" s="53" t="s">
        <v>212</v>
      </c>
      <c r="M272" s="54">
        <v>2</v>
      </c>
      <c r="N272" s="55">
        <v>0.25</v>
      </c>
      <c r="O272" s="54">
        <v>660</v>
      </c>
      <c r="P272" s="56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>
        <v>0.5</v>
      </c>
      <c r="AP272" s="61"/>
      <c r="AQ272" s="61"/>
      <c r="AR272" s="61"/>
      <c r="AS272" s="61"/>
      <c r="AT272" s="61"/>
    </row>
    <row r="273" spans="2:46" ht="14.4" customHeight="1" x14ac:dyDescent="0.35">
      <c r="B273" s="48" t="s">
        <v>662</v>
      </c>
      <c r="C273" s="49" t="s">
        <v>40</v>
      </c>
      <c r="D273" s="49" t="s">
        <v>44</v>
      </c>
      <c r="E273" s="50" t="s">
        <v>186</v>
      </c>
      <c r="F273" s="49" t="s">
        <v>412</v>
      </c>
      <c r="G273" s="77" t="s">
        <v>1196</v>
      </c>
      <c r="H273" s="49"/>
      <c r="I273" s="51"/>
      <c r="J273" s="52"/>
      <c r="K273" s="49" t="s">
        <v>238</v>
      </c>
      <c r="L273" s="53" t="s">
        <v>212</v>
      </c>
      <c r="M273" s="54">
        <v>2</v>
      </c>
      <c r="N273" s="55">
        <v>0.25</v>
      </c>
      <c r="O273" s="54">
        <v>660</v>
      </c>
      <c r="P273" s="56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>
        <v>0.5</v>
      </c>
      <c r="AP273" s="61"/>
      <c r="AQ273" s="61"/>
      <c r="AR273" s="61"/>
      <c r="AS273" s="61"/>
      <c r="AT273" s="61"/>
    </row>
    <row r="274" spans="2:46" ht="14.4" customHeight="1" x14ac:dyDescent="0.35">
      <c r="B274" s="48" t="s">
        <v>662</v>
      </c>
      <c r="C274" s="49" t="s">
        <v>40</v>
      </c>
      <c r="D274" s="49" t="s">
        <v>44</v>
      </c>
      <c r="E274" s="50" t="s">
        <v>186</v>
      </c>
      <c r="F274" s="49" t="s">
        <v>412</v>
      </c>
      <c r="G274" s="77" t="s">
        <v>1196</v>
      </c>
      <c r="H274" s="49"/>
      <c r="I274" s="51"/>
      <c r="J274" s="52"/>
      <c r="K274" s="49" t="s">
        <v>239</v>
      </c>
      <c r="L274" s="53" t="s">
        <v>212</v>
      </c>
      <c r="M274" s="54">
        <v>2</v>
      </c>
      <c r="N274" s="55">
        <v>0.25</v>
      </c>
      <c r="O274" s="54">
        <v>660</v>
      </c>
      <c r="P274" s="56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>
        <v>0.5</v>
      </c>
      <c r="AP274" s="61"/>
      <c r="AQ274" s="61"/>
      <c r="AR274" s="61"/>
      <c r="AS274" s="61"/>
      <c r="AT274" s="61"/>
    </row>
    <row r="275" spans="2:46" ht="14.4" customHeight="1" x14ac:dyDescent="0.35">
      <c r="B275" s="48" t="s">
        <v>662</v>
      </c>
      <c r="C275" s="49" t="s">
        <v>50</v>
      </c>
      <c r="D275" s="49" t="s">
        <v>51</v>
      </c>
      <c r="E275" s="50" t="s">
        <v>187</v>
      </c>
      <c r="F275" s="49" t="s">
        <v>413</v>
      </c>
      <c r="G275" s="77" t="s">
        <v>1231</v>
      </c>
      <c r="H275" s="49"/>
      <c r="I275" s="51"/>
      <c r="J275" s="52"/>
      <c r="K275" s="49" t="s">
        <v>326</v>
      </c>
      <c r="L275" s="53" t="s">
        <v>212</v>
      </c>
      <c r="M275" s="54">
        <v>1</v>
      </c>
      <c r="N275" s="55">
        <v>0.25</v>
      </c>
      <c r="O275" s="54">
        <v>660</v>
      </c>
      <c r="P275" s="56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>
        <v>0.25</v>
      </c>
      <c r="AQ275" s="61"/>
      <c r="AR275" s="61"/>
      <c r="AS275" s="61"/>
      <c r="AT275" s="61"/>
    </row>
    <row r="276" spans="2:46" ht="14.4" customHeight="1" x14ac:dyDescent="0.35">
      <c r="B276" s="48" t="s">
        <v>662</v>
      </c>
      <c r="C276" s="49" t="s">
        <v>50</v>
      </c>
      <c r="D276" s="49" t="s">
        <v>51</v>
      </c>
      <c r="E276" s="50" t="s">
        <v>187</v>
      </c>
      <c r="F276" s="49" t="s">
        <v>413</v>
      </c>
      <c r="G276" s="77" t="s">
        <v>1211</v>
      </c>
      <c r="H276" s="49"/>
      <c r="I276" s="51"/>
      <c r="J276" s="52"/>
      <c r="K276" s="49" t="s">
        <v>327</v>
      </c>
      <c r="L276" s="53" t="s">
        <v>212</v>
      </c>
      <c r="M276" s="54">
        <v>1</v>
      </c>
      <c r="N276" s="55">
        <v>0.25</v>
      </c>
      <c r="O276" s="54">
        <v>660</v>
      </c>
      <c r="P276" s="56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>
        <v>0.25</v>
      </c>
      <c r="AQ276" s="61"/>
      <c r="AR276" s="61"/>
      <c r="AS276" s="61"/>
      <c r="AT276" s="61"/>
    </row>
    <row r="277" spans="2:46" ht="14.4" customHeight="1" x14ac:dyDescent="0.35">
      <c r="B277" s="48" t="s">
        <v>662</v>
      </c>
      <c r="C277" s="49" t="s">
        <v>50</v>
      </c>
      <c r="D277" s="49" t="s">
        <v>51</v>
      </c>
      <c r="E277" s="50" t="s">
        <v>187</v>
      </c>
      <c r="F277" s="49" t="s">
        <v>413</v>
      </c>
      <c r="G277" s="77" t="s">
        <v>1197</v>
      </c>
      <c r="H277" s="49"/>
      <c r="I277" s="51"/>
      <c r="J277" s="52"/>
      <c r="K277" s="49" t="s">
        <v>249</v>
      </c>
      <c r="L277" s="53" t="s">
        <v>212</v>
      </c>
      <c r="M277" s="54">
        <v>2</v>
      </c>
      <c r="N277" s="55">
        <v>0.5</v>
      </c>
      <c r="O277" s="54">
        <v>660</v>
      </c>
      <c r="P277" s="56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>
        <v>1</v>
      </c>
      <c r="AQ277" s="61"/>
      <c r="AR277" s="61"/>
      <c r="AS277" s="61"/>
      <c r="AT277" s="61"/>
    </row>
    <row r="278" spans="2:46" ht="14.4" customHeight="1" x14ac:dyDescent="0.35">
      <c r="B278" s="48" t="s">
        <v>662</v>
      </c>
      <c r="C278" s="49" t="s">
        <v>50</v>
      </c>
      <c r="D278" s="49" t="s">
        <v>51</v>
      </c>
      <c r="E278" s="50" t="s">
        <v>187</v>
      </c>
      <c r="F278" s="49" t="s">
        <v>413</v>
      </c>
      <c r="G278" s="77" t="s">
        <v>1233</v>
      </c>
      <c r="H278" s="49"/>
      <c r="I278" s="51"/>
      <c r="J278" s="52"/>
      <c r="K278" s="49" t="s">
        <v>328</v>
      </c>
      <c r="L278" s="53" t="s">
        <v>212</v>
      </c>
      <c r="M278" s="54">
        <v>2</v>
      </c>
      <c r="N278" s="55">
        <v>2</v>
      </c>
      <c r="O278" s="54">
        <v>660</v>
      </c>
      <c r="P278" s="56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>
        <v>4</v>
      </c>
      <c r="AQ278" s="61"/>
      <c r="AR278" s="61"/>
      <c r="AS278" s="61"/>
      <c r="AT278" s="61"/>
    </row>
    <row r="279" spans="2:46" ht="14.4" customHeight="1" x14ac:dyDescent="0.35">
      <c r="B279" s="48" t="s">
        <v>662</v>
      </c>
      <c r="C279" s="49" t="s">
        <v>50</v>
      </c>
      <c r="D279" s="49" t="s">
        <v>51</v>
      </c>
      <c r="E279" s="50" t="s">
        <v>187</v>
      </c>
      <c r="F279" s="49" t="s">
        <v>413</v>
      </c>
      <c r="G279" s="77" t="s">
        <v>1233</v>
      </c>
      <c r="H279" s="49"/>
      <c r="I279" s="51"/>
      <c r="J279" s="52"/>
      <c r="K279" s="49" t="s">
        <v>329</v>
      </c>
      <c r="L279" s="53" t="s">
        <v>212</v>
      </c>
      <c r="M279" s="54">
        <v>2</v>
      </c>
      <c r="N279" s="55">
        <v>2</v>
      </c>
      <c r="O279" s="54">
        <v>660</v>
      </c>
      <c r="P279" s="56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>
        <v>4</v>
      </c>
      <c r="AQ279" s="61"/>
      <c r="AR279" s="61"/>
      <c r="AS279" s="61"/>
      <c r="AT279" s="61"/>
    </row>
    <row r="280" spans="2:46" ht="14.4" customHeight="1" x14ac:dyDescent="0.35">
      <c r="B280" s="48" t="s">
        <v>662</v>
      </c>
      <c r="C280" s="49" t="s">
        <v>50</v>
      </c>
      <c r="D280" s="49" t="s">
        <v>51</v>
      </c>
      <c r="E280" s="50" t="s">
        <v>188</v>
      </c>
      <c r="F280" s="49" t="s">
        <v>414</v>
      </c>
      <c r="G280" s="77" t="s">
        <v>1234</v>
      </c>
      <c r="H280" s="49"/>
      <c r="I280" s="51"/>
      <c r="J280" s="52"/>
      <c r="K280" s="49" t="s">
        <v>330</v>
      </c>
      <c r="L280" s="53" t="s">
        <v>212</v>
      </c>
      <c r="M280" s="54">
        <v>1</v>
      </c>
      <c r="N280" s="55">
        <v>0.5</v>
      </c>
      <c r="O280" s="54">
        <v>660</v>
      </c>
      <c r="P280" s="56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>
        <v>0.5</v>
      </c>
      <c r="AQ280" s="61"/>
      <c r="AR280" s="61"/>
      <c r="AS280" s="61"/>
      <c r="AT280" s="61"/>
    </row>
    <row r="281" spans="2:46" ht="14.4" customHeight="1" x14ac:dyDescent="0.35">
      <c r="B281" s="48" t="s">
        <v>662</v>
      </c>
      <c r="C281" s="49" t="s">
        <v>50</v>
      </c>
      <c r="D281" s="49" t="s">
        <v>51</v>
      </c>
      <c r="E281" s="50" t="s">
        <v>188</v>
      </c>
      <c r="F281" s="49" t="s">
        <v>414</v>
      </c>
      <c r="G281" s="77" t="s">
        <v>1234</v>
      </c>
      <c r="H281" s="49"/>
      <c r="I281" s="51"/>
      <c r="J281" s="52"/>
      <c r="K281" s="49" t="s">
        <v>331</v>
      </c>
      <c r="L281" s="53" t="s">
        <v>258</v>
      </c>
      <c r="M281" s="54">
        <v>1</v>
      </c>
      <c r="N281" s="55">
        <v>0.5</v>
      </c>
      <c r="O281" s="54">
        <v>660</v>
      </c>
      <c r="P281" s="56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>
        <v>0.5</v>
      </c>
      <c r="AQ281" s="61"/>
      <c r="AR281" s="61"/>
      <c r="AS281" s="61"/>
      <c r="AT281" s="61"/>
    </row>
    <row r="282" spans="2:46" ht="14.4" customHeight="1" x14ac:dyDescent="0.35">
      <c r="B282" s="48" t="s">
        <v>662</v>
      </c>
      <c r="C282" s="49" t="s">
        <v>50</v>
      </c>
      <c r="D282" s="49" t="s">
        <v>51</v>
      </c>
      <c r="E282" s="50" t="s">
        <v>188</v>
      </c>
      <c r="F282" s="49" t="s">
        <v>414</v>
      </c>
      <c r="G282" s="77" t="s">
        <v>1197</v>
      </c>
      <c r="H282" s="49"/>
      <c r="I282" s="51"/>
      <c r="J282" s="52"/>
      <c r="K282" s="49" t="s">
        <v>332</v>
      </c>
      <c r="L282" s="53" t="s">
        <v>212</v>
      </c>
      <c r="M282" s="54">
        <v>2</v>
      </c>
      <c r="N282" s="55">
        <v>0.5</v>
      </c>
      <c r="O282" s="54">
        <v>660</v>
      </c>
      <c r="P282" s="56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>
        <v>1</v>
      </c>
      <c r="AQ282" s="61"/>
      <c r="AR282" s="61"/>
      <c r="AS282" s="61"/>
      <c r="AT282" s="61"/>
    </row>
    <row r="283" spans="2:46" ht="14.4" customHeight="1" x14ac:dyDescent="0.35">
      <c r="B283" s="48" t="s">
        <v>662</v>
      </c>
      <c r="C283" s="49" t="s">
        <v>50</v>
      </c>
      <c r="D283" s="49" t="s">
        <v>51</v>
      </c>
      <c r="E283" s="50" t="s">
        <v>189</v>
      </c>
      <c r="F283" s="49" t="s">
        <v>415</v>
      </c>
      <c r="G283" s="77" t="s">
        <v>1234</v>
      </c>
      <c r="H283" s="49"/>
      <c r="I283" s="51"/>
      <c r="J283" s="52"/>
      <c r="K283" s="49" t="s">
        <v>330</v>
      </c>
      <c r="L283" s="53" t="s">
        <v>212</v>
      </c>
      <c r="M283" s="54">
        <v>1</v>
      </c>
      <c r="N283" s="55">
        <v>0.5</v>
      </c>
      <c r="O283" s="54">
        <v>660</v>
      </c>
      <c r="P283" s="56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>
        <v>0.5</v>
      </c>
      <c r="AQ283" s="61"/>
      <c r="AR283" s="61"/>
      <c r="AS283" s="61"/>
      <c r="AT283" s="61"/>
    </row>
    <row r="284" spans="2:46" ht="14.4" customHeight="1" x14ac:dyDescent="0.35">
      <c r="B284" s="48" t="s">
        <v>662</v>
      </c>
      <c r="C284" s="49" t="s">
        <v>50</v>
      </c>
      <c r="D284" s="49" t="s">
        <v>51</v>
      </c>
      <c r="E284" s="50" t="s">
        <v>189</v>
      </c>
      <c r="F284" s="49" t="s">
        <v>415</v>
      </c>
      <c r="G284" s="77" t="s">
        <v>1234</v>
      </c>
      <c r="H284" s="49"/>
      <c r="I284" s="51"/>
      <c r="J284" s="52"/>
      <c r="K284" s="49" t="s">
        <v>331</v>
      </c>
      <c r="L284" s="53" t="s">
        <v>258</v>
      </c>
      <c r="M284" s="54">
        <v>1</v>
      </c>
      <c r="N284" s="55">
        <v>0.5</v>
      </c>
      <c r="O284" s="54">
        <v>660</v>
      </c>
      <c r="P284" s="56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>
        <v>0.5</v>
      </c>
      <c r="AQ284" s="61"/>
      <c r="AR284" s="61"/>
      <c r="AS284" s="61"/>
      <c r="AT284" s="61"/>
    </row>
    <row r="285" spans="2:46" ht="14.4" customHeight="1" x14ac:dyDescent="0.35">
      <c r="B285" s="48" t="s">
        <v>662</v>
      </c>
      <c r="C285" s="49" t="s">
        <v>50</v>
      </c>
      <c r="D285" s="49" t="s">
        <v>51</v>
      </c>
      <c r="E285" s="50" t="s">
        <v>189</v>
      </c>
      <c r="F285" s="49" t="s">
        <v>415</v>
      </c>
      <c r="G285" s="77" t="s">
        <v>1197</v>
      </c>
      <c r="H285" s="49"/>
      <c r="I285" s="51"/>
      <c r="J285" s="52"/>
      <c r="K285" s="49" t="s">
        <v>332</v>
      </c>
      <c r="L285" s="53" t="s">
        <v>212</v>
      </c>
      <c r="M285" s="54">
        <v>2</v>
      </c>
      <c r="N285" s="55">
        <v>0.5</v>
      </c>
      <c r="O285" s="54">
        <v>660</v>
      </c>
      <c r="P285" s="56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>
        <v>1</v>
      </c>
      <c r="AQ285" s="61"/>
      <c r="AR285" s="61"/>
      <c r="AS285" s="61"/>
      <c r="AT285" s="61"/>
    </row>
    <row r="286" spans="2:46" ht="14.4" customHeight="1" x14ac:dyDescent="0.35">
      <c r="B286" s="48" t="s">
        <v>662</v>
      </c>
      <c r="C286" s="49" t="s">
        <v>50</v>
      </c>
      <c r="D286" s="49" t="s">
        <v>52</v>
      </c>
      <c r="E286" s="50" t="s">
        <v>190</v>
      </c>
      <c r="F286" s="49" t="s">
        <v>416</v>
      </c>
      <c r="G286" s="77" t="s">
        <v>1235</v>
      </c>
      <c r="H286" s="49"/>
      <c r="I286" s="51"/>
      <c r="J286" s="52"/>
      <c r="K286" s="49" t="s">
        <v>333</v>
      </c>
      <c r="L286" s="53" t="s">
        <v>212</v>
      </c>
      <c r="M286" s="54">
        <v>1</v>
      </c>
      <c r="N286" s="55">
        <v>0.25</v>
      </c>
      <c r="O286" s="54">
        <v>660</v>
      </c>
      <c r="P286" s="56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>
        <v>0.25</v>
      </c>
      <c r="AS286" s="61"/>
      <c r="AT286" s="61"/>
    </row>
    <row r="287" spans="2:46" ht="14.4" customHeight="1" x14ac:dyDescent="0.35">
      <c r="B287" s="48" t="s">
        <v>662</v>
      </c>
      <c r="C287" s="49" t="s">
        <v>50</v>
      </c>
      <c r="D287" s="49" t="s">
        <v>52</v>
      </c>
      <c r="E287" s="50" t="s">
        <v>190</v>
      </c>
      <c r="F287" s="49" t="s">
        <v>416</v>
      </c>
      <c r="G287" s="77" t="s">
        <v>1236</v>
      </c>
      <c r="H287" s="49"/>
      <c r="I287" s="51"/>
      <c r="J287" s="52"/>
      <c r="K287" s="49" t="s">
        <v>334</v>
      </c>
      <c r="L287" s="53" t="s">
        <v>212</v>
      </c>
      <c r="M287" s="54">
        <v>1</v>
      </c>
      <c r="N287" s="55">
        <v>0.25</v>
      </c>
      <c r="O287" s="54">
        <v>660</v>
      </c>
      <c r="P287" s="56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>
        <v>0.25</v>
      </c>
      <c r="AS287" s="61"/>
      <c r="AT287" s="61"/>
    </row>
    <row r="288" spans="2:46" ht="14.4" customHeight="1" x14ac:dyDescent="0.35">
      <c r="B288" s="48" t="s">
        <v>662</v>
      </c>
      <c r="C288" s="49" t="s">
        <v>50</v>
      </c>
      <c r="D288" s="49" t="s">
        <v>52</v>
      </c>
      <c r="E288" s="50" t="s">
        <v>191</v>
      </c>
      <c r="F288" s="49" t="s">
        <v>417</v>
      </c>
      <c r="G288" s="77" t="s">
        <v>1237</v>
      </c>
      <c r="H288" s="49"/>
      <c r="I288" s="51"/>
      <c r="J288" s="52"/>
      <c r="K288" s="49" t="s">
        <v>335</v>
      </c>
      <c r="L288" s="53" t="s">
        <v>212</v>
      </c>
      <c r="M288" s="54">
        <v>1</v>
      </c>
      <c r="N288" s="55">
        <v>0.5</v>
      </c>
      <c r="O288" s="54">
        <v>660</v>
      </c>
      <c r="P288" s="56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>
        <v>0.5</v>
      </c>
      <c r="AS288" s="61"/>
      <c r="AT288" s="61"/>
    </row>
    <row r="289" spans="2:46" ht="14.4" customHeight="1" x14ac:dyDescent="0.35">
      <c r="B289" s="48" t="s">
        <v>662</v>
      </c>
      <c r="C289" s="49" t="s">
        <v>50</v>
      </c>
      <c r="D289" s="49" t="s">
        <v>52</v>
      </c>
      <c r="E289" s="50" t="s">
        <v>191</v>
      </c>
      <c r="F289" s="49" t="s">
        <v>417</v>
      </c>
      <c r="G289" s="77" t="s">
        <v>1237</v>
      </c>
      <c r="H289" s="49"/>
      <c r="I289" s="51"/>
      <c r="J289" s="52"/>
      <c r="K289" s="49" t="s">
        <v>336</v>
      </c>
      <c r="L289" s="53" t="s">
        <v>212</v>
      </c>
      <c r="M289" s="54">
        <v>1</v>
      </c>
      <c r="N289" s="55">
        <v>1</v>
      </c>
      <c r="O289" s="54">
        <v>660</v>
      </c>
      <c r="P289" s="56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>
        <v>1</v>
      </c>
      <c r="AS289" s="61"/>
      <c r="AT289" s="61"/>
    </row>
    <row r="290" spans="2:46" ht="14.4" customHeight="1" x14ac:dyDescent="0.35">
      <c r="B290" s="48" t="s">
        <v>662</v>
      </c>
      <c r="C290" s="49" t="s">
        <v>50</v>
      </c>
      <c r="D290" s="49" t="s">
        <v>52</v>
      </c>
      <c r="E290" s="50" t="s">
        <v>191</v>
      </c>
      <c r="F290" s="49" t="s">
        <v>417</v>
      </c>
      <c r="G290" s="77" t="s">
        <v>1237</v>
      </c>
      <c r="H290" s="49"/>
      <c r="I290" s="51"/>
      <c r="J290" s="52"/>
      <c r="K290" s="49" t="s">
        <v>337</v>
      </c>
      <c r="L290" s="53" t="s">
        <v>215</v>
      </c>
      <c r="M290" s="54">
        <v>1</v>
      </c>
      <c r="N290" s="55">
        <v>0.5</v>
      </c>
      <c r="O290" s="54">
        <v>1</v>
      </c>
      <c r="P290" s="56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>
        <v>0.5</v>
      </c>
      <c r="AS290" s="61"/>
      <c r="AT290" s="61"/>
    </row>
    <row r="291" spans="2:46" ht="14.4" customHeight="1" x14ac:dyDescent="0.35">
      <c r="B291" s="48" t="s">
        <v>662</v>
      </c>
      <c r="C291" s="49" t="s">
        <v>50</v>
      </c>
      <c r="D291" s="49" t="s">
        <v>52</v>
      </c>
      <c r="E291" s="50" t="s">
        <v>192</v>
      </c>
      <c r="F291" s="49" t="s">
        <v>418</v>
      </c>
      <c r="G291" s="77" t="s">
        <v>1210</v>
      </c>
      <c r="H291" s="49"/>
      <c r="I291" s="51"/>
      <c r="J291" s="52"/>
      <c r="K291" s="49" t="s">
        <v>338</v>
      </c>
      <c r="L291" s="53" t="s">
        <v>212</v>
      </c>
      <c r="M291" s="54">
        <v>1</v>
      </c>
      <c r="N291" s="55">
        <v>1</v>
      </c>
      <c r="O291" s="54">
        <v>1</v>
      </c>
      <c r="P291" s="56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>
        <v>1</v>
      </c>
      <c r="AT291" s="61"/>
    </row>
    <row r="292" spans="2:46" ht="14.4" customHeight="1" x14ac:dyDescent="0.35">
      <c r="B292" s="48" t="s">
        <v>662</v>
      </c>
      <c r="C292" s="49" t="s">
        <v>50</v>
      </c>
      <c r="D292" s="49" t="s">
        <v>52</v>
      </c>
      <c r="E292" s="50" t="s">
        <v>192</v>
      </c>
      <c r="F292" s="49" t="s">
        <v>418</v>
      </c>
      <c r="G292" s="77" t="s">
        <v>1199</v>
      </c>
      <c r="H292" s="49"/>
      <c r="I292" s="51"/>
      <c r="J292" s="52"/>
      <c r="K292" s="49" t="s">
        <v>339</v>
      </c>
      <c r="L292" s="53" t="s">
        <v>212</v>
      </c>
      <c r="M292" s="54">
        <v>2</v>
      </c>
      <c r="N292" s="55">
        <v>0.5</v>
      </c>
      <c r="O292" s="54">
        <v>1</v>
      </c>
      <c r="P292" s="56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>
        <v>1</v>
      </c>
      <c r="AT292" s="61"/>
    </row>
    <row r="293" spans="2:46" ht="14.4" customHeight="1" x14ac:dyDescent="0.35">
      <c r="B293" s="48" t="s">
        <v>662</v>
      </c>
      <c r="C293" s="49" t="s">
        <v>50</v>
      </c>
      <c r="D293" s="49" t="s">
        <v>52</v>
      </c>
      <c r="E293" s="50" t="s">
        <v>192</v>
      </c>
      <c r="F293" s="49" t="s">
        <v>418</v>
      </c>
      <c r="G293" s="77" t="s">
        <v>1238</v>
      </c>
      <c r="H293" s="49"/>
      <c r="I293" s="51"/>
      <c r="J293" s="52"/>
      <c r="K293" s="49" t="s">
        <v>340</v>
      </c>
      <c r="L293" s="53" t="s">
        <v>212</v>
      </c>
      <c r="M293" s="54">
        <v>2</v>
      </c>
      <c r="N293" s="55">
        <v>1</v>
      </c>
      <c r="O293" s="54">
        <v>1</v>
      </c>
      <c r="P293" s="56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>
        <v>2</v>
      </c>
      <c r="AT293" s="61"/>
    </row>
    <row r="294" spans="2:46" ht="14.4" customHeight="1" x14ac:dyDescent="0.35">
      <c r="B294" s="48" t="s">
        <v>662</v>
      </c>
      <c r="C294" s="49" t="s">
        <v>50</v>
      </c>
      <c r="D294" s="49" t="s">
        <v>52</v>
      </c>
      <c r="E294" s="50" t="s">
        <v>192</v>
      </c>
      <c r="F294" s="49" t="s">
        <v>418</v>
      </c>
      <c r="G294" s="77" t="s">
        <v>1156</v>
      </c>
      <c r="H294" s="49"/>
      <c r="I294" s="51"/>
      <c r="J294" s="52"/>
      <c r="K294" s="49" t="s">
        <v>341</v>
      </c>
      <c r="L294" s="53" t="s">
        <v>212</v>
      </c>
      <c r="M294" s="54">
        <v>2</v>
      </c>
      <c r="N294" s="55">
        <v>0.5</v>
      </c>
      <c r="O294" s="54">
        <v>1</v>
      </c>
      <c r="P294" s="56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>
        <v>1</v>
      </c>
      <c r="AT294" s="61"/>
    </row>
    <row r="295" spans="2:46" ht="14.4" customHeight="1" x14ac:dyDescent="0.35">
      <c r="B295" s="48" t="s">
        <v>662</v>
      </c>
      <c r="C295" s="49" t="s">
        <v>50</v>
      </c>
      <c r="D295" s="49" t="s">
        <v>52</v>
      </c>
      <c r="E295" s="50" t="s">
        <v>192</v>
      </c>
      <c r="F295" s="49" t="s">
        <v>418</v>
      </c>
      <c r="G295" s="77" t="s">
        <v>1157</v>
      </c>
      <c r="H295" s="49"/>
      <c r="I295" s="51"/>
      <c r="J295" s="52"/>
      <c r="K295" s="49" t="s">
        <v>342</v>
      </c>
      <c r="L295" s="53" t="s">
        <v>212</v>
      </c>
      <c r="M295" s="54">
        <v>2</v>
      </c>
      <c r="N295" s="55">
        <v>0.5</v>
      </c>
      <c r="O295" s="54">
        <v>1</v>
      </c>
      <c r="P295" s="56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>
        <v>1</v>
      </c>
      <c r="AT295" s="61"/>
    </row>
    <row r="296" spans="2:46" ht="14.4" customHeight="1" x14ac:dyDescent="0.35">
      <c r="B296" s="48" t="s">
        <v>662</v>
      </c>
      <c r="C296" s="49" t="s">
        <v>50</v>
      </c>
      <c r="D296" s="49" t="s">
        <v>52</v>
      </c>
      <c r="E296" s="50" t="s">
        <v>193</v>
      </c>
      <c r="F296" s="49" t="s">
        <v>419</v>
      </c>
      <c r="G296" s="77" t="s">
        <v>1211</v>
      </c>
      <c r="H296" s="49"/>
      <c r="I296" s="51"/>
      <c r="J296" s="52"/>
      <c r="K296" s="49" t="s">
        <v>343</v>
      </c>
      <c r="L296" s="53" t="s">
        <v>215</v>
      </c>
      <c r="M296" s="54">
        <v>1</v>
      </c>
      <c r="N296" s="55">
        <v>0.5</v>
      </c>
      <c r="O296" s="54">
        <v>1</v>
      </c>
      <c r="P296" s="56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>
        <v>0.5</v>
      </c>
      <c r="AS296" s="61"/>
      <c r="AT296" s="61"/>
    </row>
    <row r="297" spans="2:46" ht="14.4" customHeight="1" x14ac:dyDescent="0.35">
      <c r="B297" s="48" t="s">
        <v>662</v>
      </c>
      <c r="C297" s="49" t="s">
        <v>50</v>
      </c>
      <c r="D297" s="49" t="s">
        <v>52</v>
      </c>
      <c r="E297" s="50" t="s">
        <v>194</v>
      </c>
      <c r="F297" s="49" t="s">
        <v>420</v>
      </c>
      <c r="G297" s="77" t="s">
        <v>1199</v>
      </c>
      <c r="H297" s="49"/>
      <c r="I297" s="51"/>
      <c r="J297" s="52"/>
      <c r="K297" s="49" t="s">
        <v>322</v>
      </c>
      <c r="L297" s="53" t="s">
        <v>212</v>
      </c>
      <c r="M297" s="54">
        <v>1</v>
      </c>
      <c r="N297" s="55">
        <v>0.25</v>
      </c>
      <c r="O297" s="54">
        <v>1</v>
      </c>
      <c r="P297" s="56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>
        <v>0.25</v>
      </c>
      <c r="AS297" s="61"/>
      <c r="AT297" s="61"/>
    </row>
    <row r="298" spans="2:46" ht="14.4" customHeight="1" x14ac:dyDescent="0.35">
      <c r="B298" s="48" t="s">
        <v>662</v>
      </c>
      <c r="C298" s="49" t="s">
        <v>50</v>
      </c>
      <c r="D298" s="49" t="s">
        <v>52</v>
      </c>
      <c r="E298" s="50" t="s">
        <v>194</v>
      </c>
      <c r="F298" s="49" t="s">
        <v>420</v>
      </c>
      <c r="G298" s="77" t="s">
        <v>1197</v>
      </c>
      <c r="H298" s="49"/>
      <c r="I298" s="51"/>
      <c r="J298" s="52"/>
      <c r="K298" s="49" t="s">
        <v>249</v>
      </c>
      <c r="L298" s="53" t="s">
        <v>212</v>
      </c>
      <c r="M298" s="54">
        <v>2</v>
      </c>
      <c r="N298" s="55">
        <v>0.25</v>
      </c>
      <c r="O298" s="54">
        <v>1</v>
      </c>
      <c r="P298" s="56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>
        <v>0.5</v>
      </c>
      <c r="AS298" s="61"/>
      <c r="AT298" s="61"/>
    </row>
    <row r="299" spans="2:46" ht="14.4" customHeight="1" x14ac:dyDescent="0.35">
      <c r="B299" s="48" t="s">
        <v>662</v>
      </c>
      <c r="C299" s="49" t="s">
        <v>50</v>
      </c>
      <c r="D299" s="49" t="s">
        <v>52</v>
      </c>
      <c r="E299" s="50" t="s">
        <v>194</v>
      </c>
      <c r="F299" s="49" t="s">
        <v>420</v>
      </c>
      <c r="G299" s="77" t="s">
        <v>1198</v>
      </c>
      <c r="H299" s="49"/>
      <c r="I299" s="51"/>
      <c r="J299" s="52"/>
      <c r="K299" s="49" t="s">
        <v>323</v>
      </c>
      <c r="L299" s="53" t="s">
        <v>212</v>
      </c>
      <c r="M299" s="54">
        <v>1</v>
      </c>
      <c r="N299" s="55">
        <v>0.25</v>
      </c>
      <c r="O299" s="54">
        <v>1</v>
      </c>
      <c r="P299" s="56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>
        <v>0.25</v>
      </c>
      <c r="AS299" s="61"/>
      <c r="AT299" s="61"/>
    </row>
    <row r="300" spans="2:46" ht="14.4" customHeight="1" x14ac:dyDescent="0.35">
      <c r="B300" s="48" t="s">
        <v>662</v>
      </c>
      <c r="C300" s="49" t="s">
        <v>50</v>
      </c>
      <c r="D300" s="49" t="s">
        <v>52</v>
      </c>
      <c r="E300" s="50" t="s">
        <v>194</v>
      </c>
      <c r="F300" s="49" t="s">
        <v>420</v>
      </c>
      <c r="G300" s="77" t="s">
        <v>1198</v>
      </c>
      <c r="H300" s="49"/>
      <c r="I300" s="51"/>
      <c r="J300" s="52"/>
      <c r="K300" s="49" t="s">
        <v>260</v>
      </c>
      <c r="L300" s="53" t="s">
        <v>215</v>
      </c>
      <c r="M300" s="54">
        <v>1</v>
      </c>
      <c r="N300" s="55">
        <v>0.25</v>
      </c>
      <c r="O300" s="54">
        <v>1</v>
      </c>
      <c r="P300" s="56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>
        <v>0.25</v>
      </c>
      <c r="AS300" s="61"/>
      <c r="AT300" s="61"/>
    </row>
    <row r="301" spans="2:46" ht="14.4" customHeight="1" x14ac:dyDescent="0.35">
      <c r="B301" s="48" t="s">
        <v>662</v>
      </c>
      <c r="C301" s="49" t="s">
        <v>50</v>
      </c>
      <c r="D301" s="49" t="s">
        <v>53</v>
      </c>
      <c r="E301" s="50" t="s">
        <v>195</v>
      </c>
      <c r="F301" s="49" t="s">
        <v>421</v>
      </c>
      <c r="G301" s="77" t="s">
        <v>1197</v>
      </c>
      <c r="H301" s="49"/>
      <c r="I301" s="51"/>
      <c r="J301" s="52"/>
      <c r="K301" s="49" t="s">
        <v>344</v>
      </c>
      <c r="L301" s="53" t="s">
        <v>212</v>
      </c>
      <c r="M301" s="54">
        <v>1</v>
      </c>
      <c r="N301" s="55">
        <v>0.5</v>
      </c>
      <c r="O301" s="54">
        <v>1</v>
      </c>
      <c r="P301" s="56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>
        <v>0.5</v>
      </c>
      <c r="AQ301" s="61"/>
      <c r="AR301" s="61"/>
      <c r="AS301" s="61"/>
      <c r="AT301" s="61"/>
    </row>
    <row r="302" spans="2:46" ht="14.4" customHeight="1" x14ac:dyDescent="0.35">
      <c r="B302" s="48" t="s">
        <v>662</v>
      </c>
      <c r="C302" s="49" t="s">
        <v>50</v>
      </c>
      <c r="D302" s="49" t="s">
        <v>53</v>
      </c>
      <c r="E302" s="50" t="s">
        <v>196</v>
      </c>
      <c r="F302" s="49" t="s">
        <v>422</v>
      </c>
      <c r="G302" s="77" t="s">
        <v>1234</v>
      </c>
      <c r="H302" s="49"/>
      <c r="I302" s="51"/>
      <c r="J302" s="52"/>
      <c r="K302" s="49" t="s">
        <v>330</v>
      </c>
      <c r="L302" s="53" t="s">
        <v>212</v>
      </c>
      <c r="M302" s="54">
        <v>1</v>
      </c>
      <c r="N302" s="55">
        <v>0.5</v>
      </c>
      <c r="O302" s="54">
        <v>1</v>
      </c>
      <c r="P302" s="56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>
        <v>0.5</v>
      </c>
      <c r="AQ302" s="61"/>
      <c r="AR302" s="61"/>
      <c r="AS302" s="61"/>
      <c r="AT302" s="61"/>
    </row>
    <row r="303" spans="2:46" ht="14.4" customHeight="1" x14ac:dyDescent="0.35">
      <c r="B303" s="48" t="s">
        <v>662</v>
      </c>
      <c r="C303" s="49" t="s">
        <v>50</v>
      </c>
      <c r="D303" s="49" t="s">
        <v>53</v>
      </c>
      <c r="E303" s="50" t="s">
        <v>196</v>
      </c>
      <c r="F303" s="49" t="s">
        <v>422</v>
      </c>
      <c r="G303" s="77" t="s">
        <v>1234</v>
      </c>
      <c r="H303" s="49"/>
      <c r="I303" s="51"/>
      <c r="J303" s="52"/>
      <c r="K303" s="49" t="s">
        <v>331</v>
      </c>
      <c r="L303" s="53" t="s">
        <v>258</v>
      </c>
      <c r="M303" s="54">
        <v>1</v>
      </c>
      <c r="N303" s="55">
        <v>0.5</v>
      </c>
      <c r="O303" s="54">
        <v>1</v>
      </c>
      <c r="P303" s="56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>
        <v>0.5</v>
      </c>
      <c r="AQ303" s="61"/>
      <c r="AR303" s="61"/>
      <c r="AS303" s="61"/>
      <c r="AT303" s="61"/>
    </row>
    <row r="304" spans="2:46" ht="14.4" customHeight="1" x14ac:dyDescent="0.35">
      <c r="B304" s="48" t="s">
        <v>662</v>
      </c>
      <c r="C304" s="49" t="s">
        <v>50</v>
      </c>
      <c r="D304" s="49" t="s">
        <v>53</v>
      </c>
      <c r="E304" s="50" t="s">
        <v>196</v>
      </c>
      <c r="F304" s="49" t="s">
        <v>422</v>
      </c>
      <c r="G304" s="77" t="s">
        <v>1197</v>
      </c>
      <c r="H304" s="49"/>
      <c r="I304" s="51"/>
      <c r="J304" s="52"/>
      <c r="K304" s="49" t="s">
        <v>345</v>
      </c>
      <c r="L304" s="53" t="s">
        <v>212</v>
      </c>
      <c r="M304" s="54">
        <v>2</v>
      </c>
      <c r="N304" s="55">
        <v>0.5</v>
      </c>
      <c r="O304" s="54">
        <v>1</v>
      </c>
      <c r="P304" s="56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>
        <v>1</v>
      </c>
      <c r="AQ304" s="61"/>
      <c r="AR304" s="61"/>
      <c r="AS304" s="61"/>
      <c r="AT304" s="61"/>
    </row>
    <row r="305" spans="2:46" ht="14.4" customHeight="1" x14ac:dyDescent="0.35">
      <c r="B305" s="48" t="s">
        <v>662</v>
      </c>
      <c r="C305" s="49" t="s">
        <v>50</v>
      </c>
      <c r="D305" s="49" t="s">
        <v>53</v>
      </c>
      <c r="E305" s="50" t="s">
        <v>197</v>
      </c>
      <c r="F305" s="49" t="s">
        <v>423</v>
      </c>
      <c r="G305" s="77" t="s">
        <v>1234</v>
      </c>
      <c r="H305" s="49"/>
      <c r="I305" s="51"/>
      <c r="J305" s="52"/>
      <c r="K305" s="49" t="s">
        <v>330</v>
      </c>
      <c r="L305" s="53" t="s">
        <v>212</v>
      </c>
      <c r="M305" s="54">
        <v>1</v>
      </c>
      <c r="N305" s="55">
        <v>0.5</v>
      </c>
      <c r="O305" s="54">
        <v>1</v>
      </c>
      <c r="P305" s="56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>
        <v>0.5</v>
      </c>
      <c r="AQ305" s="61"/>
      <c r="AR305" s="61"/>
      <c r="AS305" s="61"/>
      <c r="AT305" s="61"/>
    </row>
    <row r="306" spans="2:46" ht="14.4" customHeight="1" x14ac:dyDescent="0.35">
      <c r="B306" s="48" t="s">
        <v>662</v>
      </c>
      <c r="C306" s="49" t="s">
        <v>50</v>
      </c>
      <c r="D306" s="49" t="s">
        <v>53</v>
      </c>
      <c r="E306" s="50" t="s">
        <v>197</v>
      </c>
      <c r="F306" s="49" t="s">
        <v>423</v>
      </c>
      <c r="G306" s="77" t="s">
        <v>1234</v>
      </c>
      <c r="H306" s="49"/>
      <c r="I306" s="51"/>
      <c r="J306" s="52"/>
      <c r="K306" s="49" t="s">
        <v>331</v>
      </c>
      <c r="L306" s="53" t="s">
        <v>258</v>
      </c>
      <c r="M306" s="54">
        <v>1</v>
      </c>
      <c r="N306" s="55">
        <v>0.5</v>
      </c>
      <c r="O306" s="54">
        <v>1</v>
      </c>
      <c r="P306" s="56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>
        <v>0.5</v>
      </c>
      <c r="AQ306" s="61"/>
      <c r="AR306" s="61"/>
      <c r="AS306" s="61"/>
      <c r="AT306" s="61"/>
    </row>
    <row r="307" spans="2:46" ht="14.4" customHeight="1" x14ac:dyDescent="0.35">
      <c r="B307" s="48" t="s">
        <v>662</v>
      </c>
      <c r="C307" s="49" t="s">
        <v>50</v>
      </c>
      <c r="D307" s="49" t="s">
        <v>53</v>
      </c>
      <c r="E307" s="50" t="s">
        <v>197</v>
      </c>
      <c r="F307" s="49" t="s">
        <v>423</v>
      </c>
      <c r="G307" s="77" t="s">
        <v>1197</v>
      </c>
      <c r="H307" s="49"/>
      <c r="I307" s="51"/>
      <c r="J307" s="52"/>
      <c r="K307" s="49" t="s">
        <v>332</v>
      </c>
      <c r="L307" s="53" t="s">
        <v>212</v>
      </c>
      <c r="M307" s="54">
        <v>2</v>
      </c>
      <c r="N307" s="55">
        <v>0.5</v>
      </c>
      <c r="O307" s="54">
        <v>1</v>
      </c>
      <c r="P307" s="56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>
        <v>1</v>
      </c>
      <c r="AQ307" s="61"/>
      <c r="AR307" s="61"/>
      <c r="AS307" s="61"/>
      <c r="AT307" s="61"/>
    </row>
    <row r="308" spans="2:46" ht="14.4" customHeight="1" x14ac:dyDescent="0.35">
      <c r="B308" s="48" t="s">
        <v>662</v>
      </c>
      <c r="C308" s="49" t="s">
        <v>50</v>
      </c>
      <c r="D308" s="49" t="s">
        <v>53</v>
      </c>
      <c r="E308" s="50" t="s">
        <v>198</v>
      </c>
      <c r="F308" s="49" t="s">
        <v>424</v>
      </c>
      <c r="G308" s="77" t="s">
        <v>1234</v>
      </c>
      <c r="H308" s="49"/>
      <c r="I308" s="51"/>
      <c r="J308" s="52"/>
      <c r="K308" s="49" t="s">
        <v>330</v>
      </c>
      <c r="L308" s="53" t="s">
        <v>212</v>
      </c>
      <c r="M308" s="54">
        <v>1</v>
      </c>
      <c r="N308" s="55">
        <v>0.5</v>
      </c>
      <c r="O308" s="54">
        <v>1</v>
      </c>
      <c r="P308" s="56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>
        <v>0.5</v>
      </c>
      <c r="AQ308" s="61"/>
      <c r="AR308" s="61"/>
      <c r="AS308" s="61"/>
      <c r="AT308" s="61"/>
    </row>
    <row r="309" spans="2:46" ht="14.4" customHeight="1" x14ac:dyDescent="0.35">
      <c r="B309" s="48" t="s">
        <v>662</v>
      </c>
      <c r="C309" s="49" t="s">
        <v>50</v>
      </c>
      <c r="D309" s="49" t="s">
        <v>53</v>
      </c>
      <c r="E309" s="50" t="s">
        <v>198</v>
      </c>
      <c r="F309" s="49" t="s">
        <v>424</v>
      </c>
      <c r="G309" s="77" t="s">
        <v>1234</v>
      </c>
      <c r="H309" s="49"/>
      <c r="I309" s="51"/>
      <c r="J309" s="52"/>
      <c r="K309" s="49" t="s">
        <v>331</v>
      </c>
      <c r="L309" s="53" t="s">
        <v>258</v>
      </c>
      <c r="M309" s="54">
        <v>1</v>
      </c>
      <c r="N309" s="55">
        <v>0.5</v>
      </c>
      <c r="O309" s="54">
        <v>1</v>
      </c>
      <c r="P309" s="56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>
        <v>0.5</v>
      </c>
      <c r="AQ309" s="61"/>
      <c r="AR309" s="61"/>
      <c r="AS309" s="61"/>
      <c r="AT309" s="61"/>
    </row>
    <row r="310" spans="2:46" ht="14.4" customHeight="1" x14ac:dyDescent="0.35">
      <c r="B310" s="48" t="s">
        <v>662</v>
      </c>
      <c r="C310" s="49" t="s">
        <v>50</v>
      </c>
      <c r="D310" s="49" t="s">
        <v>53</v>
      </c>
      <c r="E310" s="50" t="s">
        <v>198</v>
      </c>
      <c r="F310" s="49" t="s">
        <v>424</v>
      </c>
      <c r="G310" s="77" t="s">
        <v>1197</v>
      </c>
      <c r="H310" s="49"/>
      <c r="I310" s="51"/>
      <c r="J310" s="52"/>
      <c r="K310" s="49" t="s">
        <v>345</v>
      </c>
      <c r="L310" s="53" t="s">
        <v>212</v>
      </c>
      <c r="M310" s="54">
        <v>2</v>
      </c>
      <c r="N310" s="55">
        <v>0.5</v>
      </c>
      <c r="O310" s="54">
        <v>1</v>
      </c>
      <c r="P310" s="56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>
        <v>1</v>
      </c>
      <c r="AQ310" s="61"/>
      <c r="AR310" s="61"/>
      <c r="AS310" s="61"/>
      <c r="AT310" s="61"/>
    </row>
    <row r="311" spans="2:46" ht="14.4" customHeight="1" x14ac:dyDescent="0.35">
      <c r="B311" s="48" t="s">
        <v>662</v>
      </c>
      <c r="C311" s="49" t="s">
        <v>50</v>
      </c>
      <c r="D311" s="49" t="s">
        <v>53</v>
      </c>
      <c r="E311" s="50" t="s">
        <v>199</v>
      </c>
      <c r="F311" s="49" t="s">
        <v>425</v>
      </c>
      <c r="G311" s="77" t="s">
        <v>1197</v>
      </c>
      <c r="H311" s="49"/>
      <c r="I311" s="51"/>
      <c r="J311" s="52"/>
      <c r="K311" s="49" t="s">
        <v>346</v>
      </c>
      <c r="L311" s="53" t="s">
        <v>212</v>
      </c>
      <c r="M311" s="54">
        <v>1</v>
      </c>
      <c r="N311" s="55">
        <v>0.5</v>
      </c>
      <c r="O311" s="54">
        <v>1</v>
      </c>
      <c r="P311" s="56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>
        <v>0.5</v>
      </c>
      <c r="AQ311" s="61"/>
      <c r="AR311" s="61"/>
      <c r="AS311" s="61"/>
      <c r="AT311" s="61"/>
    </row>
    <row r="312" spans="2:46" ht="14.4" customHeight="1" x14ac:dyDescent="0.35">
      <c r="B312" s="48" t="s">
        <v>662</v>
      </c>
      <c r="C312" s="49" t="s">
        <v>50</v>
      </c>
      <c r="D312" s="49" t="s">
        <v>53</v>
      </c>
      <c r="E312" s="50" t="s">
        <v>200</v>
      </c>
      <c r="F312" s="49" t="s">
        <v>426</v>
      </c>
      <c r="G312" s="77" t="s">
        <v>1197</v>
      </c>
      <c r="H312" s="49"/>
      <c r="I312" s="51"/>
      <c r="J312" s="52"/>
      <c r="K312" s="49" t="s">
        <v>346</v>
      </c>
      <c r="L312" s="53" t="s">
        <v>212</v>
      </c>
      <c r="M312" s="54">
        <v>1</v>
      </c>
      <c r="N312" s="55">
        <v>0.5</v>
      </c>
      <c r="O312" s="54">
        <v>1</v>
      </c>
      <c r="P312" s="56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>
        <v>0.5</v>
      </c>
      <c r="AQ312" s="61"/>
      <c r="AR312" s="61"/>
      <c r="AS312" s="61"/>
      <c r="AT312" s="61"/>
    </row>
    <row r="313" spans="2:46" ht="14.4" customHeight="1" x14ac:dyDescent="0.35">
      <c r="B313" s="48" t="s">
        <v>662</v>
      </c>
      <c r="C313" s="49" t="s">
        <v>50</v>
      </c>
      <c r="D313" s="49" t="s">
        <v>53</v>
      </c>
      <c r="E313" s="50" t="s">
        <v>201</v>
      </c>
      <c r="F313" s="49" t="s">
        <v>427</v>
      </c>
      <c r="G313" s="77" t="s">
        <v>1197</v>
      </c>
      <c r="H313" s="49"/>
      <c r="I313" s="51"/>
      <c r="J313" s="52"/>
      <c r="K313" s="49" t="s">
        <v>347</v>
      </c>
      <c r="L313" s="53" t="s">
        <v>212</v>
      </c>
      <c r="M313" s="54">
        <v>1</v>
      </c>
      <c r="N313" s="55">
        <v>0.5</v>
      </c>
      <c r="O313" s="54">
        <v>1</v>
      </c>
      <c r="P313" s="56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>
        <v>0.5</v>
      </c>
      <c r="AQ313" s="61"/>
      <c r="AR313" s="61"/>
      <c r="AS313" s="61"/>
      <c r="AT313" s="61"/>
    </row>
    <row r="314" spans="2:46" ht="14.4" customHeight="1" x14ac:dyDescent="0.35">
      <c r="B314" s="48" t="s">
        <v>662</v>
      </c>
      <c r="C314" s="49" t="s">
        <v>59</v>
      </c>
      <c r="D314" s="49" t="s">
        <v>60</v>
      </c>
      <c r="E314" s="50" t="s">
        <v>115</v>
      </c>
      <c r="F314" s="49" t="s">
        <v>428</v>
      </c>
      <c r="G314" s="77" t="s">
        <v>1211</v>
      </c>
      <c r="H314" s="49"/>
      <c r="I314" s="51"/>
      <c r="J314" s="52"/>
      <c r="K314" s="49" t="s">
        <v>348</v>
      </c>
      <c r="L314" s="53" t="s">
        <v>215</v>
      </c>
      <c r="M314" s="54">
        <v>1</v>
      </c>
      <c r="N314" s="55">
        <v>0.5</v>
      </c>
      <c r="O314" s="54">
        <v>1</v>
      </c>
      <c r="P314" s="56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>
        <v>0.5</v>
      </c>
      <c r="AS314" s="61"/>
      <c r="AT314" s="61"/>
    </row>
    <row r="315" spans="2:46" ht="14.4" customHeight="1" x14ac:dyDescent="0.35">
      <c r="B315" s="48" t="s">
        <v>662</v>
      </c>
      <c r="C315" s="49" t="s">
        <v>59</v>
      </c>
      <c r="D315" s="49" t="s">
        <v>60</v>
      </c>
      <c r="E315" s="50" t="s">
        <v>115</v>
      </c>
      <c r="F315" s="49" t="s">
        <v>428</v>
      </c>
      <c r="G315" s="77" t="s">
        <v>1197</v>
      </c>
      <c r="H315" s="49"/>
      <c r="I315" s="51"/>
      <c r="J315" s="52"/>
      <c r="K315" s="49" t="s">
        <v>249</v>
      </c>
      <c r="L315" s="53" t="s">
        <v>212</v>
      </c>
      <c r="M315" s="54">
        <v>2</v>
      </c>
      <c r="N315" s="55">
        <v>4</v>
      </c>
      <c r="O315" s="54">
        <v>1</v>
      </c>
      <c r="P315" s="56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>
        <v>8</v>
      </c>
      <c r="AS315" s="61"/>
      <c r="AT315" s="61"/>
    </row>
    <row r="316" spans="2:46" ht="14.4" customHeight="1" x14ac:dyDescent="0.35">
      <c r="B316" s="48" t="s">
        <v>662</v>
      </c>
      <c r="C316" s="49" t="s">
        <v>59</v>
      </c>
      <c r="D316" s="49" t="s">
        <v>60</v>
      </c>
      <c r="E316" s="50" t="s">
        <v>115</v>
      </c>
      <c r="F316" s="49" t="s">
        <v>428</v>
      </c>
      <c r="G316" s="77" t="s">
        <v>1239</v>
      </c>
      <c r="H316" s="49"/>
      <c r="I316" s="51"/>
      <c r="J316" s="52"/>
      <c r="K316" s="49" t="s">
        <v>349</v>
      </c>
      <c r="L316" s="53" t="s">
        <v>212</v>
      </c>
      <c r="M316" s="54">
        <v>1</v>
      </c>
      <c r="N316" s="55">
        <v>0.5</v>
      </c>
      <c r="O316" s="54">
        <v>660</v>
      </c>
      <c r="P316" s="56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>
        <v>0.5</v>
      </c>
      <c r="AS316" s="61"/>
      <c r="AT316" s="61"/>
    </row>
    <row r="317" spans="2:46" ht="14.4" customHeight="1" x14ac:dyDescent="0.35">
      <c r="B317" s="48" t="s">
        <v>662</v>
      </c>
      <c r="C317" s="49" t="s">
        <v>59</v>
      </c>
      <c r="D317" s="49" t="s">
        <v>61</v>
      </c>
      <c r="E317" s="50" t="s">
        <v>112</v>
      </c>
      <c r="F317" s="49" t="s">
        <v>429</v>
      </c>
      <c r="G317" s="77" t="s">
        <v>1194</v>
      </c>
      <c r="H317" s="49"/>
      <c r="I317" s="51"/>
      <c r="J317" s="52"/>
      <c r="K317" s="49" t="s">
        <v>227</v>
      </c>
      <c r="L317" s="53" t="s">
        <v>212</v>
      </c>
      <c r="M317" s="54">
        <v>2</v>
      </c>
      <c r="N317" s="55">
        <v>0.25</v>
      </c>
      <c r="O317" s="54">
        <v>165</v>
      </c>
      <c r="P317" s="56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>
        <v>0.5</v>
      </c>
      <c r="AM317" s="61"/>
      <c r="AN317" s="61"/>
      <c r="AO317" s="61"/>
      <c r="AP317" s="61"/>
      <c r="AQ317" s="61"/>
      <c r="AR317" s="61"/>
      <c r="AS317" s="61"/>
      <c r="AT317" s="61"/>
    </row>
    <row r="318" spans="2:46" ht="14.4" customHeight="1" x14ac:dyDescent="0.35">
      <c r="B318" s="48" t="s">
        <v>662</v>
      </c>
      <c r="C318" s="49" t="s">
        <v>59</v>
      </c>
      <c r="D318" s="49" t="s">
        <v>61</v>
      </c>
      <c r="E318" s="50" t="s">
        <v>112</v>
      </c>
      <c r="F318" s="49" t="s">
        <v>429</v>
      </c>
      <c r="G318" s="77" t="s">
        <v>1194</v>
      </c>
      <c r="H318" s="49"/>
      <c r="I318" s="51"/>
      <c r="J318" s="52"/>
      <c r="K318" s="49" t="s">
        <v>228</v>
      </c>
      <c r="L318" s="53" t="s">
        <v>212</v>
      </c>
      <c r="M318" s="54">
        <v>2</v>
      </c>
      <c r="N318" s="55">
        <v>0.25</v>
      </c>
      <c r="O318" s="54">
        <v>165</v>
      </c>
      <c r="P318" s="56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>
        <v>0.5</v>
      </c>
      <c r="AM318" s="61"/>
      <c r="AN318" s="61"/>
      <c r="AO318" s="61"/>
      <c r="AP318" s="61"/>
      <c r="AQ318" s="61"/>
      <c r="AR318" s="61"/>
      <c r="AS318" s="61"/>
      <c r="AT318" s="61"/>
    </row>
    <row r="319" spans="2:46" ht="14.4" customHeight="1" x14ac:dyDescent="0.35">
      <c r="B319" s="48" t="s">
        <v>662</v>
      </c>
      <c r="C319" s="49" t="s">
        <v>59</v>
      </c>
      <c r="D319" s="49" t="s">
        <v>61</v>
      </c>
      <c r="E319" s="50" t="s">
        <v>112</v>
      </c>
      <c r="F319" s="49" t="s">
        <v>429</v>
      </c>
      <c r="G319" s="77" t="s">
        <v>1194</v>
      </c>
      <c r="H319" s="49"/>
      <c r="I319" s="51"/>
      <c r="J319" s="52"/>
      <c r="K319" s="49" t="s">
        <v>229</v>
      </c>
      <c r="L319" s="53" t="s">
        <v>212</v>
      </c>
      <c r="M319" s="54">
        <v>2</v>
      </c>
      <c r="N319" s="55">
        <v>0.25</v>
      </c>
      <c r="O319" s="54">
        <v>660</v>
      </c>
      <c r="P319" s="56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>
        <v>0.5</v>
      </c>
      <c r="AM319" s="61"/>
      <c r="AN319" s="61"/>
      <c r="AO319" s="61"/>
      <c r="AP319" s="61"/>
      <c r="AQ319" s="61"/>
      <c r="AR319" s="61"/>
      <c r="AS319" s="61"/>
      <c r="AT319" s="61"/>
    </row>
    <row r="320" spans="2:46" ht="14.4" customHeight="1" x14ac:dyDescent="0.35">
      <c r="B320" s="48" t="s">
        <v>662</v>
      </c>
      <c r="C320" s="49" t="s">
        <v>59</v>
      </c>
      <c r="D320" s="49" t="s">
        <v>61</v>
      </c>
      <c r="E320" s="50" t="s">
        <v>112</v>
      </c>
      <c r="F320" s="49" t="s">
        <v>429</v>
      </c>
      <c r="G320" s="77" t="s">
        <v>1194</v>
      </c>
      <c r="H320" s="49"/>
      <c r="I320" s="51"/>
      <c r="J320" s="52"/>
      <c r="K320" s="49" t="s">
        <v>230</v>
      </c>
      <c r="L320" s="53" t="s">
        <v>212</v>
      </c>
      <c r="M320" s="54">
        <v>2</v>
      </c>
      <c r="N320" s="55">
        <v>0.25</v>
      </c>
      <c r="O320" s="54">
        <v>660</v>
      </c>
      <c r="P320" s="56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>
        <v>0.5</v>
      </c>
      <c r="AM320" s="61"/>
      <c r="AN320" s="61"/>
      <c r="AO320" s="61"/>
      <c r="AP320" s="61"/>
      <c r="AQ320" s="61"/>
      <c r="AR320" s="61"/>
      <c r="AS320" s="61"/>
      <c r="AT320" s="61"/>
    </row>
    <row r="321" spans="2:46" ht="14.4" customHeight="1" x14ac:dyDescent="0.35">
      <c r="B321" s="48" t="s">
        <v>662</v>
      </c>
      <c r="C321" s="49" t="s">
        <v>59</v>
      </c>
      <c r="D321" s="49" t="s">
        <v>61</v>
      </c>
      <c r="E321" s="50" t="s">
        <v>112</v>
      </c>
      <c r="F321" s="49" t="s">
        <v>429</v>
      </c>
      <c r="G321" s="77" t="s">
        <v>1195</v>
      </c>
      <c r="H321" s="49"/>
      <c r="I321" s="51"/>
      <c r="J321" s="52"/>
      <c r="K321" s="49" t="s">
        <v>231</v>
      </c>
      <c r="L321" s="53" t="s">
        <v>212</v>
      </c>
      <c r="M321" s="54">
        <v>2</v>
      </c>
      <c r="N321" s="55">
        <v>0.25</v>
      </c>
      <c r="O321" s="54">
        <v>660</v>
      </c>
      <c r="P321" s="56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>
        <v>0.5</v>
      </c>
      <c r="AM321" s="61"/>
      <c r="AN321" s="61"/>
      <c r="AO321" s="61"/>
      <c r="AP321" s="61"/>
      <c r="AQ321" s="61"/>
      <c r="AR321" s="61"/>
      <c r="AS321" s="61"/>
      <c r="AT321" s="61"/>
    </row>
    <row r="322" spans="2:46" ht="14.4" customHeight="1" x14ac:dyDescent="0.35">
      <c r="B322" s="48" t="s">
        <v>662</v>
      </c>
      <c r="C322" s="49" t="s">
        <v>59</v>
      </c>
      <c r="D322" s="49" t="s">
        <v>61</v>
      </c>
      <c r="E322" s="50" t="s">
        <v>112</v>
      </c>
      <c r="F322" s="49" t="s">
        <v>429</v>
      </c>
      <c r="G322" s="77" t="s">
        <v>1195</v>
      </c>
      <c r="H322" s="49"/>
      <c r="I322" s="51"/>
      <c r="J322" s="52"/>
      <c r="K322" s="49" t="s">
        <v>232</v>
      </c>
      <c r="L322" s="53" t="s">
        <v>212</v>
      </c>
      <c r="M322" s="54">
        <v>2</v>
      </c>
      <c r="N322" s="55">
        <v>0.25</v>
      </c>
      <c r="O322" s="54">
        <v>660</v>
      </c>
      <c r="P322" s="56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>
        <v>0.5</v>
      </c>
      <c r="AM322" s="61"/>
      <c r="AN322" s="61"/>
      <c r="AO322" s="61"/>
      <c r="AP322" s="61"/>
      <c r="AQ322" s="61"/>
      <c r="AR322" s="61"/>
      <c r="AS322" s="61"/>
      <c r="AT322" s="61"/>
    </row>
    <row r="323" spans="2:46" ht="14.4" customHeight="1" x14ac:dyDescent="0.35">
      <c r="B323" s="48" t="s">
        <v>662</v>
      </c>
      <c r="C323" s="49" t="s">
        <v>59</v>
      </c>
      <c r="D323" s="49" t="s">
        <v>61</v>
      </c>
      <c r="E323" s="50" t="s">
        <v>112</v>
      </c>
      <c r="F323" s="49" t="s">
        <v>429</v>
      </c>
      <c r="G323" s="77" t="s">
        <v>1195</v>
      </c>
      <c r="H323" s="49"/>
      <c r="I323" s="51"/>
      <c r="J323" s="52"/>
      <c r="K323" s="49" t="s">
        <v>233</v>
      </c>
      <c r="L323" s="53" t="s">
        <v>212</v>
      </c>
      <c r="M323" s="54">
        <v>2</v>
      </c>
      <c r="N323" s="55">
        <v>0.25</v>
      </c>
      <c r="O323" s="54">
        <v>660</v>
      </c>
      <c r="P323" s="56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>
        <v>0.5</v>
      </c>
      <c r="AM323" s="61"/>
      <c r="AN323" s="61"/>
      <c r="AO323" s="61"/>
      <c r="AP323" s="61"/>
      <c r="AQ323" s="61"/>
      <c r="AR323" s="61"/>
      <c r="AS323" s="61"/>
      <c r="AT323" s="61"/>
    </row>
    <row r="324" spans="2:46" ht="14.4" customHeight="1" x14ac:dyDescent="0.35">
      <c r="B324" s="48" t="s">
        <v>662</v>
      </c>
      <c r="C324" s="49" t="s">
        <v>59</v>
      </c>
      <c r="D324" s="49" t="s">
        <v>61</v>
      </c>
      <c r="E324" s="50" t="s">
        <v>112</v>
      </c>
      <c r="F324" s="49" t="s">
        <v>429</v>
      </c>
      <c r="G324" s="77" t="s">
        <v>1195</v>
      </c>
      <c r="H324" s="49"/>
      <c r="I324" s="51"/>
      <c r="J324" s="52"/>
      <c r="K324" s="49" t="s">
        <v>234</v>
      </c>
      <c r="L324" s="53" t="s">
        <v>212</v>
      </c>
      <c r="M324" s="54">
        <v>2</v>
      </c>
      <c r="N324" s="55">
        <v>0.25</v>
      </c>
      <c r="O324" s="54">
        <v>165</v>
      </c>
      <c r="P324" s="56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>
        <v>0.5</v>
      </c>
      <c r="AM324" s="61"/>
      <c r="AN324" s="61"/>
      <c r="AO324" s="61"/>
      <c r="AP324" s="61"/>
      <c r="AQ324" s="61"/>
      <c r="AR324" s="61"/>
      <c r="AS324" s="61"/>
      <c r="AT324" s="61"/>
    </row>
    <row r="325" spans="2:46" ht="14.4" customHeight="1" x14ac:dyDescent="0.35">
      <c r="B325" s="48" t="s">
        <v>662</v>
      </c>
      <c r="C325" s="49" t="s">
        <v>59</v>
      </c>
      <c r="D325" s="49" t="s">
        <v>61</v>
      </c>
      <c r="E325" s="50" t="s">
        <v>112</v>
      </c>
      <c r="F325" s="49" t="s">
        <v>429</v>
      </c>
      <c r="G325" s="77" t="s">
        <v>1195</v>
      </c>
      <c r="H325" s="49"/>
      <c r="I325" s="51"/>
      <c r="J325" s="52"/>
      <c r="K325" s="49" t="s">
        <v>235</v>
      </c>
      <c r="L325" s="53" t="s">
        <v>212</v>
      </c>
      <c r="M325" s="54">
        <v>2</v>
      </c>
      <c r="N325" s="55">
        <v>0.25</v>
      </c>
      <c r="O325" s="54">
        <v>165</v>
      </c>
      <c r="P325" s="56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>
        <v>0.5</v>
      </c>
      <c r="AM325" s="61"/>
      <c r="AN325" s="61"/>
      <c r="AO325" s="61"/>
      <c r="AP325" s="61"/>
      <c r="AQ325" s="61"/>
      <c r="AR325" s="61"/>
      <c r="AS325" s="61"/>
      <c r="AT325" s="61"/>
    </row>
    <row r="326" spans="2:46" ht="14.4" customHeight="1" x14ac:dyDescent="0.35">
      <c r="B326" s="48" t="s">
        <v>662</v>
      </c>
      <c r="C326" s="49" t="s">
        <v>59</v>
      </c>
      <c r="D326" s="49" t="s">
        <v>61</v>
      </c>
      <c r="E326" s="50" t="s">
        <v>112</v>
      </c>
      <c r="F326" s="49" t="s">
        <v>429</v>
      </c>
      <c r="G326" s="77" t="s">
        <v>1196</v>
      </c>
      <c r="H326" s="49"/>
      <c r="I326" s="51"/>
      <c r="J326" s="52"/>
      <c r="K326" s="49" t="s">
        <v>236</v>
      </c>
      <c r="L326" s="53" t="s">
        <v>212</v>
      </c>
      <c r="M326" s="54">
        <v>2</v>
      </c>
      <c r="N326" s="55">
        <v>0.25</v>
      </c>
      <c r="O326" s="54">
        <v>165</v>
      </c>
      <c r="P326" s="56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>
        <v>0.5</v>
      </c>
      <c r="AM326" s="61"/>
      <c r="AN326" s="61"/>
      <c r="AO326" s="61"/>
      <c r="AP326" s="61"/>
      <c r="AQ326" s="61"/>
      <c r="AR326" s="61"/>
      <c r="AS326" s="61"/>
      <c r="AT326" s="61"/>
    </row>
    <row r="327" spans="2:46" ht="14.4" customHeight="1" x14ac:dyDescent="0.35">
      <c r="B327" s="48" t="s">
        <v>662</v>
      </c>
      <c r="C327" s="49" t="s">
        <v>59</v>
      </c>
      <c r="D327" s="49" t="s">
        <v>61</v>
      </c>
      <c r="E327" s="50" t="s">
        <v>112</v>
      </c>
      <c r="F327" s="49" t="s">
        <v>429</v>
      </c>
      <c r="G327" s="77" t="s">
        <v>1196</v>
      </c>
      <c r="H327" s="49"/>
      <c r="I327" s="51"/>
      <c r="J327" s="52"/>
      <c r="K327" s="49" t="s">
        <v>237</v>
      </c>
      <c r="L327" s="53" t="s">
        <v>212</v>
      </c>
      <c r="M327" s="54">
        <v>2</v>
      </c>
      <c r="N327" s="55">
        <v>0.25</v>
      </c>
      <c r="O327" s="54">
        <v>165</v>
      </c>
      <c r="P327" s="56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>
        <v>0.5</v>
      </c>
      <c r="AM327" s="61"/>
      <c r="AN327" s="61"/>
      <c r="AO327" s="61"/>
      <c r="AP327" s="61"/>
      <c r="AQ327" s="61"/>
      <c r="AR327" s="61"/>
      <c r="AS327" s="61"/>
      <c r="AT327" s="61"/>
    </row>
    <row r="328" spans="2:46" ht="14.4" customHeight="1" x14ac:dyDescent="0.35">
      <c r="B328" s="48" t="s">
        <v>662</v>
      </c>
      <c r="C328" s="49" t="s">
        <v>59</v>
      </c>
      <c r="D328" s="49" t="s">
        <v>61</v>
      </c>
      <c r="E328" s="50" t="s">
        <v>112</v>
      </c>
      <c r="F328" s="49" t="s">
        <v>429</v>
      </c>
      <c r="G328" s="77" t="s">
        <v>1196</v>
      </c>
      <c r="H328" s="49"/>
      <c r="I328" s="51"/>
      <c r="J328" s="52"/>
      <c r="K328" s="49" t="s">
        <v>238</v>
      </c>
      <c r="L328" s="53" t="s">
        <v>212</v>
      </c>
      <c r="M328" s="54">
        <v>2</v>
      </c>
      <c r="N328" s="55">
        <v>0.25</v>
      </c>
      <c r="O328" s="54">
        <v>660</v>
      </c>
      <c r="P328" s="56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>
        <v>0.5</v>
      </c>
      <c r="AM328" s="61"/>
      <c r="AN328" s="61"/>
      <c r="AO328" s="61"/>
      <c r="AP328" s="61"/>
      <c r="AQ328" s="61"/>
      <c r="AR328" s="61"/>
      <c r="AS328" s="61"/>
      <c r="AT328" s="61"/>
    </row>
    <row r="329" spans="2:46" ht="14.4" customHeight="1" x14ac:dyDescent="0.35">
      <c r="B329" s="48" t="s">
        <v>662</v>
      </c>
      <c r="C329" s="49" t="s">
        <v>59</v>
      </c>
      <c r="D329" s="49" t="s">
        <v>61</v>
      </c>
      <c r="E329" s="50" t="s">
        <v>112</v>
      </c>
      <c r="F329" s="49" t="s">
        <v>429</v>
      </c>
      <c r="G329" s="77" t="s">
        <v>1196</v>
      </c>
      <c r="H329" s="49"/>
      <c r="I329" s="51"/>
      <c r="J329" s="52"/>
      <c r="K329" s="49" t="s">
        <v>239</v>
      </c>
      <c r="L329" s="53" t="s">
        <v>212</v>
      </c>
      <c r="M329" s="54">
        <v>2</v>
      </c>
      <c r="N329" s="55">
        <v>0.25</v>
      </c>
      <c r="O329" s="54">
        <v>165</v>
      </c>
      <c r="P329" s="56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>
        <v>0.5</v>
      </c>
      <c r="AM329" s="61"/>
      <c r="AN329" s="61"/>
      <c r="AO329" s="61"/>
      <c r="AP329" s="61"/>
      <c r="AQ329" s="61"/>
      <c r="AR329" s="61"/>
      <c r="AS329" s="61"/>
      <c r="AT329" s="61"/>
    </row>
    <row r="330" spans="2:46" ht="14.4" customHeight="1" x14ac:dyDescent="0.35">
      <c r="B330" s="48" t="s">
        <v>662</v>
      </c>
      <c r="C330" s="49" t="s">
        <v>59</v>
      </c>
      <c r="D330" s="49" t="s">
        <v>61</v>
      </c>
      <c r="E330" s="50" t="s">
        <v>113</v>
      </c>
      <c r="F330" s="49" t="s">
        <v>430</v>
      </c>
      <c r="G330" s="77" t="s">
        <v>1194</v>
      </c>
      <c r="H330" s="49"/>
      <c r="I330" s="51"/>
      <c r="J330" s="52"/>
      <c r="K330" s="49" t="s">
        <v>227</v>
      </c>
      <c r="L330" s="53" t="s">
        <v>212</v>
      </c>
      <c r="M330" s="54">
        <v>2</v>
      </c>
      <c r="N330" s="55">
        <v>0.25</v>
      </c>
      <c r="O330" s="54">
        <v>165</v>
      </c>
      <c r="P330" s="56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>
        <v>0.5</v>
      </c>
      <c r="AM330" s="61"/>
      <c r="AN330" s="61"/>
      <c r="AO330" s="61"/>
      <c r="AP330" s="61"/>
      <c r="AQ330" s="61"/>
      <c r="AR330" s="61"/>
      <c r="AS330" s="61"/>
      <c r="AT330" s="61"/>
    </row>
    <row r="331" spans="2:46" ht="14.4" customHeight="1" x14ac:dyDescent="0.35">
      <c r="B331" s="48" t="s">
        <v>662</v>
      </c>
      <c r="C331" s="49" t="s">
        <v>59</v>
      </c>
      <c r="D331" s="49" t="s">
        <v>61</v>
      </c>
      <c r="E331" s="50" t="s">
        <v>113</v>
      </c>
      <c r="F331" s="49" t="s">
        <v>430</v>
      </c>
      <c r="G331" s="77" t="s">
        <v>1194</v>
      </c>
      <c r="H331" s="49"/>
      <c r="I331" s="51"/>
      <c r="J331" s="52"/>
      <c r="K331" s="49" t="s">
        <v>228</v>
      </c>
      <c r="L331" s="53" t="s">
        <v>212</v>
      </c>
      <c r="M331" s="54">
        <v>2</v>
      </c>
      <c r="N331" s="55">
        <v>0.25</v>
      </c>
      <c r="O331" s="54">
        <v>165</v>
      </c>
      <c r="P331" s="56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>
        <v>0.5</v>
      </c>
      <c r="AM331" s="61"/>
      <c r="AN331" s="61"/>
      <c r="AO331" s="61"/>
      <c r="AP331" s="61"/>
      <c r="AQ331" s="61"/>
      <c r="AR331" s="61"/>
      <c r="AS331" s="61"/>
      <c r="AT331" s="61"/>
    </row>
    <row r="332" spans="2:46" ht="14.4" customHeight="1" x14ac:dyDescent="0.35">
      <c r="B332" s="48" t="s">
        <v>662</v>
      </c>
      <c r="C332" s="49" t="s">
        <v>59</v>
      </c>
      <c r="D332" s="49" t="s">
        <v>61</v>
      </c>
      <c r="E332" s="50" t="s">
        <v>113</v>
      </c>
      <c r="F332" s="49" t="s">
        <v>430</v>
      </c>
      <c r="G332" s="77" t="s">
        <v>1194</v>
      </c>
      <c r="H332" s="49"/>
      <c r="I332" s="51"/>
      <c r="J332" s="52"/>
      <c r="K332" s="49" t="s">
        <v>229</v>
      </c>
      <c r="L332" s="53" t="s">
        <v>212</v>
      </c>
      <c r="M332" s="54">
        <v>2</v>
      </c>
      <c r="N332" s="55">
        <v>0.25</v>
      </c>
      <c r="O332" s="54">
        <v>165</v>
      </c>
      <c r="P332" s="56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>
        <v>0.5</v>
      </c>
      <c r="AM332" s="61"/>
      <c r="AN332" s="61"/>
      <c r="AO332" s="61"/>
      <c r="AP332" s="61"/>
      <c r="AQ332" s="61"/>
      <c r="AR332" s="61"/>
      <c r="AS332" s="61"/>
      <c r="AT332" s="61"/>
    </row>
    <row r="333" spans="2:46" ht="14.4" customHeight="1" x14ac:dyDescent="0.35">
      <c r="B333" s="48" t="s">
        <v>662</v>
      </c>
      <c r="C333" s="49" t="s">
        <v>59</v>
      </c>
      <c r="D333" s="49" t="s">
        <v>61</v>
      </c>
      <c r="E333" s="50" t="s">
        <v>113</v>
      </c>
      <c r="F333" s="49" t="s">
        <v>430</v>
      </c>
      <c r="G333" s="77" t="s">
        <v>1194</v>
      </c>
      <c r="H333" s="49"/>
      <c r="I333" s="51"/>
      <c r="J333" s="52"/>
      <c r="K333" s="49" t="s">
        <v>230</v>
      </c>
      <c r="L333" s="53" t="s">
        <v>212</v>
      </c>
      <c r="M333" s="54">
        <v>2</v>
      </c>
      <c r="N333" s="55">
        <v>0.25</v>
      </c>
      <c r="O333" s="54">
        <v>1</v>
      </c>
      <c r="P333" s="56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>
        <v>0.5</v>
      </c>
      <c r="AM333" s="61"/>
      <c r="AN333" s="61"/>
      <c r="AO333" s="61"/>
      <c r="AP333" s="61"/>
      <c r="AQ333" s="61"/>
      <c r="AR333" s="61"/>
      <c r="AS333" s="61"/>
      <c r="AT333" s="61"/>
    </row>
    <row r="334" spans="2:46" ht="14.4" customHeight="1" x14ac:dyDescent="0.35">
      <c r="B334" s="48" t="s">
        <v>662</v>
      </c>
      <c r="C334" s="49" t="s">
        <v>59</v>
      </c>
      <c r="D334" s="49" t="s">
        <v>61</v>
      </c>
      <c r="E334" s="50" t="s">
        <v>113</v>
      </c>
      <c r="F334" s="49" t="s">
        <v>430</v>
      </c>
      <c r="G334" s="77" t="s">
        <v>1195</v>
      </c>
      <c r="H334" s="49"/>
      <c r="I334" s="51"/>
      <c r="J334" s="52"/>
      <c r="K334" s="49" t="s">
        <v>231</v>
      </c>
      <c r="L334" s="53" t="s">
        <v>212</v>
      </c>
      <c r="M334" s="54">
        <v>2</v>
      </c>
      <c r="N334" s="55">
        <v>0.25</v>
      </c>
      <c r="O334" s="54">
        <v>1</v>
      </c>
      <c r="P334" s="56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>
        <v>0.5</v>
      </c>
      <c r="AM334" s="61"/>
      <c r="AN334" s="61"/>
      <c r="AO334" s="61"/>
      <c r="AP334" s="61"/>
      <c r="AQ334" s="61"/>
      <c r="AR334" s="61"/>
      <c r="AS334" s="61"/>
      <c r="AT334" s="61"/>
    </row>
    <row r="335" spans="2:46" ht="14.4" customHeight="1" x14ac:dyDescent="0.35">
      <c r="B335" s="48" t="s">
        <v>662</v>
      </c>
      <c r="C335" s="49" t="s">
        <v>59</v>
      </c>
      <c r="D335" s="49" t="s">
        <v>61</v>
      </c>
      <c r="E335" s="50" t="s">
        <v>113</v>
      </c>
      <c r="F335" s="49" t="s">
        <v>430</v>
      </c>
      <c r="G335" s="77" t="s">
        <v>1195</v>
      </c>
      <c r="H335" s="49"/>
      <c r="I335" s="51"/>
      <c r="J335" s="52"/>
      <c r="K335" s="49" t="s">
        <v>232</v>
      </c>
      <c r="L335" s="53" t="s">
        <v>212</v>
      </c>
      <c r="M335" s="54">
        <v>2</v>
      </c>
      <c r="N335" s="55">
        <v>0.25</v>
      </c>
      <c r="O335" s="54">
        <v>1</v>
      </c>
      <c r="P335" s="56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>
        <v>0.5</v>
      </c>
      <c r="AM335" s="61"/>
      <c r="AN335" s="61"/>
      <c r="AO335" s="61"/>
      <c r="AP335" s="61"/>
      <c r="AQ335" s="61"/>
      <c r="AR335" s="61"/>
      <c r="AS335" s="61"/>
      <c r="AT335" s="61"/>
    </row>
    <row r="336" spans="2:46" ht="14.4" customHeight="1" x14ac:dyDescent="0.35">
      <c r="B336" s="48" t="s">
        <v>662</v>
      </c>
      <c r="C336" s="49" t="s">
        <v>59</v>
      </c>
      <c r="D336" s="49" t="s">
        <v>61</v>
      </c>
      <c r="E336" s="50" t="s">
        <v>113</v>
      </c>
      <c r="F336" s="49" t="s">
        <v>430</v>
      </c>
      <c r="G336" s="77" t="s">
        <v>1195</v>
      </c>
      <c r="H336" s="49"/>
      <c r="I336" s="51"/>
      <c r="J336" s="52"/>
      <c r="K336" s="49" t="s">
        <v>233</v>
      </c>
      <c r="L336" s="53" t="s">
        <v>212</v>
      </c>
      <c r="M336" s="54">
        <v>2</v>
      </c>
      <c r="N336" s="55">
        <v>0.25</v>
      </c>
      <c r="O336" s="54">
        <v>1</v>
      </c>
      <c r="P336" s="56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>
        <v>0.5</v>
      </c>
      <c r="AM336" s="61"/>
      <c r="AN336" s="61"/>
      <c r="AO336" s="61"/>
      <c r="AP336" s="61"/>
      <c r="AQ336" s="61"/>
      <c r="AR336" s="61"/>
      <c r="AS336" s="61"/>
      <c r="AT336" s="61"/>
    </row>
    <row r="337" spans="2:46" ht="14.4" customHeight="1" x14ac:dyDescent="0.35">
      <c r="B337" s="48" t="s">
        <v>662</v>
      </c>
      <c r="C337" s="49" t="s">
        <v>59</v>
      </c>
      <c r="D337" s="49" t="s">
        <v>61</v>
      </c>
      <c r="E337" s="50" t="s">
        <v>113</v>
      </c>
      <c r="F337" s="49" t="s">
        <v>430</v>
      </c>
      <c r="G337" s="77" t="s">
        <v>1195</v>
      </c>
      <c r="H337" s="49"/>
      <c r="I337" s="51"/>
      <c r="J337" s="52"/>
      <c r="K337" s="49" t="s">
        <v>234</v>
      </c>
      <c r="L337" s="53" t="s">
        <v>212</v>
      </c>
      <c r="M337" s="54">
        <v>2</v>
      </c>
      <c r="N337" s="55">
        <v>0.25</v>
      </c>
      <c r="O337" s="54">
        <v>1</v>
      </c>
      <c r="P337" s="56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>
        <v>0.5</v>
      </c>
      <c r="AM337" s="61"/>
      <c r="AN337" s="61"/>
      <c r="AO337" s="61"/>
      <c r="AP337" s="61"/>
      <c r="AQ337" s="61"/>
      <c r="AR337" s="61"/>
      <c r="AS337" s="61"/>
      <c r="AT337" s="61"/>
    </row>
    <row r="338" spans="2:46" ht="14.4" customHeight="1" x14ac:dyDescent="0.35">
      <c r="B338" s="48" t="s">
        <v>662</v>
      </c>
      <c r="C338" s="49" t="s">
        <v>59</v>
      </c>
      <c r="D338" s="49" t="s">
        <v>61</v>
      </c>
      <c r="E338" s="50" t="s">
        <v>113</v>
      </c>
      <c r="F338" s="49" t="s">
        <v>430</v>
      </c>
      <c r="G338" s="77" t="s">
        <v>1195</v>
      </c>
      <c r="H338" s="49"/>
      <c r="I338" s="51"/>
      <c r="J338" s="52"/>
      <c r="K338" s="49" t="s">
        <v>235</v>
      </c>
      <c r="L338" s="53" t="s">
        <v>212</v>
      </c>
      <c r="M338" s="54">
        <v>2</v>
      </c>
      <c r="N338" s="55">
        <v>0.25</v>
      </c>
      <c r="O338" s="54">
        <v>1</v>
      </c>
      <c r="P338" s="56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>
        <v>0.5</v>
      </c>
      <c r="AM338" s="61"/>
      <c r="AN338" s="61"/>
      <c r="AO338" s="61"/>
      <c r="AP338" s="61"/>
      <c r="AQ338" s="61"/>
      <c r="AR338" s="61"/>
      <c r="AS338" s="61"/>
      <c r="AT338" s="61"/>
    </row>
    <row r="339" spans="2:46" ht="14.4" customHeight="1" x14ac:dyDescent="0.35">
      <c r="B339" s="48" t="s">
        <v>662</v>
      </c>
      <c r="C339" s="49" t="s">
        <v>59</v>
      </c>
      <c r="D339" s="49" t="s">
        <v>61</v>
      </c>
      <c r="E339" s="50" t="s">
        <v>113</v>
      </c>
      <c r="F339" s="49" t="s">
        <v>430</v>
      </c>
      <c r="G339" s="77" t="s">
        <v>1196</v>
      </c>
      <c r="H339" s="49"/>
      <c r="I339" s="51"/>
      <c r="J339" s="52"/>
      <c r="K339" s="49" t="s">
        <v>236</v>
      </c>
      <c r="L339" s="53" t="s">
        <v>212</v>
      </c>
      <c r="M339" s="54">
        <v>2</v>
      </c>
      <c r="N339" s="55">
        <v>0.25</v>
      </c>
      <c r="O339" s="54">
        <v>1</v>
      </c>
      <c r="P339" s="56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>
        <v>0.5</v>
      </c>
      <c r="AM339" s="61"/>
      <c r="AN339" s="61"/>
      <c r="AO339" s="61"/>
      <c r="AP339" s="61"/>
      <c r="AQ339" s="61"/>
      <c r="AR339" s="61"/>
      <c r="AS339" s="61"/>
      <c r="AT339" s="61"/>
    </row>
    <row r="340" spans="2:46" ht="14.4" customHeight="1" x14ac:dyDescent="0.35">
      <c r="B340" s="48" t="s">
        <v>662</v>
      </c>
      <c r="C340" s="49" t="s">
        <v>59</v>
      </c>
      <c r="D340" s="49" t="s">
        <v>61</v>
      </c>
      <c r="E340" s="50" t="s">
        <v>113</v>
      </c>
      <c r="F340" s="49" t="s">
        <v>430</v>
      </c>
      <c r="G340" s="77" t="s">
        <v>1196</v>
      </c>
      <c r="H340" s="49"/>
      <c r="I340" s="51"/>
      <c r="J340" s="52"/>
      <c r="K340" s="49" t="s">
        <v>237</v>
      </c>
      <c r="L340" s="53" t="s">
        <v>212</v>
      </c>
      <c r="M340" s="54">
        <v>2</v>
      </c>
      <c r="N340" s="55">
        <v>0.25</v>
      </c>
      <c r="O340" s="54">
        <v>1</v>
      </c>
      <c r="P340" s="56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>
        <v>0.5</v>
      </c>
      <c r="AM340" s="61"/>
      <c r="AN340" s="61"/>
      <c r="AO340" s="61"/>
      <c r="AP340" s="61"/>
      <c r="AQ340" s="61"/>
      <c r="AR340" s="61"/>
      <c r="AS340" s="61"/>
      <c r="AT340" s="61"/>
    </row>
    <row r="341" spans="2:46" ht="14.4" customHeight="1" x14ac:dyDescent="0.35">
      <c r="B341" s="48" t="s">
        <v>662</v>
      </c>
      <c r="C341" s="49" t="s">
        <v>59</v>
      </c>
      <c r="D341" s="49" t="s">
        <v>61</v>
      </c>
      <c r="E341" s="50" t="s">
        <v>113</v>
      </c>
      <c r="F341" s="49" t="s">
        <v>430</v>
      </c>
      <c r="G341" s="77" t="s">
        <v>1196</v>
      </c>
      <c r="H341" s="49"/>
      <c r="I341" s="51"/>
      <c r="J341" s="52"/>
      <c r="K341" s="49" t="s">
        <v>238</v>
      </c>
      <c r="L341" s="53" t="s">
        <v>212</v>
      </c>
      <c r="M341" s="54">
        <v>2</v>
      </c>
      <c r="N341" s="55">
        <v>0.25</v>
      </c>
      <c r="O341" s="54">
        <v>660</v>
      </c>
      <c r="P341" s="56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>
        <v>0.5</v>
      </c>
      <c r="AM341" s="61"/>
      <c r="AN341" s="61"/>
      <c r="AO341" s="61"/>
      <c r="AP341" s="61"/>
      <c r="AQ341" s="61"/>
      <c r="AR341" s="61"/>
      <c r="AS341" s="61"/>
      <c r="AT341" s="61"/>
    </row>
    <row r="342" spans="2:46" ht="14.4" customHeight="1" x14ac:dyDescent="0.35">
      <c r="B342" s="48" t="s">
        <v>662</v>
      </c>
      <c r="C342" s="49" t="s">
        <v>59</v>
      </c>
      <c r="D342" s="49" t="s">
        <v>61</v>
      </c>
      <c r="E342" s="50" t="s">
        <v>113</v>
      </c>
      <c r="F342" s="49" t="s">
        <v>430</v>
      </c>
      <c r="G342" s="77" t="s">
        <v>1196</v>
      </c>
      <c r="H342" s="49"/>
      <c r="I342" s="51"/>
      <c r="J342" s="52"/>
      <c r="K342" s="49" t="s">
        <v>239</v>
      </c>
      <c r="L342" s="53" t="s">
        <v>212</v>
      </c>
      <c r="M342" s="54">
        <v>2</v>
      </c>
      <c r="N342" s="55">
        <v>0.25</v>
      </c>
      <c r="O342" s="54">
        <v>660</v>
      </c>
      <c r="P342" s="56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>
        <v>0.5</v>
      </c>
      <c r="AM342" s="61"/>
      <c r="AN342" s="61"/>
      <c r="AO342" s="61"/>
      <c r="AP342" s="61"/>
      <c r="AQ342" s="61"/>
      <c r="AR342" s="61"/>
      <c r="AS342" s="61"/>
      <c r="AT342" s="61"/>
    </row>
    <row r="343" spans="2:46" ht="14.4" customHeight="1" x14ac:dyDescent="0.35">
      <c r="B343" s="48" t="s">
        <v>662</v>
      </c>
      <c r="C343" s="49" t="s">
        <v>59</v>
      </c>
      <c r="D343" s="49" t="s">
        <v>61</v>
      </c>
      <c r="E343" s="50" t="s">
        <v>114</v>
      </c>
      <c r="F343" s="49" t="s">
        <v>431</v>
      </c>
      <c r="G343" s="77" t="s">
        <v>1240</v>
      </c>
      <c r="H343" s="49"/>
      <c r="I343" s="51"/>
      <c r="J343" s="52"/>
      <c r="K343" s="49" t="s">
        <v>350</v>
      </c>
      <c r="L343" s="53" t="s">
        <v>212</v>
      </c>
      <c r="M343" s="54">
        <v>1</v>
      </c>
      <c r="N343" s="55">
        <v>1</v>
      </c>
      <c r="O343" s="54">
        <v>660</v>
      </c>
      <c r="P343" s="56"/>
      <c r="Q343" s="61"/>
      <c r="R343" s="61"/>
      <c r="S343" s="61">
        <v>1</v>
      </c>
      <c r="T343" s="61"/>
      <c r="U343" s="61"/>
      <c r="V343" s="61"/>
      <c r="W343" s="61"/>
      <c r="X343" s="61"/>
      <c r="Y343" s="61"/>
      <c r="Z343" s="61">
        <v>1</v>
      </c>
      <c r="AA343" s="61"/>
      <c r="AB343" s="61"/>
      <c r="AC343" s="61"/>
      <c r="AD343" s="61"/>
      <c r="AE343" s="61"/>
      <c r="AF343" s="61"/>
      <c r="AG343" s="61">
        <v>1</v>
      </c>
      <c r="AH343" s="61"/>
      <c r="AI343" s="61"/>
      <c r="AJ343" s="61"/>
      <c r="AK343" s="61"/>
      <c r="AL343" s="61"/>
      <c r="AM343" s="61"/>
      <c r="AN343" s="61">
        <v>1</v>
      </c>
      <c r="AO343" s="61"/>
      <c r="AP343" s="61"/>
      <c r="AQ343" s="61"/>
      <c r="AR343" s="61"/>
      <c r="AS343" s="61"/>
      <c r="AT343" s="61"/>
    </row>
    <row r="344" spans="2:46" ht="14.4" customHeight="1" x14ac:dyDescent="0.35">
      <c r="B344" s="48" t="s">
        <v>662</v>
      </c>
      <c r="C344" s="49" t="s">
        <v>59</v>
      </c>
      <c r="D344" s="49" t="s">
        <v>61</v>
      </c>
      <c r="E344" s="50" t="s">
        <v>114</v>
      </c>
      <c r="F344" s="49" t="s">
        <v>431</v>
      </c>
      <c r="G344" s="77" t="s">
        <v>1241</v>
      </c>
      <c r="H344" s="49"/>
      <c r="I344" s="51"/>
      <c r="J344" s="52"/>
      <c r="K344" s="49" t="s">
        <v>351</v>
      </c>
      <c r="L344" s="53" t="s">
        <v>212</v>
      </c>
      <c r="M344" s="54">
        <v>1</v>
      </c>
      <c r="N344" s="55">
        <v>0.5</v>
      </c>
      <c r="O344" s="54">
        <v>660</v>
      </c>
      <c r="P344" s="56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>
        <v>0.5</v>
      </c>
      <c r="AO344" s="61"/>
      <c r="AP344" s="61"/>
      <c r="AQ344" s="61"/>
      <c r="AR344" s="61"/>
      <c r="AS344" s="61"/>
      <c r="AT344" s="61"/>
    </row>
    <row r="345" spans="2:46" ht="14.4" customHeight="1" x14ac:dyDescent="0.35">
      <c r="B345" s="48" t="s">
        <v>662</v>
      </c>
      <c r="C345" s="49" t="s">
        <v>59</v>
      </c>
      <c r="D345" s="49" t="s">
        <v>61</v>
      </c>
      <c r="E345" s="50" t="s">
        <v>114</v>
      </c>
      <c r="F345" s="49" t="s">
        <v>431</v>
      </c>
      <c r="G345" s="77" t="s">
        <v>1241</v>
      </c>
      <c r="H345" s="49"/>
      <c r="I345" s="51"/>
      <c r="J345" s="52"/>
      <c r="K345" s="49" t="s">
        <v>352</v>
      </c>
      <c r="L345" s="53" t="s">
        <v>212</v>
      </c>
      <c r="M345" s="54">
        <v>1</v>
      </c>
      <c r="N345" s="55">
        <v>1</v>
      </c>
      <c r="O345" s="54">
        <v>660</v>
      </c>
      <c r="P345" s="56"/>
      <c r="Q345" s="61"/>
      <c r="R345" s="61"/>
      <c r="S345" s="61">
        <v>1</v>
      </c>
      <c r="T345" s="61"/>
      <c r="U345" s="61"/>
      <c r="V345" s="61"/>
      <c r="W345" s="61"/>
      <c r="X345" s="61"/>
      <c r="Y345" s="61"/>
      <c r="Z345" s="61">
        <v>1</v>
      </c>
      <c r="AA345" s="61"/>
      <c r="AB345" s="61"/>
      <c r="AC345" s="61"/>
      <c r="AD345" s="61"/>
      <c r="AE345" s="61"/>
      <c r="AF345" s="61"/>
      <c r="AG345" s="61">
        <v>1</v>
      </c>
      <c r="AH345" s="61"/>
      <c r="AI345" s="61"/>
      <c r="AJ345" s="61"/>
      <c r="AK345" s="61"/>
      <c r="AL345" s="61"/>
      <c r="AM345" s="61"/>
      <c r="AN345" s="61">
        <v>1</v>
      </c>
      <c r="AO345" s="61"/>
      <c r="AP345" s="61"/>
      <c r="AQ345" s="61"/>
      <c r="AR345" s="61"/>
      <c r="AS345" s="61"/>
      <c r="AT345" s="61"/>
    </row>
    <row r="346" spans="2:46" ht="14.4" customHeight="1" x14ac:dyDescent="0.35">
      <c r="B346" s="48" t="s">
        <v>662</v>
      </c>
      <c r="C346" s="49" t="s">
        <v>59</v>
      </c>
      <c r="D346" s="49" t="s">
        <v>62</v>
      </c>
      <c r="E346" s="50" t="s">
        <v>111</v>
      </c>
      <c r="F346" s="49" t="s">
        <v>432</v>
      </c>
      <c r="G346" s="77" t="s">
        <v>1199</v>
      </c>
      <c r="H346" s="49"/>
      <c r="I346" s="51"/>
      <c r="J346" s="52"/>
      <c r="K346" s="49" t="s">
        <v>322</v>
      </c>
      <c r="L346" s="53" t="s">
        <v>212</v>
      </c>
      <c r="M346" s="54">
        <v>1</v>
      </c>
      <c r="N346" s="55">
        <v>0.25</v>
      </c>
      <c r="O346" s="54">
        <v>660</v>
      </c>
      <c r="P346" s="56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>
        <v>0.25</v>
      </c>
      <c r="AS346" s="61"/>
      <c r="AT346" s="61"/>
    </row>
    <row r="347" spans="2:46" ht="14.4" customHeight="1" x14ac:dyDescent="0.35">
      <c r="B347" s="48" t="s">
        <v>662</v>
      </c>
      <c r="C347" s="49" t="s">
        <v>59</v>
      </c>
      <c r="D347" s="49" t="s">
        <v>62</v>
      </c>
      <c r="E347" s="50" t="s">
        <v>111</v>
      </c>
      <c r="F347" s="49" t="s">
        <v>432</v>
      </c>
      <c r="G347" s="77" t="s">
        <v>1197</v>
      </c>
      <c r="H347" s="49"/>
      <c r="I347" s="51"/>
      <c r="J347" s="52"/>
      <c r="K347" s="49" t="s">
        <v>249</v>
      </c>
      <c r="L347" s="53" t="s">
        <v>212</v>
      </c>
      <c r="M347" s="54">
        <v>2</v>
      </c>
      <c r="N347" s="55">
        <v>0.25</v>
      </c>
      <c r="O347" s="54">
        <v>660</v>
      </c>
      <c r="P347" s="56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>
        <v>0.5</v>
      </c>
      <c r="AS347" s="61"/>
      <c r="AT347" s="61"/>
    </row>
    <row r="348" spans="2:46" ht="14.4" customHeight="1" x14ac:dyDescent="0.35">
      <c r="B348" s="48" t="s">
        <v>662</v>
      </c>
      <c r="C348" s="49" t="s">
        <v>59</v>
      </c>
      <c r="D348" s="49" t="s">
        <v>62</v>
      </c>
      <c r="E348" s="50" t="s">
        <v>111</v>
      </c>
      <c r="F348" s="49" t="s">
        <v>432</v>
      </c>
      <c r="G348" s="77" t="s">
        <v>1198</v>
      </c>
      <c r="H348" s="49"/>
      <c r="I348" s="51"/>
      <c r="J348" s="52"/>
      <c r="K348" s="49" t="s">
        <v>242</v>
      </c>
      <c r="L348" s="53" t="s">
        <v>212</v>
      </c>
      <c r="M348" s="54">
        <v>1</v>
      </c>
      <c r="N348" s="55">
        <v>0.25</v>
      </c>
      <c r="O348" s="54">
        <v>660</v>
      </c>
      <c r="P348" s="56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>
        <v>0.25</v>
      </c>
      <c r="AS348" s="61"/>
      <c r="AT348" s="61"/>
    </row>
    <row r="349" spans="2:46" ht="14.4" customHeight="1" x14ac:dyDescent="0.35">
      <c r="B349" s="48" t="s">
        <v>662</v>
      </c>
      <c r="C349" s="49" t="s">
        <v>59</v>
      </c>
      <c r="D349" s="49" t="s">
        <v>62</v>
      </c>
      <c r="E349" s="50" t="s">
        <v>111</v>
      </c>
      <c r="F349" s="49" t="s">
        <v>432</v>
      </c>
      <c r="G349" s="77" t="s">
        <v>1198</v>
      </c>
      <c r="H349" s="49"/>
      <c r="I349" s="51"/>
      <c r="J349" s="52"/>
      <c r="K349" s="49" t="s">
        <v>260</v>
      </c>
      <c r="L349" s="53" t="s">
        <v>215</v>
      </c>
      <c r="M349" s="54">
        <v>1</v>
      </c>
      <c r="N349" s="55">
        <v>0.25</v>
      </c>
      <c r="O349" s="54">
        <v>660</v>
      </c>
      <c r="P349" s="56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>
        <v>0.25</v>
      </c>
      <c r="AS349" s="61"/>
      <c r="AT349" s="61"/>
    </row>
    <row r="350" spans="2:46" ht="14.4" customHeight="1" x14ac:dyDescent="0.35">
      <c r="B350" s="48" t="s">
        <v>662</v>
      </c>
      <c r="C350" s="49" t="s">
        <v>64</v>
      </c>
      <c r="D350" s="49" t="s">
        <v>65</v>
      </c>
      <c r="E350" s="50" t="s">
        <v>202</v>
      </c>
      <c r="F350" s="49" t="s">
        <v>433</v>
      </c>
      <c r="G350" s="77" t="s">
        <v>1242</v>
      </c>
      <c r="H350" s="49"/>
      <c r="I350" s="51"/>
      <c r="J350" s="52"/>
      <c r="K350" s="49" t="s">
        <v>353</v>
      </c>
      <c r="L350" s="53" t="s">
        <v>212</v>
      </c>
      <c r="M350" s="54">
        <v>1</v>
      </c>
      <c r="N350" s="55">
        <v>0.25</v>
      </c>
      <c r="O350" s="54">
        <v>660</v>
      </c>
      <c r="P350" s="56"/>
      <c r="Q350" s="61"/>
      <c r="R350" s="61"/>
      <c r="S350" s="61"/>
      <c r="T350" s="61"/>
      <c r="U350" s="61"/>
      <c r="V350" s="61"/>
      <c r="W350" s="61">
        <v>0.25</v>
      </c>
      <c r="X350" s="61"/>
      <c r="Y350" s="61"/>
      <c r="Z350" s="61"/>
      <c r="AA350" s="61"/>
      <c r="AB350" s="61"/>
      <c r="AC350" s="61"/>
      <c r="AD350" s="61">
        <v>0.25</v>
      </c>
      <c r="AE350" s="61"/>
      <c r="AF350" s="61"/>
      <c r="AG350" s="61"/>
      <c r="AH350" s="61"/>
      <c r="AI350" s="61"/>
      <c r="AJ350" s="61"/>
      <c r="AK350" s="61">
        <v>0.25</v>
      </c>
      <c r="AL350" s="61"/>
      <c r="AM350" s="61"/>
      <c r="AN350" s="61"/>
      <c r="AO350" s="61"/>
      <c r="AP350" s="61"/>
      <c r="AQ350" s="61"/>
      <c r="AR350" s="61">
        <v>0.25</v>
      </c>
      <c r="AS350" s="61"/>
      <c r="AT350" s="61"/>
    </row>
    <row r="351" spans="2:46" ht="14.4" customHeight="1" x14ac:dyDescent="0.35">
      <c r="B351" s="48" t="s">
        <v>662</v>
      </c>
      <c r="C351" s="49" t="s">
        <v>64</v>
      </c>
      <c r="D351" s="49" t="s">
        <v>65</v>
      </c>
      <c r="E351" s="50" t="s">
        <v>202</v>
      </c>
      <c r="F351" s="49" t="s">
        <v>433</v>
      </c>
      <c r="G351" s="77" t="s">
        <v>1197</v>
      </c>
      <c r="H351" s="49"/>
      <c r="I351" s="51"/>
      <c r="J351" s="52"/>
      <c r="K351" s="49" t="s">
        <v>355</v>
      </c>
      <c r="L351" s="53" t="s">
        <v>258</v>
      </c>
      <c r="M351" s="54">
        <v>1</v>
      </c>
      <c r="N351" s="55">
        <v>0.25</v>
      </c>
      <c r="O351" s="54">
        <v>660</v>
      </c>
      <c r="P351" s="56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>
        <v>0.25</v>
      </c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</row>
    <row r="352" spans="2:46" ht="14.4" customHeight="1" x14ac:dyDescent="0.35">
      <c r="B352" s="48" t="s">
        <v>662</v>
      </c>
      <c r="C352" s="49" t="s">
        <v>64</v>
      </c>
      <c r="D352" s="49" t="s">
        <v>65</v>
      </c>
      <c r="E352" s="50" t="s">
        <v>202</v>
      </c>
      <c r="F352" s="49" t="s">
        <v>433</v>
      </c>
      <c r="G352" s="77" t="s">
        <v>1197</v>
      </c>
      <c r="H352" s="49"/>
      <c r="I352" s="51"/>
      <c r="J352" s="52"/>
      <c r="K352" s="49" t="s">
        <v>354</v>
      </c>
      <c r="L352" s="53" t="s">
        <v>212</v>
      </c>
      <c r="M352" s="54">
        <v>1</v>
      </c>
      <c r="N352" s="55">
        <v>0.25</v>
      </c>
      <c r="O352" s="54">
        <v>660</v>
      </c>
      <c r="P352" s="56"/>
      <c r="Q352" s="61"/>
      <c r="R352" s="61"/>
      <c r="S352" s="61"/>
      <c r="T352" s="61"/>
      <c r="U352" s="61"/>
      <c r="V352" s="61"/>
      <c r="W352" s="61">
        <v>0.25</v>
      </c>
      <c r="X352" s="61"/>
      <c r="Y352" s="61"/>
      <c r="Z352" s="61"/>
      <c r="AA352" s="61"/>
      <c r="AB352" s="61"/>
      <c r="AC352" s="61"/>
      <c r="AD352" s="61">
        <v>0.25</v>
      </c>
      <c r="AE352" s="61"/>
      <c r="AF352" s="61"/>
      <c r="AG352" s="61"/>
      <c r="AH352" s="61"/>
      <c r="AI352" s="61"/>
      <c r="AJ352" s="61"/>
      <c r="AK352" s="61">
        <v>0.25</v>
      </c>
      <c r="AL352" s="61"/>
      <c r="AM352" s="61"/>
      <c r="AN352" s="61"/>
      <c r="AO352" s="61"/>
      <c r="AP352" s="61"/>
      <c r="AQ352" s="61"/>
      <c r="AR352" s="61">
        <v>0.25</v>
      </c>
      <c r="AS352" s="61"/>
      <c r="AT352" s="61"/>
    </row>
    <row r="353" spans="2:46" ht="14.4" customHeight="1" x14ac:dyDescent="0.35">
      <c r="B353" s="48" t="s">
        <v>662</v>
      </c>
      <c r="C353" s="49" t="s">
        <v>64</v>
      </c>
      <c r="D353" s="49" t="s">
        <v>65</v>
      </c>
      <c r="E353" s="50" t="s">
        <v>202</v>
      </c>
      <c r="F353" s="49" t="s">
        <v>433</v>
      </c>
      <c r="G353" s="77" t="s">
        <v>1235</v>
      </c>
      <c r="H353" s="49"/>
      <c r="I353" s="51"/>
      <c r="J353" s="52"/>
      <c r="K353" s="49" t="s">
        <v>356</v>
      </c>
      <c r="L353" s="53" t="s">
        <v>212</v>
      </c>
      <c r="M353" s="54">
        <v>1</v>
      </c>
      <c r="N353" s="55">
        <v>0.25</v>
      </c>
      <c r="O353" s="54">
        <v>660</v>
      </c>
      <c r="P353" s="56"/>
      <c r="Q353" s="61"/>
      <c r="R353" s="61"/>
      <c r="S353" s="61"/>
      <c r="T353" s="61"/>
      <c r="U353" s="61"/>
      <c r="V353" s="61"/>
      <c r="W353" s="61">
        <v>0.25</v>
      </c>
      <c r="X353" s="61"/>
      <c r="Y353" s="61"/>
      <c r="Z353" s="61"/>
      <c r="AA353" s="61"/>
      <c r="AB353" s="61"/>
      <c r="AC353" s="61"/>
      <c r="AD353" s="61">
        <v>0.25</v>
      </c>
      <c r="AE353" s="61"/>
      <c r="AF353" s="61"/>
      <c r="AG353" s="61"/>
      <c r="AH353" s="61"/>
      <c r="AI353" s="61"/>
      <c r="AJ353" s="61"/>
      <c r="AK353" s="61">
        <v>0.25</v>
      </c>
      <c r="AL353" s="61"/>
      <c r="AM353" s="61"/>
      <c r="AN353" s="61"/>
      <c r="AO353" s="61"/>
      <c r="AP353" s="61"/>
      <c r="AQ353" s="61"/>
      <c r="AR353" s="61">
        <v>0.25</v>
      </c>
      <c r="AS353" s="61"/>
      <c r="AT353" s="61"/>
    </row>
    <row r="354" spans="2:46" ht="14.4" customHeight="1" x14ac:dyDescent="0.35">
      <c r="B354" s="48" t="s">
        <v>662</v>
      </c>
      <c r="C354" s="49" t="s">
        <v>64</v>
      </c>
      <c r="D354" s="49" t="s">
        <v>65</v>
      </c>
      <c r="E354" s="50" t="s">
        <v>202</v>
      </c>
      <c r="F354" s="49" t="s">
        <v>433</v>
      </c>
      <c r="G354" s="77" t="s">
        <v>1236</v>
      </c>
      <c r="H354" s="49"/>
      <c r="I354" s="51"/>
      <c r="J354" s="52"/>
      <c r="K354" s="49" t="s">
        <v>357</v>
      </c>
      <c r="L354" s="53" t="s">
        <v>258</v>
      </c>
      <c r="M354" s="54">
        <v>1</v>
      </c>
      <c r="N354" s="55">
        <v>0.25</v>
      </c>
      <c r="O354" s="54">
        <v>660</v>
      </c>
      <c r="P354" s="56"/>
      <c r="Q354" s="61"/>
      <c r="R354" s="61"/>
      <c r="S354" s="61"/>
      <c r="T354" s="61"/>
      <c r="U354" s="61"/>
      <c r="V354" s="61"/>
      <c r="W354" s="61">
        <v>0.25</v>
      </c>
      <c r="X354" s="61"/>
      <c r="Y354" s="61"/>
      <c r="Z354" s="61"/>
      <c r="AA354" s="61"/>
      <c r="AB354" s="61"/>
      <c r="AC354" s="61"/>
      <c r="AD354" s="61">
        <v>0.25</v>
      </c>
      <c r="AE354" s="61"/>
      <c r="AF354" s="61"/>
      <c r="AG354" s="61"/>
      <c r="AH354" s="61"/>
      <c r="AI354" s="61"/>
      <c r="AJ354" s="61"/>
      <c r="AK354" s="61">
        <v>0.25</v>
      </c>
      <c r="AL354" s="61"/>
      <c r="AM354" s="61"/>
      <c r="AN354" s="61"/>
      <c r="AO354" s="61"/>
      <c r="AP354" s="61"/>
      <c r="AQ354" s="61"/>
      <c r="AR354" s="61">
        <v>0.25</v>
      </c>
      <c r="AS354" s="61"/>
      <c r="AT354" s="61"/>
    </row>
    <row r="355" spans="2:46" ht="14.4" customHeight="1" x14ac:dyDescent="0.35">
      <c r="B355" s="48" t="s">
        <v>662</v>
      </c>
      <c r="C355" s="49" t="s">
        <v>64</v>
      </c>
      <c r="D355" s="49" t="s">
        <v>65</v>
      </c>
      <c r="E355" s="50" t="s">
        <v>203</v>
      </c>
      <c r="F355" s="49" t="s">
        <v>434</v>
      </c>
      <c r="G355" s="77" t="s">
        <v>1242</v>
      </c>
      <c r="H355" s="49"/>
      <c r="I355" s="51"/>
      <c r="J355" s="52"/>
      <c r="K355" s="49" t="s">
        <v>353</v>
      </c>
      <c r="L355" s="53" t="s">
        <v>212</v>
      </c>
      <c r="M355" s="54">
        <v>1</v>
      </c>
      <c r="N355" s="55">
        <v>0.25</v>
      </c>
      <c r="O355" s="54">
        <v>660</v>
      </c>
      <c r="P355" s="56"/>
      <c r="Q355" s="61"/>
      <c r="R355" s="61"/>
      <c r="S355" s="61"/>
      <c r="T355" s="61"/>
      <c r="U355" s="61"/>
      <c r="V355" s="61"/>
      <c r="W355" s="61">
        <v>0.25</v>
      </c>
      <c r="X355" s="61"/>
      <c r="Y355" s="61"/>
      <c r="Z355" s="61"/>
      <c r="AA355" s="61"/>
      <c r="AB355" s="61"/>
      <c r="AC355" s="61"/>
      <c r="AD355" s="61">
        <v>0.25</v>
      </c>
      <c r="AE355" s="61"/>
      <c r="AF355" s="61"/>
      <c r="AG355" s="61"/>
      <c r="AH355" s="61"/>
      <c r="AI355" s="61"/>
      <c r="AJ355" s="61"/>
      <c r="AK355" s="61">
        <v>0.25</v>
      </c>
      <c r="AL355" s="61"/>
      <c r="AM355" s="61"/>
      <c r="AN355" s="61"/>
      <c r="AO355" s="61"/>
      <c r="AP355" s="61"/>
      <c r="AQ355" s="61"/>
      <c r="AR355" s="61">
        <v>0.25</v>
      </c>
      <c r="AS355" s="61"/>
      <c r="AT355" s="61"/>
    </row>
    <row r="356" spans="2:46" ht="14.4" customHeight="1" x14ac:dyDescent="0.35">
      <c r="B356" s="48" t="s">
        <v>662</v>
      </c>
      <c r="C356" s="49" t="s">
        <v>64</v>
      </c>
      <c r="D356" s="49" t="s">
        <v>65</v>
      </c>
      <c r="E356" s="50" t="s">
        <v>203</v>
      </c>
      <c r="F356" s="49" t="s">
        <v>434</v>
      </c>
      <c r="G356" s="77" t="s">
        <v>1197</v>
      </c>
      <c r="H356" s="49"/>
      <c r="I356" s="51"/>
      <c r="J356" s="52"/>
      <c r="K356" s="49" t="s">
        <v>355</v>
      </c>
      <c r="L356" s="53" t="s">
        <v>258</v>
      </c>
      <c r="M356" s="54">
        <v>1</v>
      </c>
      <c r="N356" s="55">
        <v>0.25</v>
      </c>
      <c r="O356" s="54">
        <v>660</v>
      </c>
      <c r="P356" s="56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>
        <v>0.25</v>
      </c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</row>
    <row r="357" spans="2:46" ht="14.4" customHeight="1" x14ac:dyDescent="0.35">
      <c r="B357" s="48" t="s">
        <v>662</v>
      </c>
      <c r="C357" s="49" t="s">
        <v>64</v>
      </c>
      <c r="D357" s="49" t="s">
        <v>65</v>
      </c>
      <c r="E357" s="50" t="s">
        <v>203</v>
      </c>
      <c r="F357" s="49" t="s">
        <v>434</v>
      </c>
      <c r="G357" s="77" t="s">
        <v>1197</v>
      </c>
      <c r="H357" s="49"/>
      <c r="I357" s="51"/>
      <c r="J357" s="52"/>
      <c r="K357" s="49" t="s">
        <v>354</v>
      </c>
      <c r="L357" s="53" t="s">
        <v>212</v>
      </c>
      <c r="M357" s="54">
        <v>1</v>
      </c>
      <c r="N357" s="55">
        <v>0.25</v>
      </c>
      <c r="O357" s="54">
        <v>660</v>
      </c>
      <c r="P357" s="56"/>
      <c r="Q357" s="61"/>
      <c r="R357" s="61"/>
      <c r="S357" s="61"/>
      <c r="T357" s="61"/>
      <c r="U357" s="61"/>
      <c r="V357" s="61"/>
      <c r="W357" s="61">
        <v>0.25</v>
      </c>
      <c r="X357" s="61"/>
      <c r="Y357" s="61"/>
      <c r="Z357" s="61"/>
      <c r="AA357" s="61"/>
      <c r="AB357" s="61"/>
      <c r="AC357" s="61"/>
      <c r="AD357" s="61">
        <v>0.25</v>
      </c>
      <c r="AE357" s="61"/>
      <c r="AF357" s="61"/>
      <c r="AG357" s="61"/>
      <c r="AH357" s="61"/>
      <c r="AI357" s="61"/>
      <c r="AJ357" s="61"/>
      <c r="AK357" s="61">
        <v>0.25</v>
      </c>
      <c r="AL357" s="61"/>
      <c r="AM357" s="61"/>
      <c r="AN357" s="61"/>
      <c r="AO357" s="61"/>
      <c r="AP357" s="61"/>
      <c r="AQ357" s="61"/>
      <c r="AR357" s="61">
        <v>0.25</v>
      </c>
      <c r="AS357" s="61"/>
      <c r="AT357" s="61"/>
    </row>
    <row r="358" spans="2:46" ht="14.4" customHeight="1" x14ac:dyDescent="0.35">
      <c r="B358" s="48" t="s">
        <v>662</v>
      </c>
      <c r="C358" s="49" t="s">
        <v>64</v>
      </c>
      <c r="D358" s="49" t="s">
        <v>65</v>
      </c>
      <c r="E358" s="50" t="s">
        <v>203</v>
      </c>
      <c r="F358" s="49" t="s">
        <v>434</v>
      </c>
      <c r="G358" s="77" t="s">
        <v>1235</v>
      </c>
      <c r="H358" s="49"/>
      <c r="I358" s="51"/>
      <c r="J358" s="52"/>
      <c r="K358" s="49" t="s">
        <v>356</v>
      </c>
      <c r="L358" s="53" t="s">
        <v>212</v>
      </c>
      <c r="M358" s="54">
        <v>1</v>
      </c>
      <c r="N358" s="55">
        <v>0.25</v>
      </c>
      <c r="O358" s="54">
        <v>660</v>
      </c>
      <c r="P358" s="56"/>
      <c r="Q358" s="61"/>
      <c r="R358" s="61"/>
      <c r="S358" s="61"/>
      <c r="T358" s="61"/>
      <c r="U358" s="61"/>
      <c r="V358" s="61"/>
      <c r="W358" s="61">
        <v>0.25</v>
      </c>
      <c r="X358" s="61"/>
      <c r="Y358" s="61"/>
      <c r="Z358" s="61"/>
      <c r="AA358" s="61"/>
      <c r="AB358" s="61"/>
      <c r="AC358" s="61"/>
      <c r="AD358" s="61">
        <v>0.25</v>
      </c>
      <c r="AE358" s="61"/>
      <c r="AF358" s="61"/>
      <c r="AG358" s="61"/>
      <c r="AH358" s="61"/>
      <c r="AI358" s="61"/>
      <c r="AJ358" s="61"/>
      <c r="AK358" s="61">
        <v>0.25</v>
      </c>
      <c r="AL358" s="61"/>
      <c r="AM358" s="61"/>
      <c r="AN358" s="61"/>
      <c r="AO358" s="61"/>
      <c r="AP358" s="61"/>
      <c r="AQ358" s="61"/>
      <c r="AR358" s="61">
        <v>0.25</v>
      </c>
      <c r="AS358" s="61"/>
      <c r="AT358" s="61"/>
    </row>
    <row r="359" spans="2:46" ht="14.4" customHeight="1" x14ac:dyDescent="0.35">
      <c r="B359" s="48" t="s">
        <v>662</v>
      </c>
      <c r="C359" s="49" t="s">
        <v>64</v>
      </c>
      <c r="D359" s="49" t="s">
        <v>65</v>
      </c>
      <c r="E359" s="50" t="s">
        <v>203</v>
      </c>
      <c r="F359" s="49" t="s">
        <v>434</v>
      </c>
      <c r="G359" s="77" t="s">
        <v>1236</v>
      </c>
      <c r="H359" s="49"/>
      <c r="I359" s="51"/>
      <c r="J359" s="52"/>
      <c r="K359" s="49" t="s">
        <v>357</v>
      </c>
      <c r="L359" s="53" t="s">
        <v>258</v>
      </c>
      <c r="M359" s="54">
        <v>1</v>
      </c>
      <c r="N359" s="55">
        <v>0.25</v>
      </c>
      <c r="O359" s="54">
        <v>660</v>
      </c>
      <c r="P359" s="56"/>
      <c r="Q359" s="61"/>
      <c r="R359" s="61"/>
      <c r="S359" s="61"/>
      <c r="T359" s="61"/>
      <c r="U359" s="61"/>
      <c r="V359" s="61"/>
      <c r="W359" s="61">
        <v>0.25</v>
      </c>
      <c r="X359" s="61"/>
      <c r="Y359" s="61"/>
      <c r="Z359" s="61"/>
      <c r="AA359" s="61"/>
      <c r="AB359" s="61"/>
      <c r="AC359" s="61"/>
      <c r="AD359" s="61">
        <v>0.25</v>
      </c>
      <c r="AE359" s="61"/>
      <c r="AF359" s="61"/>
      <c r="AG359" s="61"/>
      <c r="AH359" s="61"/>
      <c r="AI359" s="61"/>
      <c r="AJ359" s="61"/>
      <c r="AK359" s="61">
        <v>0.25</v>
      </c>
      <c r="AL359" s="61"/>
      <c r="AM359" s="61"/>
      <c r="AN359" s="61"/>
      <c r="AO359" s="61"/>
      <c r="AP359" s="61"/>
      <c r="AQ359" s="61"/>
      <c r="AR359" s="61">
        <v>0.25</v>
      </c>
      <c r="AS359" s="61"/>
      <c r="AT359" s="61"/>
    </row>
    <row r="360" spans="2:46" ht="14.4" customHeight="1" x14ac:dyDescent="0.35">
      <c r="B360" s="48" t="s">
        <v>662</v>
      </c>
      <c r="C360" s="49" t="s">
        <v>64</v>
      </c>
      <c r="D360" s="49" t="s">
        <v>65</v>
      </c>
      <c r="E360" s="50" t="s">
        <v>204</v>
      </c>
      <c r="F360" s="49" t="s">
        <v>435</v>
      </c>
      <c r="G360" s="77" t="s">
        <v>1243</v>
      </c>
      <c r="H360" s="49"/>
      <c r="I360" s="51"/>
      <c r="J360" s="52"/>
      <c r="K360" s="49" t="s">
        <v>358</v>
      </c>
      <c r="L360" s="53" t="s">
        <v>212</v>
      </c>
      <c r="M360" s="54">
        <v>2</v>
      </c>
      <c r="N360" s="55">
        <v>0.25</v>
      </c>
      <c r="O360" s="54">
        <v>660</v>
      </c>
      <c r="P360" s="56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>
        <v>0.5</v>
      </c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</row>
    <row r="361" spans="2:46" ht="14.4" customHeight="1" x14ac:dyDescent="0.35">
      <c r="B361" s="48" t="s">
        <v>662</v>
      </c>
      <c r="C361" s="49" t="s">
        <v>64</v>
      </c>
      <c r="D361" s="49" t="s">
        <v>65</v>
      </c>
      <c r="E361" s="50" t="s">
        <v>204</v>
      </c>
      <c r="F361" s="49" t="s">
        <v>435</v>
      </c>
      <c r="G361" s="77" t="s">
        <v>1244</v>
      </c>
      <c r="H361" s="49"/>
      <c r="I361" s="51"/>
      <c r="J361" s="52"/>
      <c r="K361" s="49" t="s">
        <v>359</v>
      </c>
      <c r="L361" s="53" t="s">
        <v>212</v>
      </c>
      <c r="M361" s="54">
        <v>2</v>
      </c>
      <c r="N361" s="55">
        <v>0.25</v>
      </c>
      <c r="O361" s="54">
        <v>660</v>
      </c>
      <c r="P361" s="56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>
        <v>0.5</v>
      </c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</row>
    <row r="362" spans="2:46" ht="14.4" customHeight="1" x14ac:dyDescent="0.35">
      <c r="B362" s="48" t="s">
        <v>662</v>
      </c>
      <c r="C362" s="49" t="s">
        <v>64</v>
      </c>
      <c r="D362" s="49" t="s">
        <v>65</v>
      </c>
      <c r="E362" s="50" t="s">
        <v>204</v>
      </c>
      <c r="F362" s="49" t="s">
        <v>435</v>
      </c>
      <c r="G362" s="77" t="s">
        <v>1245</v>
      </c>
      <c r="H362" s="49"/>
      <c r="I362" s="51"/>
      <c r="J362" s="52"/>
      <c r="K362" s="49" t="s">
        <v>360</v>
      </c>
      <c r="L362" s="53" t="s">
        <v>212</v>
      </c>
      <c r="M362" s="54">
        <v>1</v>
      </c>
      <c r="N362" s="55">
        <v>0.5</v>
      </c>
      <c r="O362" s="54">
        <v>660</v>
      </c>
      <c r="P362" s="56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>
        <v>0.5</v>
      </c>
      <c r="AR362" s="61"/>
      <c r="AS362" s="61"/>
      <c r="AT362" s="61"/>
    </row>
    <row r="363" spans="2:46" ht="14.4" customHeight="1" x14ac:dyDescent="0.35">
      <c r="B363" s="48" t="s">
        <v>662</v>
      </c>
      <c r="C363" s="49" t="s">
        <v>64</v>
      </c>
      <c r="D363" s="49" t="s">
        <v>65</v>
      </c>
      <c r="E363" s="50" t="s">
        <v>204</v>
      </c>
      <c r="F363" s="49" t="s">
        <v>435</v>
      </c>
      <c r="G363" s="77" t="s">
        <v>1245</v>
      </c>
      <c r="H363" s="49"/>
      <c r="I363" s="51"/>
      <c r="J363" s="52"/>
      <c r="K363" s="49" t="s">
        <v>361</v>
      </c>
      <c r="L363" s="53" t="s">
        <v>212</v>
      </c>
      <c r="M363" s="54">
        <v>1</v>
      </c>
      <c r="N363" s="55">
        <v>0.25</v>
      </c>
      <c r="O363" s="54">
        <v>660</v>
      </c>
      <c r="P363" s="56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>
        <v>0.25</v>
      </c>
      <c r="AR363" s="61"/>
      <c r="AS363" s="61"/>
      <c r="AT363" s="61"/>
    </row>
    <row r="364" spans="2:46" ht="14.4" customHeight="1" x14ac:dyDescent="0.35">
      <c r="B364" s="48" t="s">
        <v>662</v>
      </c>
      <c r="C364" s="49" t="s">
        <v>64</v>
      </c>
      <c r="D364" s="49" t="s">
        <v>65</v>
      </c>
      <c r="E364" s="50" t="s">
        <v>205</v>
      </c>
      <c r="F364" s="49" t="s">
        <v>436</v>
      </c>
      <c r="G364" s="77" t="s">
        <v>1243</v>
      </c>
      <c r="H364" s="49"/>
      <c r="I364" s="51"/>
      <c r="J364" s="52"/>
      <c r="K364" s="49" t="s">
        <v>358</v>
      </c>
      <c r="L364" s="53" t="s">
        <v>212</v>
      </c>
      <c r="M364" s="54">
        <v>2</v>
      </c>
      <c r="N364" s="55">
        <v>0.25</v>
      </c>
      <c r="O364" s="54">
        <v>660</v>
      </c>
      <c r="P364" s="56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>
        <v>0.5</v>
      </c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</row>
    <row r="365" spans="2:46" ht="14.4" customHeight="1" x14ac:dyDescent="0.35">
      <c r="B365" s="48" t="s">
        <v>662</v>
      </c>
      <c r="C365" s="49" t="s">
        <v>64</v>
      </c>
      <c r="D365" s="49" t="s">
        <v>65</v>
      </c>
      <c r="E365" s="50" t="s">
        <v>205</v>
      </c>
      <c r="F365" s="49" t="s">
        <v>436</v>
      </c>
      <c r="G365" s="77" t="s">
        <v>1244</v>
      </c>
      <c r="H365" s="49"/>
      <c r="I365" s="51"/>
      <c r="J365" s="52"/>
      <c r="K365" s="49" t="s">
        <v>359</v>
      </c>
      <c r="L365" s="53" t="s">
        <v>212</v>
      </c>
      <c r="M365" s="54">
        <v>2</v>
      </c>
      <c r="N365" s="55">
        <v>0.25</v>
      </c>
      <c r="O365" s="54">
        <v>660</v>
      </c>
      <c r="P365" s="56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>
        <v>0.5</v>
      </c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</row>
    <row r="366" spans="2:46" ht="14.4" customHeight="1" x14ac:dyDescent="0.35">
      <c r="B366" s="48" t="s">
        <v>662</v>
      </c>
      <c r="C366" s="49" t="s">
        <v>64</v>
      </c>
      <c r="D366" s="49" t="s">
        <v>65</v>
      </c>
      <c r="E366" s="50" t="s">
        <v>205</v>
      </c>
      <c r="F366" s="49" t="s">
        <v>436</v>
      </c>
      <c r="G366" s="77" t="s">
        <v>1245</v>
      </c>
      <c r="H366" s="49"/>
      <c r="I366" s="51"/>
      <c r="J366" s="52"/>
      <c r="K366" s="49" t="s">
        <v>360</v>
      </c>
      <c r="L366" s="53" t="s">
        <v>212</v>
      </c>
      <c r="M366" s="54">
        <v>1</v>
      </c>
      <c r="N366" s="55">
        <v>0.5</v>
      </c>
      <c r="O366" s="54">
        <v>660</v>
      </c>
      <c r="P366" s="56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>
        <v>0.5</v>
      </c>
      <c r="AR366" s="61"/>
      <c r="AS366" s="61"/>
      <c r="AT366" s="61"/>
    </row>
    <row r="367" spans="2:46" ht="14.4" customHeight="1" x14ac:dyDescent="0.35">
      <c r="B367" s="48" t="s">
        <v>662</v>
      </c>
      <c r="C367" s="49" t="s">
        <v>64</v>
      </c>
      <c r="D367" s="49" t="s">
        <v>65</v>
      </c>
      <c r="E367" s="50" t="s">
        <v>205</v>
      </c>
      <c r="F367" s="49" t="s">
        <v>436</v>
      </c>
      <c r="G367" s="77" t="s">
        <v>1245</v>
      </c>
      <c r="H367" s="49"/>
      <c r="I367" s="51"/>
      <c r="J367" s="52"/>
      <c r="K367" s="49" t="s">
        <v>361</v>
      </c>
      <c r="L367" s="53" t="s">
        <v>212</v>
      </c>
      <c r="M367" s="54">
        <v>1</v>
      </c>
      <c r="N367" s="55">
        <v>0.25</v>
      </c>
      <c r="O367" s="54">
        <v>660</v>
      </c>
      <c r="P367" s="56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>
        <v>0.25</v>
      </c>
      <c r="AR367" s="61"/>
      <c r="AS367" s="61"/>
      <c r="AT367" s="61"/>
    </row>
    <row r="368" spans="2:46" ht="14.4" customHeight="1" x14ac:dyDescent="0.35">
      <c r="B368" s="48" t="s">
        <v>662</v>
      </c>
      <c r="C368" s="49" t="s">
        <v>64</v>
      </c>
      <c r="D368" s="49" t="s">
        <v>66</v>
      </c>
      <c r="E368" s="50" t="s">
        <v>206</v>
      </c>
      <c r="F368" s="49" t="s">
        <v>437</v>
      </c>
      <c r="G368" s="77" t="s">
        <v>1203</v>
      </c>
      <c r="H368" s="49"/>
      <c r="I368" s="51"/>
      <c r="J368" s="52"/>
      <c r="K368" s="49" t="s">
        <v>363</v>
      </c>
      <c r="L368" s="53" t="s">
        <v>258</v>
      </c>
      <c r="M368" s="54">
        <v>1</v>
      </c>
      <c r="N368" s="55">
        <v>0.25</v>
      </c>
      <c r="O368" s="54">
        <v>660</v>
      </c>
      <c r="P368" s="56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>
        <v>0.25</v>
      </c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</row>
    <row r="369" spans="2:46" ht="14.4" customHeight="1" x14ac:dyDescent="0.35">
      <c r="B369" s="48" t="s">
        <v>662</v>
      </c>
      <c r="C369" s="49" t="s">
        <v>64</v>
      </c>
      <c r="D369" s="49" t="s">
        <v>66</v>
      </c>
      <c r="E369" s="50" t="s">
        <v>206</v>
      </c>
      <c r="F369" s="49" t="s">
        <v>437</v>
      </c>
      <c r="G369" s="77" t="s">
        <v>1203</v>
      </c>
      <c r="H369" s="49"/>
      <c r="I369" s="51"/>
      <c r="J369" s="52"/>
      <c r="K369" s="49" t="s">
        <v>218</v>
      </c>
      <c r="L369" s="53" t="s">
        <v>212</v>
      </c>
      <c r="M369" s="54">
        <v>1</v>
      </c>
      <c r="N369" s="55">
        <v>0.25</v>
      </c>
      <c r="O369" s="54">
        <v>660</v>
      </c>
      <c r="P369" s="56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>
        <v>0.25</v>
      </c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</row>
    <row r="370" spans="2:46" ht="14.4" customHeight="1" x14ac:dyDescent="0.35">
      <c r="B370" s="48" t="s">
        <v>662</v>
      </c>
      <c r="C370" s="49" t="s">
        <v>64</v>
      </c>
      <c r="D370" s="49" t="s">
        <v>66</v>
      </c>
      <c r="E370" s="50" t="s">
        <v>206</v>
      </c>
      <c r="F370" s="49" t="s">
        <v>437</v>
      </c>
      <c r="G370" s="77" t="s">
        <v>1203</v>
      </c>
      <c r="H370" s="49"/>
      <c r="I370" s="51"/>
      <c r="J370" s="52"/>
      <c r="K370" s="49" t="s">
        <v>362</v>
      </c>
      <c r="L370" s="53" t="s">
        <v>212</v>
      </c>
      <c r="M370" s="54">
        <v>1</v>
      </c>
      <c r="N370" s="55">
        <v>0.25</v>
      </c>
      <c r="O370" s="54">
        <v>660</v>
      </c>
      <c r="P370" s="56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>
        <v>0.25</v>
      </c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</row>
    <row r="371" spans="2:46" ht="14.4" customHeight="1" x14ac:dyDescent="0.35">
      <c r="B371" s="48" t="s">
        <v>662</v>
      </c>
      <c r="C371" s="49" t="s">
        <v>64</v>
      </c>
      <c r="D371" s="49" t="s">
        <v>66</v>
      </c>
      <c r="E371" s="50" t="s">
        <v>206</v>
      </c>
      <c r="F371" s="49" t="s">
        <v>437</v>
      </c>
      <c r="G371" s="77" t="s">
        <v>1247</v>
      </c>
      <c r="H371" s="49"/>
      <c r="I371" s="51"/>
      <c r="J371" s="52"/>
      <c r="K371" s="49" t="s">
        <v>364</v>
      </c>
      <c r="L371" s="53" t="s">
        <v>212</v>
      </c>
      <c r="M371" s="54">
        <v>1</v>
      </c>
      <c r="N371" s="55">
        <v>0.25</v>
      </c>
      <c r="O371" s="54">
        <v>660</v>
      </c>
      <c r="P371" s="56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>
        <v>0.25</v>
      </c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</row>
    <row r="372" spans="2:46" ht="14.4" customHeight="1" x14ac:dyDescent="0.35">
      <c r="B372" s="48" t="s">
        <v>662</v>
      </c>
      <c r="C372" s="49" t="s">
        <v>64</v>
      </c>
      <c r="D372" s="49" t="s">
        <v>66</v>
      </c>
      <c r="E372" s="50" t="s">
        <v>206</v>
      </c>
      <c r="F372" s="49" t="s">
        <v>437</v>
      </c>
      <c r="G372" s="77" t="s">
        <v>1247</v>
      </c>
      <c r="H372" s="49"/>
      <c r="I372" s="51"/>
      <c r="J372" s="52"/>
      <c r="K372" s="49" t="s">
        <v>365</v>
      </c>
      <c r="L372" s="53" t="s">
        <v>212</v>
      </c>
      <c r="M372" s="54">
        <v>1</v>
      </c>
      <c r="N372" s="55">
        <v>0.25</v>
      </c>
      <c r="O372" s="54">
        <v>660</v>
      </c>
      <c r="P372" s="56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>
        <v>0.25</v>
      </c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</row>
    <row r="373" spans="2:46" ht="14.4" customHeight="1" x14ac:dyDescent="0.35">
      <c r="B373" s="48" t="s">
        <v>662</v>
      </c>
      <c r="C373" s="49" t="s">
        <v>64</v>
      </c>
      <c r="D373" s="49" t="s">
        <v>66</v>
      </c>
      <c r="E373" s="50" t="s">
        <v>206</v>
      </c>
      <c r="F373" s="49" t="s">
        <v>437</v>
      </c>
      <c r="G373" s="77" t="s">
        <v>1249</v>
      </c>
      <c r="H373" s="49"/>
      <c r="I373" s="51"/>
      <c r="J373" s="52"/>
      <c r="K373" s="49" t="s">
        <v>363</v>
      </c>
      <c r="L373" s="53" t="s">
        <v>258</v>
      </c>
      <c r="M373" s="54">
        <v>1</v>
      </c>
      <c r="N373" s="55">
        <v>0.25</v>
      </c>
      <c r="O373" s="54">
        <v>660</v>
      </c>
      <c r="P373" s="56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>
        <v>0.25</v>
      </c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</row>
    <row r="374" spans="2:46" ht="14.4" customHeight="1" x14ac:dyDescent="0.35">
      <c r="B374" s="48"/>
      <c r="C374" s="49" t="s">
        <v>64</v>
      </c>
      <c r="D374" s="49" t="s">
        <v>66</v>
      </c>
      <c r="E374" s="50" t="s">
        <v>206</v>
      </c>
      <c r="F374" s="49" t="s">
        <v>437</v>
      </c>
      <c r="G374" s="77" t="s">
        <v>1249</v>
      </c>
      <c r="H374" s="49"/>
      <c r="I374" s="51"/>
      <c r="J374" s="52"/>
      <c r="K374" s="49" t="s">
        <v>366</v>
      </c>
      <c r="L374" s="53" t="s">
        <v>212</v>
      </c>
      <c r="M374" s="54">
        <v>1</v>
      </c>
      <c r="N374" s="55">
        <v>0.25</v>
      </c>
      <c r="O374" s="54"/>
      <c r="P374" s="56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>
        <v>0.25</v>
      </c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</row>
    <row r="375" spans="2:46" ht="14.4" customHeight="1" x14ac:dyDescent="0.35">
      <c r="B375" s="48"/>
      <c r="C375" s="49" t="s">
        <v>64</v>
      </c>
      <c r="D375" s="49" t="s">
        <v>66</v>
      </c>
      <c r="E375" s="50" t="s">
        <v>206</v>
      </c>
      <c r="F375" s="49" t="s">
        <v>437</v>
      </c>
      <c r="G375" s="77" t="s">
        <v>1249</v>
      </c>
      <c r="H375" s="49"/>
      <c r="I375" s="51"/>
      <c r="J375" s="52"/>
      <c r="K375" s="49" t="s">
        <v>367</v>
      </c>
      <c r="L375" s="53" t="s">
        <v>212</v>
      </c>
      <c r="M375" s="54">
        <v>1</v>
      </c>
      <c r="N375" s="55">
        <v>0.25</v>
      </c>
      <c r="O375" s="54"/>
      <c r="P375" s="56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>
        <v>0.25</v>
      </c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</row>
    <row r="376" spans="2:46" ht="14.4" customHeight="1" x14ac:dyDescent="0.35">
      <c r="B376" s="48"/>
      <c r="C376" s="49" t="s">
        <v>64</v>
      </c>
      <c r="D376" s="49" t="s">
        <v>66</v>
      </c>
      <c r="E376" s="50" t="s">
        <v>206</v>
      </c>
      <c r="F376" s="49" t="s">
        <v>437</v>
      </c>
      <c r="G376" s="77" t="s">
        <v>1204</v>
      </c>
      <c r="H376" s="49"/>
      <c r="I376" s="51"/>
      <c r="J376" s="52"/>
      <c r="K376" s="49" t="s">
        <v>368</v>
      </c>
      <c r="L376" s="53" t="s">
        <v>212</v>
      </c>
      <c r="M376" s="54">
        <v>1</v>
      </c>
      <c r="N376" s="55">
        <v>0.25</v>
      </c>
      <c r="O376" s="54"/>
      <c r="P376" s="56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>
        <v>0.25</v>
      </c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</row>
    <row r="377" spans="2:46" ht="14.4" customHeight="1" x14ac:dyDescent="0.35">
      <c r="B377" s="48"/>
      <c r="C377" s="49" t="s">
        <v>64</v>
      </c>
      <c r="D377" s="49" t="s">
        <v>66</v>
      </c>
      <c r="E377" s="50" t="s">
        <v>206</v>
      </c>
      <c r="F377" s="49" t="s">
        <v>437</v>
      </c>
      <c r="G377" s="77" t="s">
        <v>1246</v>
      </c>
      <c r="H377" s="49"/>
      <c r="I377" s="51"/>
      <c r="J377" s="52"/>
      <c r="K377" s="49" t="s">
        <v>369</v>
      </c>
      <c r="L377" s="53" t="s">
        <v>212</v>
      </c>
      <c r="M377" s="54">
        <v>1</v>
      </c>
      <c r="N377" s="55">
        <v>0.25</v>
      </c>
      <c r="O377" s="54"/>
      <c r="P377" s="56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>
        <v>0.25</v>
      </c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</row>
    <row r="378" spans="2:46" ht="14.4" customHeight="1" x14ac:dyDescent="0.35">
      <c r="B378" s="48"/>
      <c r="C378" s="49" t="s">
        <v>64</v>
      </c>
      <c r="D378" s="49" t="s">
        <v>66</v>
      </c>
      <c r="E378" s="50" t="s">
        <v>206</v>
      </c>
      <c r="F378" s="49" t="s">
        <v>437</v>
      </c>
      <c r="G378" s="77" t="s">
        <v>1248</v>
      </c>
      <c r="H378" s="49"/>
      <c r="I378" s="51"/>
      <c r="J378" s="52"/>
      <c r="K378" s="49" t="s">
        <v>370</v>
      </c>
      <c r="L378" s="53" t="s">
        <v>212</v>
      </c>
      <c r="M378" s="54">
        <v>1</v>
      </c>
      <c r="N378" s="55">
        <v>0.25</v>
      </c>
      <c r="O378" s="54"/>
      <c r="P378" s="56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>
        <v>0.25</v>
      </c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</row>
    <row r="379" spans="2:46" ht="14.4" customHeight="1" x14ac:dyDescent="0.35">
      <c r="B379" s="48"/>
      <c r="C379" s="49" t="s">
        <v>64</v>
      </c>
      <c r="D379" s="49" t="s">
        <v>66</v>
      </c>
      <c r="E379" s="50" t="s">
        <v>206</v>
      </c>
      <c r="F379" s="49" t="s">
        <v>437</v>
      </c>
      <c r="G379" s="77" t="s">
        <v>1248</v>
      </c>
      <c r="H379" s="49"/>
      <c r="I379" s="51"/>
      <c r="J379" s="52"/>
      <c r="K379" s="49" t="s">
        <v>371</v>
      </c>
      <c r="L379" s="53" t="s">
        <v>212</v>
      </c>
      <c r="M379" s="54">
        <v>1</v>
      </c>
      <c r="N379" s="55">
        <v>0.25</v>
      </c>
      <c r="O379" s="54"/>
      <c r="P379" s="56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>
        <v>0.25</v>
      </c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</row>
    <row r="380" spans="2:46" ht="14.4" customHeight="1" x14ac:dyDescent="0.35">
      <c r="B380" s="48"/>
      <c r="C380" s="49" t="s">
        <v>64</v>
      </c>
      <c r="D380" s="49" t="s">
        <v>66</v>
      </c>
      <c r="E380" s="50" t="s">
        <v>206</v>
      </c>
      <c r="F380" s="49" t="s">
        <v>437</v>
      </c>
      <c r="G380" s="77" t="s">
        <v>1248</v>
      </c>
      <c r="H380" s="49"/>
      <c r="I380" s="51"/>
      <c r="J380" s="52"/>
      <c r="K380" s="49" t="s">
        <v>372</v>
      </c>
      <c r="L380" s="53" t="s">
        <v>212</v>
      </c>
      <c r="M380" s="54">
        <v>1</v>
      </c>
      <c r="N380" s="55">
        <v>0.25</v>
      </c>
      <c r="O380" s="54"/>
      <c r="P380" s="56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>
        <v>0.25</v>
      </c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</row>
    <row r="381" spans="2:46" ht="14.4" customHeight="1" x14ac:dyDescent="0.35">
      <c r="B381" s="48"/>
      <c r="C381" s="49" t="s">
        <v>64</v>
      </c>
      <c r="D381" s="49" t="s">
        <v>66</v>
      </c>
      <c r="E381" s="50" t="s">
        <v>207</v>
      </c>
      <c r="F381" s="49" t="s">
        <v>438</v>
      </c>
      <c r="G381" s="77" t="s">
        <v>1203</v>
      </c>
      <c r="H381" s="49"/>
      <c r="I381" s="51"/>
      <c r="J381" s="52"/>
      <c r="K381" s="49" t="s">
        <v>363</v>
      </c>
      <c r="L381" s="53" t="s">
        <v>258</v>
      </c>
      <c r="M381" s="54">
        <v>1</v>
      </c>
      <c r="N381" s="55">
        <v>0.25</v>
      </c>
      <c r="O381" s="54"/>
      <c r="P381" s="56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>
        <v>0.25</v>
      </c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</row>
    <row r="382" spans="2:46" ht="14.4" customHeight="1" x14ac:dyDescent="0.35">
      <c r="B382" s="48"/>
      <c r="C382" s="49" t="s">
        <v>64</v>
      </c>
      <c r="D382" s="49" t="s">
        <v>66</v>
      </c>
      <c r="E382" s="50" t="s">
        <v>207</v>
      </c>
      <c r="F382" s="49" t="s">
        <v>438</v>
      </c>
      <c r="G382" s="77" t="s">
        <v>1203</v>
      </c>
      <c r="H382" s="49"/>
      <c r="I382" s="51"/>
      <c r="J382" s="52"/>
      <c r="K382" s="49" t="s">
        <v>218</v>
      </c>
      <c r="L382" s="53" t="s">
        <v>212</v>
      </c>
      <c r="M382" s="54">
        <v>1</v>
      </c>
      <c r="N382" s="55">
        <v>0.25</v>
      </c>
      <c r="O382" s="54"/>
      <c r="P382" s="56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>
        <v>0.25</v>
      </c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</row>
    <row r="383" spans="2:46" ht="14.4" customHeight="1" x14ac:dyDescent="0.35">
      <c r="B383" s="48"/>
      <c r="C383" s="49" t="s">
        <v>64</v>
      </c>
      <c r="D383" s="49" t="s">
        <v>66</v>
      </c>
      <c r="E383" s="50" t="s">
        <v>207</v>
      </c>
      <c r="F383" s="49" t="s">
        <v>438</v>
      </c>
      <c r="G383" s="77" t="s">
        <v>1203</v>
      </c>
      <c r="H383" s="49"/>
      <c r="I383" s="51"/>
      <c r="J383" s="52"/>
      <c r="K383" s="49" t="s">
        <v>362</v>
      </c>
      <c r="L383" s="53" t="s">
        <v>212</v>
      </c>
      <c r="M383" s="54">
        <v>1</v>
      </c>
      <c r="N383" s="55">
        <v>0.25</v>
      </c>
      <c r="O383" s="54"/>
      <c r="P383" s="56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>
        <v>0.25</v>
      </c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</row>
    <row r="384" spans="2:46" ht="14.4" customHeight="1" x14ac:dyDescent="0.35">
      <c r="B384" s="48"/>
      <c r="C384" s="49" t="s">
        <v>64</v>
      </c>
      <c r="D384" s="49" t="s">
        <v>66</v>
      </c>
      <c r="E384" s="50" t="s">
        <v>207</v>
      </c>
      <c r="F384" s="49" t="s">
        <v>438</v>
      </c>
      <c r="G384" s="77" t="s">
        <v>1247</v>
      </c>
      <c r="H384" s="49"/>
      <c r="I384" s="51"/>
      <c r="J384" s="52"/>
      <c r="K384" s="49" t="s">
        <v>364</v>
      </c>
      <c r="L384" s="53" t="s">
        <v>212</v>
      </c>
      <c r="M384" s="54">
        <v>1</v>
      </c>
      <c r="N384" s="55">
        <v>0.25</v>
      </c>
      <c r="O384" s="54"/>
      <c r="P384" s="56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>
        <v>0.25</v>
      </c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</row>
    <row r="385" spans="2:46" ht="14.4" customHeight="1" x14ac:dyDescent="0.35">
      <c r="B385" s="48"/>
      <c r="C385" s="49" t="s">
        <v>64</v>
      </c>
      <c r="D385" s="49" t="s">
        <v>66</v>
      </c>
      <c r="E385" s="50" t="s">
        <v>207</v>
      </c>
      <c r="F385" s="49" t="s">
        <v>438</v>
      </c>
      <c r="G385" s="77" t="s">
        <v>1247</v>
      </c>
      <c r="H385" s="49"/>
      <c r="I385" s="51"/>
      <c r="J385" s="52"/>
      <c r="K385" s="49" t="s">
        <v>365</v>
      </c>
      <c r="L385" s="53" t="s">
        <v>212</v>
      </c>
      <c r="M385" s="54">
        <v>1</v>
      </c>
      <c r="N385" s="55">
        <v>0.25</v>
      </c>
      <c r="O385" s="54"/>
      <c r="P385" s="56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>
        <v>0.25</v>
      </c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</row>
    <row r="386" spans="2:46" ht="14.4" customHeight="1" x14ac:dyDescent="0.35">
      <c r="B386" s="48"/>
      <c r="C386" s="49" t="s">
        <v>64</v>
      </c>
      <c r="D386" s="49" t="s">
        <v>66</v>
      </c>
      <c r="E386" s="50" t="s">
        <v>207</v>
      </c>
      <c r="F386" s="49" t="s">
        <v>438</v>
      </c>
      <c r="G386" s="77" t="s">
        <v>1249</v>
      </c>
      <c r="H386" s="49"/>
      <c r="I386" s="51"/>
      <c r="J386" s="52"/>
      <c r="K386" s="49" t="s">
        <v>363</v>
      </c>
      <c r="L386" s="53" t="s">
        <v>258</v>
      </c>
      <c r="M386" s="54">
        <v>1</v>
      </c>
      <c r="N386" s="55">
        <v>0.25</v>
      </c>
      <c r="O386" s="54"/>
      <c r="P386" s="56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>
        <v>0.25</v>
      </c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</row>
    <row r="387" spans="2:46" ht="14.4" customHeight="1" x14ac:dyDescent="0.35">
      <c r="B387" s="48"/>
      <c r="C387" s="49" t="s">
        <v>64</v>
      </c>
      <c r="D387" s="49" t="s">
        <v>66</v>
      </c>
      <c r="E387" s="50" t="s">
        <v>207</v>
      </c>
      <c r="F387" s="49" t="s">
        <v>438</v>
      </c>
      <c r="G387" s="77" t="s">
        <v>1249</v>
      </c>
      <c r="H387" s="49"/>
      <c r="I387" s="51"/>
      <c r="J387" s="52"/>
      <c r="K387" s="49" t="s">
        <v>366</v>
      </c>
      <c r="L387" s="53" t="s">
        <v>212</v>
      </c>
      <c r="M387" s="54">
        <v>1</v>
      </c>
      <c r="N387" s="55">
        <v>0.25</v>
      </c>
      <c r="O387" s="54"/>
      <c r="P387" s="56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>
        <v>0.25</v>
      </c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</row>
    <row r="388" spans="2:46" ht="14.4" customHeight="1" x14ac:dyDescent="0.35">
      <c r="B388" s="48"/>
      <c r="C388" s="49" t="s">
        <v>64</v>
      </c>
      <c r="D388" s="49" t="s">
        <v>66</v>
      </c>
      <c r="E388" s="50" t="s">
        <v>207</v>
      </c>
      <c r="F388" s="49" t="s">
        <v>438</v>
      </c>
      <c r="G388" s="77" t="s">
        <v>1249</v>
      </c>
      <c r="H388" s="49"/>
      <c r="I388" s="51"/>
      <c r="J388" s="52"/>
      <c r="K388" s="49" t="s">
        <v>367</v>
      </c>
      <c r="L388" s="53" t="s">
        <v>212</v>
      </c>
      <c r="M388" s="54">
        <v>1</v>
      </c>
      <c r="N388" s="55">
        <v>0.25</v>
      </c>
      <c r="O388" s="54"/>
      <c r="P388" s="56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>
        <v>0.25</v>
      </c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</row>
    <row r="389" spans="2:46" ht="14.4" customHeight="1" x14ac:dyDescent="0.35">
      <c r="B389" s="48"/>
      <c r="C389" s="49" t="s">
        <v>64</v>
      </c>
      <c r="D389" s="49" t="s">
        <v>66</v>
      </c>
      <c r="E389" s="50" t="s">
        <v>207</v>
      </c>
      <c r="F389" s="49" t="s">
        <v>438</v>
      </c>
      <c r="G389" s="77" t="s">
        <v>1204</v>
      </c>
      <c r="H389" s="49"/>
      <c r="I389" s="51"/>
      <c r="J389" s="52"/>
      <c r="K389" s="49" t="s">
        <v>368</v>
      </c>
      <c r="L389" s="53" t="s">
        <v>212</v>
      </c>
      <c r="M389" s="54">
        <v>1</v>
      </c>
      <c r="N389" s="55">
        <v>0.25</v>
      </c>
      <c r="O389" s="54"/>
      <c r="P389" s="56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>
        <v>0.25</v>
      </c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</row>
    <row r="390" spans="2:46" ht="14.4" customHeight="1" x14ac:dyDescent="0.35">
      <c r="B390" s="48"/>
      <c r="C390" s="49" t="s">
        <v>64</v>
      </c>
      <c r="D390" s="49" t="s">
        <v>66</v>
      </c>
      <c r="E390" s="50" t="s">
        <v>207</v>
      </c>
      <c r="F390" s="49" t="s">
        <v>438</v>
      </c>
      <c r="G390" s="77" t="s">
        <v>1246</v>
      </c>
      <c r="H390" s="49"/>
      <c r="I390" s="51"/>
      <c r="J390" s="52"/>
      <c r="K390" s="49" t="s">
        <v>369</v>
      </c>
      <c r="L390" s="53" t="s">
        <v>212</v>
      </c>
      <c r="M390" s="54">
        <v>1</v>
      </c>
      <c r="N390" s="55">
        <v>0.25</v>
      </c>
      <c r="O390" s="54"/>
      <c r="P390" s="56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>
        <v>0.25</v>
      </c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</row>
    <row r="391" spans="2:46" ht="14.4" customHeight="1" x14ac:dyDescent="0.35">
      <c r="B391" s="48"/>
      <c r="C391" s="49" t="s">
        <v>64</v>
      </c>
      <c r="D391" s="49" t="s">
        <v>66</v>
      </c>
      <c r="E391" s="50" t="s">
        <v>207</v>
      </c>
      <c r="F391" s="49" t="s">
        <v>438</v>
      </c>
      <c r="G391" s="77" t="s">
        <v>1248</v>
      </c>
      <c r="H391" s="49"/>
      <c r="I391" s="51"/>
      <c r="J391" s="52"/>
      <c r="K391" s="49" t="s">
        <v>370</v>
      </c>
      <c r="L391" s="53" t="s">
        <v>212</v>
      </c>
      <c r="M391" s="54">
        <v>1</v>
      </c>
      <c r="N391" s="55">
        <v>0.25</v>
      </c>
      <c r="O391" s="54"/>
      <c r="P391" s="56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>
        <v>0.25</v>
      </c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</row>
    <row r="392" spans="2:46" ht="14.4" customHeight="1" x14ac:dyDescent="0.35">
      <c r="B392" s="48"/>
      <c r="C392" s="49" t="s">
        <v>64</v>
      </c>
      <c r="D392" s="49" t="s">
        <v>66</v>
      </c>
      <c r="E392" s="50" t="s">
        <v>207</v>
      </c>
      <c r="F392" s="49" t="s">
        <v>438</v>
      </c>
      <c r="G392" s="77" t="s">
        <v>1248</v>
      </c>
      <c r="H392" s="49"/>
      <c r="I392" s="51"/>
      <c r="J392" s="52"/>
      <c r="K392" s="49" t="s">
        <v>371</v>
      </c>
      <c r="L392" s="53" t="s">
        <v>212</v>
      </c>
      <c r="M392" s="54">
        <v>1</v>
      </c>
      <c r="N392" s="55">
        <v>0.25</v>
      </c>
      <c r="O392" s="54"/>
      <c r="P392" s="56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>
        <v>0.25</v>
      </c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</row>
    <row r="393" spans="2:46" ht="14.4" customHeight="1" x14ac:dyDescent="0.35">
      <c r="B393" s="48"/>
      <c r="C393" s="49" t="s">
        <v>64</v>
      </c>
      <c r="D393" s="49" t="s">
        <v>66</v>
      </c>
      <c r="E393" s="50" t="s">
        <v>207</v>
      </c>
      <c r="F393" s="49" t="s">
        <v>438</v>
      </c>
      <c r="G393" s="77" t="s">
        <v>1248</v>
      </c>
      <c r="H393" s="49"/>
      <c r="I393" s="51"/>
      <c r="J393" s="52"/>
      <c r="K393" s="49" t="s">
        <v>372</v>
      </c>
      <c r="L393" s="53" t="s">
        <v>212</v>
      </c>
      <c r="M393" s="54">
        <v>1</v>
      </c>
      <c r="N393" s="55">
        <v>0.25</v>
      </c>
      <c r="O393" s="54"/>
      <c r="P393" s="56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>
        <v>0.25</v>
      </c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</row>
    <row r="394" spans="2:46" ht="14.4" customHeight="1" x14ac:dyDescent="0.35">
      <c r="B394" s="48"/>
      <c r="C394" s="49" t="s">
        <v>67</v>
      </c>
      <c r="D394" s="49" t="s">
        <v>68</v>
      </c>
      <c r="E394" s="50" t="s">
        <v>208</v>
      </c>
      <c r="F394" s="49" t="s">
        <v>439</v>
      </c>
      <c r="G394" s="77" t="s">
        <v>1231</v>
      </c>
      <c r="H394" s="49"/>
      <c r="I394" s="51"/>
      <c r="J394" s="52"/>
      <c r="K394" s="49" t="s">
        <v>326</v>
      </c>
      <c r="L394" s="53" t="s">
        <v>212</v>
      </c>
      <c r="M394" s="54">
        <v>1</v>
      </c>
      <c r="N394" s="55">
        <v>0.25</v>
      </c>
      <c r="O394" s="54"/>
      <c r="P394" s="56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>
        <v>0.25</v>
      </c>
    </row>
    <row r="395" spans="2:46" ht="14.4" customHeight="1" x14ac:dyDescent="0.35">
      <c r="B395" s="48"/>
      <c r="C395" s="49" t="s">
        <v>67</v>
      </c>
      <c r="D395" s="49" t="s">
        <v>68</v>
      </c>
      <c r="E395" s="50" t="s">
        <v>208</v>
      </c>
      <c r="F395" s="49" t="s">
        <v>439</v>
      </c>
      <c r="G395" s="77" t="s">
        <v>1211</v>
      </c>
      <c r="H395" s="49"/>
      <c r="I395" s="51"/>
      <c r="J395" s="52"/>
      <c r="K395" s="49" t="s">
        <v>373</v>
      </c>
      <c r="L395" s="53" t="s">
        <v>212</v>
      </c>
      <c r="M395" s="54">
        <v>1</v>
      </c>
      <c r="N395" s="55">
        <v>0.25</v>
      </c>
      <c r="O395" s="54"/>
      <c r="P395" s="56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>
        <v>0.25</v>
      </c>
    </row>
    <row r="396" spans="2:46" ht="14.4" customHeight="1" x14ac:dyDescent="0.35">
      <c r="B396" s="48"/>
      <c r="C396" s="49" t="s">
        <v>67</v>
      </c>
      <c r="D396" s="49" t="s">
        <v>68</v>
      </c>
      <c r="E396" s="50" t="s">
        <v>208</v>
      </c>
      <c r="F396" s="49" t="s">
        <v>439</v>
      </c>
      <c r="G396" s="77" t="s">
        <v>1197</v>
      </c>
      <c r="H396" s="49"/>
      <c r="I396" s="51"/>
      <c r="J396" s="52"/>
      <c r="K396" s="49" t="s">
        <v>249</v>
      </c>
      <c r="L396" s="53" t="s">
        <v>212</v>
      </c>
      <c r="M396" s="54">
        <v>2</v>
      </c>
      <c r="N396" s="55">
        <v>0.5</v>
      </c>
      <c r="O396" s="54"/>
      <c r="P396" s="56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>
        <v>1</v>
      </c>
    </row>
    <row r="397" spans="2:46" ht="14.4" customHeight="1" x14ac:dyDescent="0.35">
      <c r="B397" s="48"/>
      <c r="C397" s="49" t="s">
        <v>67</v>
      </c>
      <c r="D397" s="49" t="s">
        <v>68</v>
      </c>
      <c r="E397" s="50" t="s">
        <v>208</v>
      </c>
      <c r="F397" s="49" t="s">
        <v>439</v>
      </c>
      <c r="G397" s="77" t="s">
        <v>1233</v>
      </c>
      <c r="H397" s="49"/>
      <c r="I397" s="51"/>
      <c r="J397" s="52"/>
      <c r="K397" s="49" t="s">
        <v>374</v>
      </c>
      <c r="L397" s="53" t="s">
        <v>212</v>
      </c>
      <c r="M397" s="54">
        <v>2</v>
      </c>
      <c r="N397" s="55">
        <v>2</v>
      </c>
      <c r="O397" s="54"/>
      <c r="P397" s="56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>
        <v>4</v>
      </c>
    </row>
    <row r="398" spans="2:46" ht="14.4" customHeight="1" x14ac:dyDescent="0.35">
      <c r="B398" s="48"/>
      <c r="C398" s="49" t="s">
        <v>67</v>
      </c>
      <c r="D398" s="49" t="s">
        <v>68</v>
      </c>
      <c r="E398" s="50" t="s">
        <v>208</v>
      </c>
      <c r="F398" s="49" t="s">
        <v>439</v>
      </c>
      <c r="G398" s="77" t="s">
        <v>1233</v>
      </c>
      <c r="H398" s="49"/>
      <c r="I398" s="51"/>
      <c r="J398" s="52"/>
      <c r="K398" s="49" t="s">
        <v>375</v>
      </c>
      <c r="L398" s="53" t="s">
        <v>212</v>
      </c>
      <c r="M398" s="54">
        <v>2</v>
      </c>
      <c r="N398" s="55">
        <v>2</v>
      </c>
      <c r="O398" s="54"/>
      <c r="P398" s="56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>
        <v>4</v>
      </c>
    </row>
    <row r="399" spans="2:46" ht="14.4" customHeight="1" x14ac:dyDescent="0.35">
      <c r="B399" s="48"/>
      <c r="C399" s="49" t="s">
        <v>67</v>
      </c>
      <c r="D399" s="49" t="s">
        <v>69</v>
      </c>
      <c r="E399" s="50" t="s">
        <v>209</v>
      </c>
      <c r="F399" s="49" t="s">
        <v>440</v>
      </c>
      <c r="G399" s="77" t="s">
        <v>1211</v>
      </c>
      <c r="H399" s="49"/>
      <c r="I399" s="51"/>
      <c r="J399" s="52"/>
      <c r="K399" s="49" t="s">
        <v>343</v>
      </c>
      <c r="L399" s="53" t="s">
        <v>215</v>
      </c>
      <c r="M399" s="54">
        <v>1</v>
      </c>
      <c r="N399" s="55">
        <v>0.5</v>
      </c>
      <c r="O399" s="54"/>
      <c r="P399" s="56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>
        <v>0.5</v>
      </c>
    </row>
    <row r="400" spans="2:46" ht="14.4" customHeight="1" x14ac:dyDescent="0.35">
      <c r="B400" s="48"/>
      <c r="C400" s="49" t="s">
        <v>67</v>
      </c>
      <c r="D400" s="49" t="s">
        <v>69</v>
      </c>
      <c r="E400" s="50" t="s">
        <v>209</v>
      </c>
      <c r="F400" s="49" t="s">
        <v>440</v>
      </c>
      <c r="G400" s="77" t="s">
        <v>1239</v>
      </c>
      <c r="H400" s="49"/>
      <c r="I400" s="51"/>
      <c r="J400" s="52"/>
      <c r="K400" s="49" t="s">
        <v>349</v>
      </c>
      <c r="L400" s="53" t="s">
        <v>212</v>
      </c>
      <c r="M400" s="54">
        <v>1</v>
      </c>
      <c r="N400" s="55">
        <v>0.5</v>
      </c>
      <c r="O400" s="54"/>
      <c r="P400" s="56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>
        <v>0.5</v>
      </c>
    </row>
    <row r="401" spans="2:46" ht="14.4" customHeight="1" x14ac:dyDescent="0.35">
      <c r="B401" s="48"/>
      <c r="C401" s="49" t="s">
        <v>67</v>
      </c>
      <c r="D401" s="49" t="s">
        <v>69</v>
      </c>
      <c r="E401" s="50" t="s">
        <v>210</v>
      </c>
      <c r="F401" s="49" t="s">
        <v>441</v>
      </c>
      <c r="G401" s="77" t="s">
        <v>1211</v>
      </c>
      <c r="H401" s="49"/>
      <c r="I401" s="51"/>
      <c r="J401" s="52"/>
      <c r="K401" s="49" t="s">
        <v>343</v>
      </c>
      <c r="L401" s="53" t="s">
        <v>215</v>
      </c>
      <c r="M401" s="54">
        <v>1</v>
      </c>
      <c r="N401" s="55">
        <v>0.5</v>
      </c>
      <c r="O401" s="54"/>
      <c r="P401" s="56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>
        <v>0.5</v>
      </c>
    </row>
    <row r="402" spans="2:46" ht="14.4" customHeight="1" x14ac:dyDescent="0.35">
      <c r="B402" s="48"/>
      <c r="C402" s="49" t="s">
        <v>67</v>
      </c>
      <c r="D402" s="49" t="s">
        <v>69</v>
      </c>
      <c r="E402" s="50" t="s">
        <v>210</v>
      </c>
      <c r="F402" s="49" t="s">
        <v>441</v>
      </c>
      <c r="G402" s="77" t="s">
        <v>1239</v>
      </c>
      <c r="H402" s="49"/>
      <c r="I402" s="51"/>
      <c r="J402" s="52"/>
      <c r="K402" s="49" t="s">
        <v>349</v>
      </c>
      <c r="L402" s="53" t="s">
        <v>212</v>
      </c>
      <c r="M402" s="54">
        <v>1</v>
      </c>
      <c r="N402" s="55">
        <v>0.5</v>
      </c>
      <c r="O402" s="54"/>
      <c r="P402" s="56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>
        <v>0.5</v>
      </c>
    </row>
  </sheetData>
  <autoFilter ref="B9:K240" xr:uid="{9C183CF6-E8BE-477C-800E-AD1B7B61A79C}"/>
  <mergeCells count="11">
    <mergeCell ref="AQ6:AT6"/>
    <mergeCell ref="Q5:AT5"/>
    <mergeCell ref="B6:B8"/>
    <mergeCell ref="C6:C8"/>
    <mergeCell ref="E6:E8"/>
    <mergeCell ref="O6:O8"/>
    <mergeCell ref="P6:P8"/>
    <mergeCell ref="Q6:U6"/>
    <mergeCell ref="V6:AB6"/>
    <mergeCell ref="AC6:AI6"/>
    <mergeCell ref="AJ6:AP6"/>
  </mergeCells>
  <conditionalFormatting sqref="V211:AT226 V181:AT183 V185:AT187 V158:AT160 V162:AT164 V189:AT209 V228:AT240 V148:AT156 V10:AT142">
    <cfRule type="cellIs" dxfId="1083" priority="105" operator="equal">
      <formula>0</formula>
    </cfRule>
    <cfRule type="cellIs" dxfId="1082" priority="106" operator="greaterThan">
      <formula>0</formula>
    </cfRule>
  </conditionalFormatting>
  <conditionalFormatting sqref="Q9:U9">
    <cfRule type="cellIs" dxfId="1081" priority="103" operator="equal">
      <formula>0</formula>
    </cfRule>
    <cfRule type="cellIs" dxfId="1080" priority="104" operator="greaterThan">
      <formula>0.5</formula>
    </cfRule>
  </conditionalFormatting>
  <conditionalFormatting sqref="V210:AT210">
    <cfRule type="cellIs" dxfId="1079" priority="101" operator="equal">
      <formula>0</formula>
    </cfRule>
    <cfRule type="cellIs" dxfId="1078" priority="102" operator="greaterThan">
      <formula>0</formula>
    </cfRule>
  </conditionalFormatting>
  <conditionalFormatting sqref="V180:AT180">
    <cfRule type="cellIs" dxfId="1077" priority="99" operator="equal">
      <formula>0</formula>
    </cfRule>
    <cfRule type="cellIs" dxfId="1076" priority="100" operator="greaterThan">
      <formula>0</formula>
    </cfRule>
  </conditionalFormatting>
  <conditionalFormatting sqref="V184:AT184">
    <cfRule type="cellIs" dxfId="1075" priority="97" operator="equal">
      <formula>0</formula>
    </cfRule>
    <cfRule type="cellIs" dxfId="1074" priority="98" operator="greaterThan">
      <formula>0</formula>
    </cfRule>
  </conditionalFormatting>
  <conditionalFormatting sqref="V157:AT157">
    <cfRule type="cellIs" dxfId="1073" priority="95" operator="equal">
      <formula>0</formula>
    </cfRule>
    <cfRule type="cellIs" dxfId="1072" priority="96" operator="greaterThan">
      <formula>0</formula>
    </cfRule>
  </conditionalFormatting>
  <conditionalFormatting sqref="V161:AT161">
    <cfRule type="cellIs" dxfId="1071" priority="93" operator="equal">
      <formula>0</formula>
    </cfRule>
    <cfRule type="cellIs" dxfId="1070" priority="94" operator="greaterThan">
      <formula>0</formula>
    </cfRule>
  </conditionalFormatting>
  <conditionalFormatting sqref="V188:AT188">
    <cfRule type="cellIs" dxfId="1069" priority="91" operator="equal">
      <formula>0</formula>
    </cfRule>
    <cfRule type="cellIs" dxfId="1068" priority="92" operator="greaterThan">
      <formula>0</formula>
    </cfRule>
  </conditionalFormatting>
  <conditionalFormatting sqref="V179:AT179">
    <cfRule type="cellIs" dxfId="1067" priority="89" operator="equal">
      <formula>0</formula>
    </cfRule>
    <cfRule type="cellIs" dxfId="1066" priority="90" operator="greaterThan">
      <formula>0</formula>
    </cfRule>
  </conditionalFormatting>
  <conditionalFormatting sqref="V177:AT177">
    <cfRule type="cellIs" dxfId="1065" priority="87" operator="equal">
      <formula>0</formula>
    </cfRule>
    <cfRule type="cellIs" dxfId="1064" priority="88" operator="greaterThan">
      <formula>0</formula>
    </cfRule>
  </conditionalFormatting>
  <conditionalFormatting sqref="V178:AT178">
    <cfRule type="cellIs" dxfId="1063" priority="85" operator="equal">
      <formula>0</formula>
    </cfRule>
    <cfRule type="cellIs" dxfId="1062" priority="86" operator="greaterThan">
      <formula>0</formula>
    </cfRule>
  </conditionalFormatting>
  <conditionalFormatting sqref="V176:AT176">
    <cfRule type="cellIs" dxfId="1061" priority="81" operator="equal">
      <formula>0</formula>
    </cfRule>
    <cfRule type="cellIs" dxfId="1060" priority="82" operator="greaterThan">
      <formula>0</formula>
    </cfRule>
  </conditionalFormatting>
  <conditionalFormatting sqref="V175:AT175">
    <cfRule type="cellIs" dxfId="1059" priority="83" operator="equal">
      <formula>0</formula>
    </cfRule>
    <cfRule type="cellIs" dxfId="1058" priority="84" operator="greaterThan">
      <formula>0</formula>
    </cfRule>
  </conditionalFormatting>
  <conditionalFormatting sqref="V173:AT173">
    <cfRule type="cellIs" dxfId="1057" priority="79" operator="equal">
      <formula>0</formula>
    </cfRule>
    <cfRule type="cellIs" dxfId="1056" priority="80" operator="greaterThan">
      <formula>0</formula>
    </cfRule>
  </conditionalFormatting>
  <conditionalFormatting sqref="V174:AT174">
    <cfRule type="cellIs" dxfId="1055" priority="77" operator="equal">
      <formula>0</formula>
    </cfRule>
    <cfRule type="cellIs" dxfId="1054" priority="78" operator="greaterThan">
      <formula>0</formula>
    </cfRule>
  </conditionalFormatting>
  <conditionalFormatting sqref="V171:AT171">
    <cfRule type="cellIs" dxfId="1053" priority="75" operator="equal">
      <formula>0</formula>
    </cfRule>
    <cfRule type="cellIs" dxfId="1052" priority="76" operator="greaterThan">
      <formula>0</formula>
    </cfRule>
  </conditionalFormatting>
  <conditionalFormatting sqref="V172:AT172">
    <cfRule type="cellIs" dxfId="1051" priority="73" operator="equal">
      <formula>0</formula>
    </cfRule>
    <cfRule type="cellIs" dxfId="1050" priority="74" operator="greaterThan">
      <formula>0</formula>
    </cfRule>
  </conditionalFormatting>
  <conditionalFormatting sqref="V169:AT169">
    <cfRule type="cellIs" dxfId="1049" priority="71" operator="equal">
      <formula>0</formula>
    </cfRule>
    <cfRule type="cellIs" dxfId="1048" priority="72" operator="greaterThan">
      <formula>0</formula>
    </cfRule>
  </conditionalFormatting>
  <conditionalFormatting sqref="V170:AT170">
    <cfRule type="cellIs" dxfId="1047" priority="69" operator="equal">
      <formula>0</formula>
    </cfRule>
    <cfRule type="cellIs" dxfId="1046" priority="70" operator="greaterThan">
      <formula>0</formula>
    </cfRule>
  </conditionalFormatting>
  <conditionalFormatting sqref="V167:AT167">
    <cfRule type="cellIs" dxfId="1045" priority="67" operator="equal">
      <formula>0</formula>
    </cfRule>
    <cfRule type="cellIs" dxfId="1044" priority="68" operator="greaterThan">
      <formula>0</formula>
    </cfRule>
  </conditionalFormatting>
  <conditionalFormatting sqref="V168:AT168">
    <cfRule type="cellIs" dxfId="1043" priority="65" operator="equal">
      <formula>0</formula>
    </cfRule>
    <cfRule type="cellIs" dxfId="1042" priority="66" operator="greaterThan">
      <formula>0</formula>
    </cfRule>
  </conditionalFormatting>
  <conditionalFormatting sqref="V165:AT165">
    <cfRule type="cellIs" dxfId="1041" priority="63" operator="equal">
      <formula>0</formula>
    </cfRule>
    <cfRule type="cellIs" dxfId="1040" priority="64" operator="greaterThan">
      <formula>0</formula>
    </cfRule>
  </conditionalFormatting>
  <conditionalFormatting sqref="V166:AT166">
    <cfRule type="cellIs" dxfId="1039" priority="61" operator="equal">
      <formula>0</formula>
    </cfRule>
    <cfRule type="cellIs" dxfId="1038" priority="62" operator="greaterThan">
      <formula>0</formula>
    </cfRule>
  </conditionalFormatting>
  <conditionalFormatting sqref="V227:AT227">
    <cfRule type="cellIs" dxfId="1037" priority="59" operator="equal">
      <formula>0</formula>
    </cfRule>
    <cfRule type="cellIs" dxfId="1036" priority="60" operator="greaterThan">
      <formula>0</formula>
    </cfRule>
  </conditionalFormatting>
  <conditionalFormatting sqref="V143:AT147">
    <cfRule type="cellIs" dxfId="1035" priority="57" operator="equal">
      <formula>0</formula>
    </cfRule>
    <cfRule type="cellIs" dxfId="1034" priority="58" operator="greaterThan">
      <formula>0</formula>
    </cfRule>
  </conditionalFormatting>
  <conditionalFormatting sqref="V241:AT373">
    <cfRule type="cellIs" dxfId="1033" priority="55" operator="equal">
      <formula>0</formula>
    </cfRule>
    <cfRule type="cellIs" dxfId="1032" priority="56" operator="greaterThan">
      <formula>0</formula>
    </cfRule>
  </conditionalFormatting>
  <conditionalFormatting sqref="Q10:U142 Q211:U226 Q181:U183 Q185:U187 Q158:U160 Q162:U164 Q189:U209 Q228:U240 Q148:U156">
    <cfRule type="cellIs" dxfId="1031" priority="53" operator="equal">
      <formula>0</formula>
    </cfRule>
    <cfRule type="cellIs" dxfId="1030" priority="54" operator="greaterThan">
      <formula>0</formula>
    </cfRule>
  </conditionalFormatting>
  <conditionalFormatting sqref="Q210:U210">
    <cfRule type="cellIs" dxfId="1029" priority="51" operator="equal">
      <formula>0</formula>
    </cfRule>
    <cfRule type="cellIs" dxfId="1028" priority="52" operator="greaterThan">
      <formula>0</formula>
    </cfRule>
  </conditionalFormatting>
  <conditionalFormatting sqref="Q180:U180">
    <cfRule type="cellIs" dxfId="1027" priority="49" operator="equal">
      <formula>0</formula>
    </cfRule>
    <cfRule type="cellIs" dxfId="1026" priority="50" operator="greaterThan">
      <formula>0</formula>
    </cfRule>
  </conditionalFormatting>
  <conditionalFormatting sqref="Q184:U184">
    <cfRule type="cellIs" dxfId="1025" priority="47" operator="equal">
      <formula>0</formula>
    </cfRule>
    <cfRule type="cellIs" dxfId="1024" priority="48" operator="greaterThan">
      <formula>0</formula>
    </cfRule>
  </conditionalFormatting>
  <conditionalFormatting sqref="Q157:U157">
    <cfRule type="cellIs" dxfId="1023" priority="45" operator="equal">
      <formula>0</formula>
    </cfRule>
    <cfRule type="cellIs" dxfId="1022" priority="46" operator="greaterThan">
      <formula>0</formula>
    </cfRule>
  </conditionalFormatting>
  <conditionalFormatting sqref="Q161:U161">
    <cfRule type="cellIs" dxfId="1021" priority="43" operator="equal">
      <formula>0</formula>
    </cfRule>
    <cfRule type="cellIs" dxfId="1020" priority="44" operator="greaterThan">
      <formula>0</formula>
    </cfRule>
  </conditionalFormatting>
  <conditionalFormatting sqref="Q188:U188">
    <cfRule type="cellIs" dxfId="1019" priority="41" operator="equal">
      <formula>0</formula>
    </cfRule>
    <cfRule type="cellIs" dxfId="1018" priority="42" operator="greaterThan">
      <formula>0</formula>
    </cfRule>
  </conditionalFormatting>
  <conditionalFormatting sqref="Q179:U179">
    <cfRule type="cellIs" dxfId="1017" priority="39" operator="equal">
      <formula>0</formula>
    </cfRule>
    <cfRule type="cellIs" dxfId="1016" priority="40" operator="greaterThan">
      <formula>0</formula>
    </cfRule>
  </conditionalFormatting>
  <conditionalFormatting sqref="Q177:U177">
    <cfRule type="cellIs" dxfId="1015" priority="37" operator="equal">
      <formula>0</formula>
    </cfRule>
    <cfRule type="cellIs" dxfId="1014" priority="38" operator="greaterThan">
      <formula>0</formula>
    </cfRule>
  </conditionalFormatting>
  <conditionalFormatting sqref="Q178:U178">
    <cfRule type="cellIs" dxfId="1013" priority="35" operator="equal">
      <formula>0</formula>
    </cfRule>
    <cfRule type="cellIs" dxfId="1012" priority="36" operator="greaterThan">
      <formula>0</formula>
    </cfRule>
  </conditionalFormatting>
  <conditionalFormatting sqref="Q176:U176">
    <cfRule type="cellIs" dxfId="1011" priority="31" operator="equal">
      <formula>0</formula>
    </cfRule>
    <cfRule type="cellIs" dxfId="1010" priority="32" operator="greaterThan">
      <formula>0</formula>
    </cfRule>
  </conditionalFormatting>
  <conditionalFormatting sqref="Q175:U175">
    <cfRule type="cellIs" dxfId="1009" priority="33" operator="equal">
      <formula>0</formula>
    </cfRule>
    <cfRule type="cellIs" dxfId="1008" priority="34" operator="greaterThan">
      <formula>0</formula>
    </cfRule>
  </conditionalFormatting>
  <conditionalFormatting sqref="Q173:U173">
    <cfRule type="cellIs" dxfId="1007" priority="29" operator="equal">
      <formula>0</formula>
    </cfRule>
    <cfRule type="cellIs" dxfId="1006" priority="30" operator="greaterThan">
      <formula>0</formula>
    </cfRule>
  </conditionalFormatting>
  <conditionalFormatting sqref="Q174:U174">
    <cfRule type="cellIs" dxfId="1005" priority="27" operator="equal">
      <formula>0</formula>
    </cfRule>
    <cfRule type="cellIs" dxfId="1004" priority="28" operator="greaterThan">
      <formula>0</formula>
    </cfRule>
  </conditionalFormatting>
  <conditionalFormatting sqref="Q171:U171">
    <cfRule type="cellIs" dxfId="1003" priority="25" operator="equal">
      <formula>0</formula>
    </cfRule>
    <cfRule type="cellIs" dxfId="1002" priority="26" operator="greaterThan">
      <formula>0</formula>
    </cfRule>
  </conditionalFormatting>
  <conditionalFormatting sqref="Q172:U172">
    <cfRule type="cellIs" dxfId="1001" priority="23" operator="equal">
      <formula>0</formula>
    </cfRule>
    <cfRule type="cellIs" dxfId="1000" priority="24" operator="greaterThan">
      <formula>0</formula>
    </cfRule>
  </conditionalFormatting>
  <conditionalFormatting sqref="Q169:U169">
    <cfRule type="cellIs" dxfId="999" priority="21" operator="equal">
      <formula>0</formula>
    </cfRule>
    <cfRule type="cellIs" dxfId="998" priority="22" operator="greaterThan">
      <formula>0</formula>
    </cfRule>
  </conditionalFormatting>
  <conditionalFormatting sqref="Q170:U170">
    <cfRule type="cellIs" dxfId="997" priority="19" operator="equal">
      <formula>0</formula>
    </cfRule>
    <cfRule type="cellIs" dxfId="996" priority="20" operator="greaterThan">
      <formula>0</formula>
    </cfRule>
  </conditionalFormatting>
  <conditionalFormatting sqref="Q167:U167">
    <cfRule type="cellIs" dxfId="995" priority="17" operator="equal">
      <formula>0</formula>
    </cfRule>
    <cfRule type="cellIs" dxfId="994" priority="18" operator="greaterThan">
      <formula>0</formula>
    </cfRule>
  </conditionalFormatting>
  <conditionalFormatting sqref="Q168:U168">
    <cfRule type="cellIs" dxfId="993" priority="15" operator="equal">
      <formula>0</formula>
    </cfRule>
    <cfRule type="cellIs" dxfId="992" priority="16" operator="greaterThan">
      <formula>0</formula>
    </cfRule>
  </conditionalFormatting>
  <conditionalFormatting sqref="Q165:U165">
    <cfRule type="cellIs" dxfId="991" priority="13" operator="equal">
      <formula>0</formula>
    </cfRule>
    <cfRule type="cellIs" dxfId="990" priority="14" operator="greaterThan">
      <formula>0</formula>
    </cfRule>
  </conditionalFormatting>
  <conditionalFormatting sqref="Q166:U166">
    <cfRule type="cellIs" dxfId="989" priority="11" operator="equal">
      <formula>0</formula>
    </cfRule>
    <cfRule type="cellIs" dxfId="988" priority="12" operator="greaterThan">
      <formula>0</formula>
    </cfRule>
  </conditionalFormatting>
  <conditionalFormatting sqref="Q227:U227">
    <cfRule type="cellIs" dxfId="987" priority="9" operator="equal">
      <formula>0</formula>
    </cfRule>
    <cfRule type="cellIs" dxfId="986" priority="10" operator="greaterThan">
      <formula>0</formula>
    </cfRule>
  </conditionalFormatting>
  <conditionalFormatting sqref="Q143:U147">
    <cfRule type="cellIs" dxfId="985" priority="7" operator="equal">
      <formula>0</formula>
    </cfRule>
    <cfRule type="cellIs" dxfId="984" priority="8" operator="greaterThan">
      <formula>0</formula>
    </cfRule>
  </conditionalFormatting>
  <conditionalFormatting sqref="Q241:U373">
    <cfRule type="cellIs" dxfId="983" priority="5" operator="equal">
      <formula>0</formula>
    </cfRule>
    <cfRule type="cellIs" dxfId="982" priority="6" operator="greaterThan">
      <formula>0</formula>
    </cfRule>
  </conditionalFormatting>
  <conditionalFormatting sqref="V374:AT402">
    <cfRule type="cellIs" dxfId="981" priority="3" operator="equal">
      <formula>0</formula>
    </cfRule>
    <cfRule type="cellIs" dxfId="980" priority="4" operator="greaterThan">
      <formula>0</formula>
    </cfRule>
  </conditionalFormatting>
  <conditionalFormatting sqref="Q374:U402">
    <cfRule type="cellIs" dxfId="979" priority="1" operator="equal">
      <formula>0</formula>
    </cfRule>
    <cfRule type="cellIs" dxfId="978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21F2-F010-4B10-8D20-2709AE72F830}">
  <dimension ref="B2:DG554"/>
  <sheetViews>
    <sheetView showGridLines="0" zoomScale="80" zoomScaleNormal="80" zoomScaleSheetLayoutView="70" workbookViewId="0">
      <pane xSplit="15" ySplit="8" topLeftCell="P9" activePane="bottomRight" state="frozen"/>
      <selection pane="topRight" activeCell="N1" sqref="N1"/>
      <selection pane="bottomLeft" activeCell="A12" sqref="A12"/>
      <selection pane="bottomRight" activeCell="F13" sqref="F13"/>
    </sheetView>
  </sheetViews>
  <sheetFormatPr defaultColWidth="11.453125" defaultRowHeight="14.5" outlineLevelCol="1" x14ac:dyDescent="0.35"/>
  <cols>
    <col min="1" max="1" width="1.453125" customWidth="1"/>
    <col min="2" max="2" width="19.08984375" hidden="1" customWidth="1" outlineLevel="1"/>
    <col min="3" max="3" width="23" customWidth="1" collapsed="1"/>
    <col min="4" max="4" width="28.26953125" customWidth="1"/>
    <col min="5" max="5" width="12" style="31" bestFit="1" customWidth="1"/>
    <col min="6" max="6" width="39.81640625" customWidth="1"/>
    <col min="7" max="7" width="9.54296875" hidden="1" customWidth="1" outlineLevel="1"/>
    <col min="8" max="8" width="12.6328125" hidden="1" customWidth="1" outlineLevel="1"/>
    <col min="9" max="9" width="13.90625" style="31" hidden="1" customWidth="1" outlineLevel="1"/>
    <col min="10" max="10" width="34.90625" customWidth="1" collapsed="1"/>
    <col min="11" max="11" width="10.26953125" style="31" customWidth="1"/>
    <col min="12" max="12" width="6.453125" style="31" customWidth="1"/>
    <col min="13" max="13" width="7.453125" style="58" customWidth="1"/>
    <col min="14" max="14" width="7.453125" style="31" hidden="1" customWidth="1" outlineLevel="1"/>
    <col min="15" max="15" width="10.54296875" style="33" hidden="1" customWidth="1" outlineLevel="1"/>
    <col min="16" max="16" width="3.453125" customWidth="1" collapsed="1"/>
    <col min="17" max="48" width="3.453125" customWidth="1"/>
    <col min="49" max="129" width="3.54296875" customWidth="1"/>
  </cols>
  <sheetData>
    <row r="2" spans="2:111" ht="15" customHeight="1" x14ac:dyDescent="0.35">
      <c r="E2"/>
      <c r="F2" s="82" t="s">
        <v>1043</v>
      </c>
      <c r="G2" s="82"/>
      <c r="H2" s="82"/>
      <c r="I2" s="82"/>
      <c r="J2" s="82"/>
      <c r="K2" s="82"/>
      <c r="L2" s="82"/>
      <c r="M2" s="82"/>
      <c r="N2" s="32"/>
    </row>
    <row r="3" spans="2:111" ht="17.5" x14ac:dyDescent="0.35">
      <c r="E3"/>
      <c r="F3" s="82"/>
      <c r="G3" s="82"/>
      <c r="H3" s="82"/>
      <c r="I3" s="82"/>
      <c r="J3" s="82"/>
      <c r="K3" s="82"/>
      <c r="L3" s="82"/>
      <c r="M3" s="82"/>
      <c r="N3" s="32"/>
    </row>
    <row r="4" spans="2:111" ht="15" customHeight="1" x14ac:dyDescent="0.35">
      <c r="G4" s="82" t="s">
        <v>123</v>
      </c>
      <c r="H4" s="82"/>
      <c r="I4" s="82"/>
      <c r="J4" s="82"/>
      <c r="K4" s="82"/>
      <c r="L4" s="36"/>
      <c r="M4" s="37"/>
      <c r="N4" s="32"/>
    </row>
    <row r="5" spans="2:111" ht="15" customHeight="1" x14ac:dyDescent="0.35">
      <c r="G5" s="36"/>
      <c r="H5" s="36"/>
      <c r="I5" s="36"/>
      <c r="J5" s="36"/>
      <c r="K5" s="36"/>
      <c r="L5" s="36"/>
      <c r="M5" s="38"/>
      <c r="N5" s="36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 t="s">
        <v>125</v>
      </c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7" t="s">
        <v>126</v>
      </c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</row>
    <row r="6" spans="2:111" ht="15.65" customHeight="1" x14ac:dyDescent="0.35">
      <c r="B6" s="84" t="s">
        <v>127</v>
      </c>
      <c r="C6" s="84" t="s">
        <v>128</v>
      </c>
      <c r="D6" s="65"/>
      <c r="E6" s="84" t="s">
        <v>1015</v>
      </c>
      <c r="F6" s="84" t="s">
        <v>129</v>
      </c>
      <c r="G6" s="84" t="s">
        <v>131</v>
      </c>
      <c r="H6" s="85" t="s">
        <v>132</v>
      </c>
      <c r="I6" s="85" t="s">
        <v>133</v>
      </c>
      <c r="J6" s="84" t="s">
        <v>134</v>
      </c>
      <c r="K6" s="84" t="s">
        <v>660</v>
      </c>
      <c r="L6" s="84" t="s">
        <v>135</v>
      </c>
      <c r="M6" s="86" t="s">
        <v>136</v>
      </c>
      <c r="N6" s="81" t="s">
        <v>137</v>
      </c>
      <c r="O6" s="81" t="s">
        <v>661</v>
      </c>
      <c r="P6" s="78"/>
      <c r="Q6" s="78"/>
      <c r="R6" s="78"/>
      <c r="S6" s="78"/>
      <c r="T6" s="79"/>
      <c r="U6" s="80" t="s">
        <v>139</v>
      </c>
      <c r="V6" s="78"/>
      <c r="W6" s="78"/>
      <c r="X6" s="78"/>
      <c r="Y6" s="78"/>
      <c r="Z6" s="78"/>
      <c r="AA6" s="79"/>
      <c r="AB6" s="80" t="s">
        <v>140</v>
      </c>
      <c r="AC6" s="78"/>
      <c r="AD6" s="78"/>
      <c r="AE6" s="78"/>
      <c r="AF6" s="78"/>
      <c r="AG6" s="78"/>
      <c r="AH6" s="79"/>
      <c r="AI6" s="80" t="s">
        <v>141</v>
      </c>
      <c r="AJ6" s="78"/>
      <c r="AK6" s="78"/>
      <c r="AL6" s="78"/>
      <c r="AM6" s="78"/>
      <c r="AN6" s="78"/>
      <c r="AO6" s="79"/>
      <c r="AP6" s="80" t="s">
        <v>142</v>
      </c>
      <c r="AQ6" s="78"/>
      <c r="AR6" s="78"/>
      <c r="AS6" s="78"/>
      <c r="AT6" s="78"/>
      <c r="AU6" s="78"/>
      <c r="AV6" s="79"/>
      <c r="AW6" s="80" t="s">
        <v>143</v>
      </c>
      <c r="AX6" s="78"/>
      <c r="AY6" s="78"/>
      <c r="AZ6" s="78"/>
      <c r="BA6" s="78"/>
      <c r="BB6" s="78"/>
      <c r="BC6" s="79"/>
      <c r="BD6" s="80" t="s">
        <v>144</v>
      </c>
      <c r="BE6" s="78"/>
      <c r="BF6" s="78"/>
      <c r="BG6" s="78"/>
      <c r="BH6" s="78"/>
      <c r="BI6" s="78"/>
      <c r="BJ6" s="79"/>
      <c r="BK6" s="80" t="s">
        <v>145</v>
      </c>
      <c r="BL6" s="78"/>
      <c r="BM6" s="78"/>
      <c r="BN6" s="78"/>
      <c r="BO6" s="78"/>
      <c r="BP6" s="78"/>
      <c r="BQ6" s="79"/>
      <c r="BR6" s="80" t="s">
        <v>146</v>
      </c>
      <c r="BS6" s="78"/>
      <c r="BT6" s="78"/>
      <c r="BU6" s="78"/>
      <c r="BV6" s="78"/>
      <c r="BW6" s="78"/>
      <c r="BX6" s="79"/>
      <c r="BY6" s="80" t="s">
        <v>147</v>
      </c>
      <c r="BZ6" s="78"/>
      <c r="CA6" s="78"/>
      <c r="CB6" s="78"/>
      <c r="CC6" s="78"/>
      <c r="CD6" s="78"/>
      <c r="CE6" s="79"/>
      <c r="CF6" s="80" t="s">
        <v>148</v>
      </c>
      <c r="CG6" s="78"/>
      <c r="CH6" s="78"/>
      <c r="CI6" s="78"/>
      <c r="CJ6" s="78"/>
      <c r="CK6" s="78"/>
      <c r="CL6" s="79"/>
      <c r="CM6" s="80" t="s">
        <v>149</v>
      </c>
      <c r="CN6" s="78"/>
      <c r="CO6" s="78"/>
      <c r="CP6" s="78"/>
      <c r="CQ6" s="78"/>
      <c r="CR6" s="78"/>
      <c r="CS6" s="79"/>
      <c r="CT6" s="80" t="s">
        <v>150</v>
      </c>
      <c r="CU6" s="78"/>
      <c r="CV6" s="78"/>
      <c r="CW6" s="78"/>
      <c r="CX6" s="78"/>
      <c r="CY6" s="78"/>
      <c r="CZ6" s="79"/>
      <c r="DA6" s="80" t="s">
        <v>151</v>
      </c>
      <c r="DB6" s="78"/>
      <c r="DC6" s="78"/>
      <c r="DD6" s="78"/>
      <c r="DE6" s="78"/>
      <c r="DF6" s="78"/>
      <c r="DG6" s="79"/>
    </row>
    <row r="7" spans="2:111" x14ac:dyDescent="0.35">
      <c r="B7" s="84"/>
      <c r="C7" s="84"/>
      <c r="D7" s="65" t="s">
        <v>1007</v>
      </c>
      <c r="E7" s="84"/>
      <c r="F7" s="84"/>
      <c r="G7" s="84"/>
      <c r="H7" s="85"/>
      <c r="I7" s="85"/>
      <c r="J7" s="84"/>
      <c r="K7" s="84"/>
      <c r="L7" s="84"/>
      <c r="M7" s="86"/>
      <c r="N7" s="81"/>
      <c r="O7" s="81"/>
      <c r="P7" s="39" t="s">
        <v>154</v>
      </c>
      <c r="Q7" s="39" t="s">
        <v>155</v>
      </c>
      <c r="R7" s="39" t="s">
        <v>156</v>
      </c>
      <c r="S7" s="39" t="s">
        <v>157</v>
      </c>
      <c r="T7" s="39" t="s">
        <v>158</v>
      </c>
      <c r="U7" s="39" t="s">
        <v>152</v>
      </c>
      <c r="V7" s="39" t="s">
        <v>153</v>
      </c>
      <c r="W7" s="39" t="s">
        <v>154</v>
      </c>
      <c r="X7" s="39" t="s">
        <v>155</v>
      </c>
      <c r="Y7" s="39" t="s">
        <v>156</v>
      </c>
      <c r="Z7" s="39" t="s">
        <v>157</v>
      </c>
      <c r="AA7" s="39" t="s">
        <v>158</v>
      </c>
      <c r="AB7" s="39" t="s">
        <v>152</v>
      </c>
      <c r="AC7" s="39" t="s">
        <v>153</v>
      </c>
      <c r="AD7" s="39" t="s">
        <v>154</v>
      </c>
      <c r="AE7" s="39" t="s">
        <v>155</v>
      </c>
      <c r="AF7" s="39" t="s">
        <v>156</v>
      </c>
      <c r="AG7" s="39" t="s">
        <v>157</v>
      </c>
      <c r="AH7" s="39" t="s">
        <v>158</v>
      </c>
      <c r="AI7" s="39" t="s">
        <v>152</v>
      </c>
      <c r="AJ7" s="39" t="s">
        <v>153</v>
      </c>
      <c r="AK7" s="39" t="s">
        <v>154</v>
      </c>
      <c r="AL7" s="39" t="s">
        <v>155</v>
      </c>
      <c r="AM7" s="39" t="s">
        <v>156</v>
      </c>
      <c r="AN7" s="39" t="s">
        <v>157</v>
      </c>
      <c r="AO7" s="39" t="s">
        <v>158</v>
      </c>
      <c r="AP7" s="39" t="s">
        <v>152</v>
      </c>
      <c r="AQ7" s="39" t="s">
        <v>153</v>
      </c>
      <c r="AR7" s="39" t="s">
        <v>154</v>
      </c>
      <c r="AS7" s="39" t="s">
        <v>155</v>
      </c>
      <c r="AT7" s="39" t="s">
        <v>156</v>
      </c>
      <c r="AU7" s="39" t="s">
        <v>157</v>
      </c>
      <c r="AV7" s="39" t="s">
        <v>158</v>
      </c>
      <c r="AW7" s="39" t="s">
        <v>152</v>
      </c>
      <c r="AX7" s="39" t="s">
        <v>153</v>
      </c>
      <c r="AY7" s="39" t="s">
        <v>154</v>
      </c>
      <c r="AZ7" s="39" t="s">
        <v>155</v>
      </c>
      <c r="BA7" s="39" t="s">
        <v>156</v>
      </c>
      <c r="BB7" s="39" t="s">
        <v>157</v>
      </c>
      <c r="BC7" s="39" t="s">
        <v>158</v>
      </c>
      <c r="BD7" s="39" t="s">
        <v>152</v>
      </c>
      <c r="BE7" s="39" t="s">
        <v>153</v>
      </c>
      <c r="BF7" s="39" t="s">
        <v>154</v>
      </c>
      <c r="BG7" s="39" t="s">
        <v>155</v>
      </c>
      <c r="BH7" s="39" t="s">
        <v>156</v>
      </c>
      <c r="BI7" s="39" t="s">
        <v>157</v>
      </c>
      <c r="BJ7" s="39" t="s">
        <v>158</v>
      </c>
      <c r="BK7" s="39" t="s">
        <v>152</v>
      </c>
      <c r="BL7" s="39" t="s">
        <v>153</v>
      </c>
      <c r="BM7" s="39" t="s">
        <v>154</v>
      </c>
      <c r="BN7" s="39" t="s">
        <v>155</v>
      </c>
      <c r="BO7" s="39" t="s">
        <v>156</v>
      </c>
      <c r="BP7" s="39" t="s">
        <v>157</v>
      </c>
      <c r="BQ7" s="39" t="s">
        <v>158</v>
      </c>
      <c r="BR7" s="39" t="s">
        <v>152</v>
      </c>
      <c r="BS7" s="39" t="s">
        <v>153</v>
      </c>
      <c r="BT7" s="39" t="s">
        <v>154</v>
      </c>
      <c r="BU7" s="39" t="s">
        <v>155</v>
      </c>
      <c r="BV7" s="39" t="s">
        <v>156</v>
      </c>
      <c r="BW7" s="39" t="s">
        <v>157</v>
      </c>
      <c r="BX7" s="39" t="s">
        <v>158</v>
      </c>
      <c r="BY7" s="39" t="s">
        <v>152</v>
      </c>
      <c r="BZ7" s="39" t="s">
        <v>153</v>
      </c>
      <c r="CA7" s="39" t="s">
        <v>154</v>
      </c>
      <c r="CB7" s="39" t="s">
        <v>155</v>
      </c>
      <c r="CC7" s="39" t="s">
        <v>156</v>
      </c>
      <c r="CD7" s="39" t="s">
        <v>157</v>
      </c>
      <c r="CE7" s="39" t="s">
        <v>158</v>
      </c>
      <c r="CF7" s="39" t="s">
        <v>152</v>
      </c>
      <c r="CG7" s="39" t="s">
        <v>153</v>
      </c>
      <c r="CH7" s="39" t="s">
        <v>154</v>
      </c>
      <c r="CI7" s="39" t="s">
        <v>155</v>
      </c>
      <c r="CJ7" s="39" t="s">
        <v>156</v>
      </c>
      <c r="CK7" s="39" t="s">
        <v>157</v>
      </c>
      <c r="CL7" s="39" t="s">
        <v>158</v>
      </c>
      <c r="CM7" s="39" t="s">
        <v>152</v>
      </c>
      <c r="CN7" s="39" t="s">
        <v>153</v>
      </c>
      <c r="CO7" s="39" t="s">
        <v>154</v>
      </c>
      <c r="CP7" s="39" t="s">
        <v>155</v>
      </c>
      <c r="CQ7" s="39" t="s">
        <v>156</v>
      </c>
      <c r="CR7" s="39" t="s">
        <v>157</v>
      </c>
      <c r="CS7" s="39" t="s">
        <v>158</v>
      </c>
      <c r="CT7" s="39" t="s">
        <v>152</v>
      </c>
      <c r="CU7" s="39" t="s">
        <v>153</v>
      </c>
      <c r="CV7" s="39" t="s">
        <v>154</v>
      </c>
      <c r="CW7" s="39" t="s">
        <v>155</v>
      </c>
      <c r="CX7" s="39" t="s">
        <v>156</v>
      </c>
      <c r="CY7" s="39" t="s">
        <v>157</v>
      </c>
      <c r="CZ7" s="39" t="s">
        <v>158</v>
      </c>
      <c r="DA7" s="39" t="s">
        <v>152</v>
      </c>
      <c r="DB7" s="39" t="s">
        <v>153</v>
      </c>
      <c r="DC7" s="39" t="s">
        <v>154</v>
      </c>
      <c r="DD7" s="39" t="s">
        <v>155</v>
      </c>
      <c r="DE7" s="39" t="s">
        <v>156</v>
      </c>
      <c r="DF7" s="39" t="s">
        <v>157</v>
      </c>
      <c r="DG7" s="39" t="s">
        <v>158</v>
      </c>
    </row>
    <row r="8" spans="2:111" x14ac:dyDescent="0.35">
      <c r="B8" s="84"/>
      <c r="C8" s="84"/>
      <c r="D8" s="65"/>
      <c r="E8" s="84"/>
      <c r="F8" s="84"/>
      <c r="G8" s="84"/>
      <c r="H8" s="85"/>
      <c r="I8" s="85"/>
      <c r="J8" s="84"/>
      <c r="K8" s="84"/>
      <c r="L8" s="84"/>
      <c r="M8" s="86"/>
      <c r="N8" s="81"/>
      <c r="O8" s="81"/>
      <c r="P8" s="40">
        <v>44287</v>
      </c>
      <c r="Q8" s="40">
        <v>44288</v>
      </c>
      <c r="R8" s="40">
        <v>44289</v>
      </c>
      <c r="S8" s="40">
        <v>44290</v>
      </c>
      <c r="T8" s="40">
        <v>44291</v>
      </c>
      <c r="U8" s="40">
        <v>44292</v>
      </c>
      <c r="V8" s="40">
        <v>44293</v>
      </c>
      <c r="W8" s="40">
        <v>44294</v>
      </c>
      <c r="X8" s="40">
        <v>44295</v>
      </c>
      <c r="Y8" s="40">
        <v>44296</v>
      </c>
      <c r="Z8" s="40">
        <v>44297</v>
      </c>
      <c r="AA8" s="40">
        <v>44298</v>
      </c>
      <c r="AB8" s="40">
        <v>44299</v>
      </c>
      <c r="AC8" s="40">
        <v>44300</v>
      </c>
      <c r="AD8" s="40">
        <v>44301</v>
      </c>
      <c r="AE8" s="40">
        <v>44302</v>
      </c>
      <c r="AF8" s="40">
        <v>44303</v>
      </c>
      <c r="AG8" s="40">
        <v>44304</v>
      </c>
      <c r="AH8" s="40">
        <v>44305</v>
      </c>
      <c r="AI8" s="40">
        <v>44306</v>
      </c>
      <c r="AJ8" s="40">
        <v>44307</v>
      </c>
      <c r="AK8" s="40">
        <v>44308</v>
      </c>
      <c r="AL8" s="40">
        <v>44309</v>
      </c>
      <c r="AM8" s="40">
        <v>44310</v>
      </c>
      <c r="AN8" s="40">
        <v>44311</v>
      </c>
      <c r="AO8" s="40">
        <v>44312</v>
      </c>
      <c r="AP8" s="40">
        <v>44313</v>
      </c>
      <c r="AQ8" s="40">
        <v>44314</v>
      </c>
      <c r="AR8" s="40">
        <v>44315</v>
      </c>
      <c r="AS8" s="40">
        <v>44316</v>
      </c>
      <c r="AT8" s="40">
        <v>44317</v>
      </c>
      <c r="AU8" s="40">
        <v>44318</v>
      </c>
      <c r="AV8" s="40">
        <v>44319</v>
      </c>
      <c r="AW8" s="40">
        <v>44320</v>
      </c>
      <c r="AX8" s="40">
        <v>44321</v>
      </c>
      <c r="AY8" s="40">
        <v>44322</v>
      </c>
      <c r="AZ8" s="40">
        <v>44323</v>
      </c>
      <c r="BA8" s="40">
        <v>44324</v>
      </c>
      <c r="BB8" s="40">
        <v>44325</v>
      </c>
      <c r="BC8" s="40">
        <v>44326</v>
      </c>
      <c r="BD8" s="40">
        <v>44327</v>
      </c>
      <c r="BE8" s="40">
        <v>44328</v>
      </c>
      <c r="BF8" s="40">
        <v>44329</v>
      </c>
      <c r="BG8" s="40">
        <v>44330</v>
      </c>
      <c r="BH8" s="40">
        <v>44331</v>
      </c>
      <c r="BI8" s="40">
        <v>44332</v>
      </c>
      <c r="BJ8" s="40">
        <v>44333</v>
      </c>
      <c r="BK8" s="40">
        <v>44334</v>
      </c>
      <c r="BL8" s="40">
        <v>44335</v>
      </c>
      <c r="BM8" s="40">
        <v>44336</v>
      </c>
      <c r="BN8" s="40">
        <v>44337</v>
      </c>
      <c r="BO8" s="40">
        <v>44338</v>
      </c>
      <c r="BP8" s="40">
        <v>44339</v>
      </c>
      <c r="BQ8" s="40">
        <v>44340</v>
      </c>
      <c r="BR8" s="40">
        <v>44341</v>
      </c>
      <c r="BS8" s="40">
        <v>44342</v>
      </c>
      <c r="BT8" s="40">
        <v>44343</v>
      </c>
      <c r="BU8" s="40">
        <v>44344</v>
      </c>
      <c r="BV8" s="40">
        <v>44345</v>
      </c>
      <c r="BW8" s="40">
        <v>44346</v>
      </c>
      <c r="BX8" s="40">
        <v>44347</v>
      </c>
      <c r="BY8" s="40">
        <v>44348</v>
      </c>
      <c r="BZ8" s="40">
        <v>44349</v>
      </c>
      <c r="CA8" s="40">
        <v>44350</v>
      </c>
      <c r="CB8" s="40">
        <v>44351</v>
      </c>
      <c r="CC8" s="40">
        <v>44352</v>
      </c>
      <c r="CD8" s="40">
        <v>44353</v>
      </c>
      <c r="CE8" s="40">
        <v>44354</v>
      </c>
      <c r="CF8" s="40">
        <v>44355</v>
      </c>
      <c r="CG8" s="40">
        <v>44356</v>
      </c>
      <c r="CH8" s="40">
        <v>44357</v>
      </c>
      <c r="CI8" s="40">
        <v>44358</v>
      </c>
      <c r="CJ8" s="40">
        <v>44359</v>
      </c>
      <c r="CK8" s="40">
        <v>44360</v>
      </c>
      <c r="CL8" s="40">
        <v>44361</v>
      </c>
      <c r="CM8" s="40">
        <v>44362</v>
      </c>
      <c r="CN8" s="40">
        <v>44363</v>
      </c>
      <c r="CO8" s="40">
        <v>44364</v>
      </c>
      <c r="CP8" s="40">
        <v>44365</v>
      </c>
      <c r="CQ8" s="40">
        <v>44366</v>
      </c>
      <c r="CR8" s="40">
        <v>44367</v>
      </c>
      <c r="CS8" s="40">
        <v>44368</v>
      </c>
      <c r="CT8" s="40">
        <v>44369</v>
      </c>
      <c r="CU8" s="40">
        <v>44370</v>
      </c>
      <c r="CV8" s="40">
        <v>44371</v>
      </c>
      <c r="CW8" s="40">
        <v>44372</v>
      </c>
      <c r="CX8" s="40">
        <v>44373</v>
      </c>
      <c r="CY8" s="40">
        <v>44374</v>
      </c>
      <c r="CZ8" s="40">
        <v>44375</v>
      </c>
      <c r="DA8" s="40">
        <v>44376</v>
      </c>
      <c r="DB8" s="40">
        <v>44377</v>
      </c>
      <c r="DC8" s="40">
        <v>44378</v>
      </c>
      <c r="DD8" s="40">
        <v>44379</v>
      </c>
      <c r="DE8" s="40">
        <v>44380</v>
      </c>
      <c r="DF8" s="40">
        <v>44381</v>
      </c>
      <c r="DG8" s="40">
        <v>44382</v>
      </c>
    </row>
    <row r="9" spans="2:111" ht="14.4" customHeight="1" x14ac:dyDescent="0.35">
      <c r="B9" s="41"/>
      <c r="C9" s="41"/>
      <c r="D9" s="41"/>
      <c r="E9" s="42"/>
      <c r="F9" s="41"/>
      <c r="G9" s="42"/>
      <c r="H9" s="42"/>
      <c r="I9" s="43"/>
      <c r="J9" s="42"/>
      <c r="K9" s="44"/>
      <c r="L9" s="45"/>
      <c r="M9" s="46"/>
      <c r="N9" s="45"/>
      <c r="O9" s="47"/>
      <c r="P9" s="45"/>
      <c r="Q9" s="45"/>
      <c r="R9" s="45"/>
      <c r="S9" s="45"/>
      <c r="T9" s="45"/>
    </row>
    <row r="10" spans="2:111" ht="14.4" customHeight="1" x14ac:dyDescent="0.35">
      <c r="B10" s="48" t="s">
        <v>662</v>
      </c>
      <c r="C10" s="49" t="s">
        <v>106</v>
      </c>
      <c r="D10" s="49" t="s">
        <v>383</v>
      </c>
      <c r="E10" s="50" t="s">
        <v>159</v>
      </c>
      <c r="F10" s="49" t="s">
        <v>383</v>
      </c>
      <c r="G10" s="49"/>
      <c r="H10" s="51"/>
      <c r="I10" s="52"/>
      <c r="J10" s="49" t="s">
        <v>503</v>
      </c>
      <c r="K10" s="53" t="s">
        <v>258</v>
      </c>
      <c r="L10" s="54">
        <v>2</v>
      </c>
      <c r="M10" s="55">
        <v>1</v>
      </c>
      <c r="N10" s="54">
        <v>2000</v>
      </c>
      <c r="O10" s="56">
        <v>44244</v>
      </c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>
        <v>2</v>
      </c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</row>
    <row r="11" spans="2:111" ht="14.4" customHeight="1" x14ac:dyDescent="0.35">
      <c r="B11" s="48" t="s">
        <v>662</v>
      </c>
      <c r="C11" s="49" t="s">
        <v>106</v>
      </c>
      <c r="D11" s="49" t="s">
        <v>383</v>
      </c>
      <c r="E11" s="50" t="s">
        <v>159</v>
      </c>
      <c r="F11" s="49" t="s">
        <v>383</v>
      </c>
      <c r="G11" s="49"/>
      <c r="H11" s="51"/>
      <c r="I11" s="52"/>
      <c r="J11" s="49" t="s">
        <v>503</v>
      </c>
      <c r="K11" s="53" t="s">
        <v>258</v>
      </c>
      <c r="L11" s="54">
        <v>2</v>
      </c>
      <c r="M11" s="55">
        <v>2</v>
      </c>
      <c r="N11" s="54">
        <v>2000</v>
      </c>
      <c r="O11" s="56">
        <v>44244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>
        <v>4</v>
      </c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</row>
    <row r="12" spans="2:111" ht="14.4" customHeight="1" x14ac:dyDescent="0.35">
      <c r="B12" s="48" t="s">
        <v>662</v>
      </c>
      <c r="C12" s="49" t="s">
        <v>106</v>
      </c>
      <c r="D12" s="49" t="s">
        <v>383</v>
      </c>
      <c r="E12" s="50" t="s">
        <v>159</v>
      </c>
      <c r="F12" s="49" t="s">
        <v>383</v>
      </c>
      <c r="G12" s="49"/>
      <c r="H12" s="51"/>
      <c r="I12" s="52"/>
      <c r="J12" s="49" t="s">
        <v>219</v>
      </c>
      <c r="K12" s="53" t="s">
        <v>212</v>
      </c>
      <c r="L12" s="54">
        <v>2</v>
      </c>
      <c r="M12" s="55">
        <v>1</v>
      </c>
      <c r="N12" s="54">
        <v>660</v>
      </c>
      <c r="O12" s="56">
        <v>44233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>
        <v>2</v>
      </c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>
        <v>2</v>
      </c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>
        <v>2</v>
      </c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</row>
    <row r="13" spans="2:111" ht="14.4" customHeight="1" x14ac:dyDescent="0.35">
      <c r="B13" s="48" t="s">
        <v>662</v>
      </c>
      <c r="C13" s="49" t="s">
        <v>106</v>
      </c>
      <c r="D13" s="49" t="s">
        <v>383</v>
      </c>
      <c r="E13" s="50" t="s">
        <v>159</v>
      </c>
      <c r="F13" s="49" t="s">
        <v>383</v>
      </c>
      <c r="G13" s="49"/>
      <c r="H13" s="51"/>
      <c r="I13" s="52"/>
      <c r="J13" s="49" t="s">
        <v>220</v>
      </c>
      <c r="K13" s="53" t="s">
        <v>212</v>
      </c>
      <c r="L13" s="54">
        <v>2</v>
      </c>
      <c r="M13" s="55">
        <v>0.5</v>
      </c>
      <c r="N13" s="54">
        <v>165</v>
      </c>
      <c r="O13" s="56">
        <v>44239</v>
      </c>
      <c r="P13" s="61"/>
      <c r="Q13" s="61"/>
      <c r="R13" s="61">
        <v>5</v>
      </c>
      <c r="S13" s="61">
        <v>5</v>
      </c>
      <c r="T13" s="61">
        <v>8</v>
      </c>
      <c r="U13" s="61"/>
      <c r="V13" s="61"/>
      <c r="W13" s="61"/>
      <c r="X13" s="61"/>
      <c r="Y13" s="61">
        <v>5</v>
      </c>
      <c r="Z13" s="61">
        <v>5</v>
      </c>
      <c r="AA13" s="61">
        <v>8</v>
      </c>
      <c r="AB13" s="61"/>
      <c r="AC13" s="61"/>
      <c r="AD13" s="61"/>
      <c r="AE13" s="61"/>
      <c r="AF13" s="61">
        <v>5</v>
      </c>
      <c r="AG13" s="61">
        <v>5</v>
      </c>
      <c r="AH13" s="61">
        <v>8</v>
      </c>
      <c r="AI13" s="61"/>
      <c r="AJ13" s="61"/>
      <c r="AK13" s="61"/>
      <c r="AL13" s="61"/>
      <c r="AM13" s="61">
        <v>5</v>
      </c>
      <c r="AN13" s="61">
        <v>5</v>
      </c>
      <c r="AO13" s="61">
        <v>8</v>
      </c>
      <c r="AP13" s="61"/>
      <c r="AQ13" s="61"/>
      <c r="AR13" s="61"/>
      <c r="AS13" s="61"/>
      <c r="AT13" s="61">
        <v>5</v>
      </c>
      <c r="AU13" s="61">
        <v>5</v>
      </c>
      <c r="AV13" s="61">
        <v>8</v>
      </c>
      <c r="AW13" s="61"/>
      <c r="AX13" s="61"/>
      <c r="AY13" s="61"/>
      <c r="AZ13" s="61"/>
      <c r="BA13" s="61">
        <v>5</v>
      </c>
      <c r="BB13" s="61">
        <v>5</v>
      </c>
      <c r="BC13" s="61">
        <v>8</v>
      </c>
      <c r="BD13" s="61"/>
      <c r="BE13" s="61"/>
      <c r="BF13" s="61"/>
      <c r="BG13" s="61"/>
      <c r="BH13" s="61">
        <v>5</v>
      </c>
      <c r="BI13" s="61">
        <v>5</v>
      </c>
      <c r="BJ13" s="61">
        <v>8</v>
      </c>
      <c r="BK13" s="61"/>
      <c r="BL13" s="61"/>
      <c r="BM13" s="61"/>
      <c r="BN13" s="61"/>
      <c r="BO13" s="61">
        <v>5</v>
      </c>
      <c r="BP13" s="61">
        <v>5</v>
      </c>
      <c r="BQ13" s="61">
        <v>8</v>
      </c>
      <c r="BR13" s="61"/>
      <c r="BS13" s="61"/>
      <c r="BT13" s="61"/>
      <c r="BU13" s="61"/>
      <c r="BV13" s="61">
        <v>5</v>
      </c>
      <c r="BW13" s="61">
        <v>5</v>
      </c>
      <c r="BX13" s="61">
        <v>8</v>
      </c>
      <c r="BY13" s="61"/>
      <c r="BZ13" s="61"/>
      <c r="CA13" s="61"/>
      <c r="CB13" s="61"/>
      <c r="CC13" s="61">
        <v>5</v>
      </c>
      <c r="CD13" s="61">
        <v>5</v>
      </c>
      <c r="CE13" s="61">
        <v>8</v>
      </c>
      <c r="CF13" s="61"/>
      <c r="CG13" s="61"/>
      <c r="CH13" s="61"/>
      <c r="CI13" s="61"/>
      <c r="CJ13" s="61">
        <v>5</v>
      </c>
      <c r="CK13" s="61">
        <v>5</v>
      </c>
      <c r="CL13" s="61">
        <v>8</v>
      </c>
      <c r="CM13" s="61"/>
      <c r="CN13" s="61"/>
      <c r="CO13" s="61"/>
      <c r="CP13" s="61"/>
      <c r="CQ13" s="61">
        <v>5</v>
      </c>
      <c r="CR13" s="61">
        <v>5</v>
      </c>
      <c r="CS13" s="61">
        <v>8</v>
      </c>
      <c r="CT13" s="61"/>
      <c r="CU13" s="61"/>
      <c r="CV13" s="61"/>
      <c r="CW13" s="61"/>
      <c r="CX13" s="61">
        <v>5</v>
      </c>
      <c r="CY13" s="61">
        <v>5</v>
      </c>
      <c r="CZ13" s="61">
        <v>8</v>
      </c>
      <c r="DA13" s="61"/>
      <c r="DB13" s="61"/>
      <c r="DC13" s="61"/>
      <c r="DD13" s="61"/>
      <c r="DE13" s="61"/>
      <c r="DF13" s="61"/>
      <c r="DG13" s="61"/>
    </row>
    <row r="14" spans="2:111" ht="14.4" customHeight="1" x14ac:dyDescent="0.35">
      <c r="B14" s="48" t="s">
        <v>662</v>
      </c>
      <c r="C14" s="49" t="s">
        <v>106</v>
      </c>
      <c r="D14" s="49" t="s">
        <v>383</v>
      </c>
      <c r="E14" s="50" t="s">
        <v>159</v>
      </c>
      <c r="F14" s="49" t="s">
        <v>383</v>
      </c>
      <c r="G14" s="49"/>
      <c r="H14" s="51"/>
      <c r="I14" s="52"/>
      <c r="J14" s="49" t="s">
        <v>220</v>
      </c>
      <c r="K14" s="53" t="s">
        <v>212</v>
      </c>
      <c r="L14" s="54">
        <v>2</v>
      </c>
      <c r="M14" s="55">
        <v>0.5</v>
      </c>
      <c r="N14" s="54">
        <v>660</v>
      </c>
      <c r="O14" s="56">
        <v>44239</v>
      </c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>
        <v>4</v>
      </c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>
        <v>4</v>
      </c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>
        <v>4</v>
      </c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</row>
    <row r="15" spans="2:111" ht="14.4" customHeight="1" x14ac:dyDescent="0.35">
      <c r="B15" s="48" t="s">
        <v>662</v>
      </c>
      <c r="C15" s="49" t="s">
        <v>106</v>
      </c>
      <c r="D15" s="49" t="s">
        <v>383</v>
      </c>
      <c r="E15" s="50" t="s">
        <v>159</v>
      </c>
      <c r="F15" s="49" t="s">
        <v>383</v>
      </c>
      <c r="G15" s="49"/>
      <c r="H15" s="51"/>
      <c r="I15" s="52"/>
      <c r="J15" s="49" t="s">
        <v>213</v>
      </c>
      <c r="K15" s="53" t="s">
        <v>212</v>
      </c>
      <c r="L15" s="54">
        <v>2</v>
      </c>
      <c r="M15" s="55">
        <v>0.5</v>
      </c>
      <c r="N15" s="54">
        <v>660</v>
      </c>
      <c r="O15" s="56">
        <v>44239</v>
      </c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>
        <v>2</v>
      </c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>
        <v>2</v>
      </c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>
        <v>2</v>
      </c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</row>
    <row r="16" spans="2:111" ht="14.4" customHeight="1" x14ac:dyDescent="0.35">
      <c r="B16" s="48" t="s">
        <v>662</v>
      </c>
      <c r="C16" s="49" t="s">
        <v>106</v>
      </c>
      <c r="D16" s="49" t="s">
        <v>383</v>
      </c>
      <c r="E16" s="50" t="s">
        <v>159</v>
      </c>
      <c r="F16" s="49" t="s">
        <v>383</v>
      </c>
      <c r="G16" s="49"/>
      <c r="H16" s="51"/>
      <c r="I16" s="52"/>
      <c r="J16" s="49" t="s">
        <v>218</v>
      </c>
      <c r="K16" s="53" t="s">
        <v>212</v>
      </c>
      <c r="L16" s="54">
        <v>2</v>
      </c>
      <c r="M16" s="55">
        <v>0.5</v>
      </c>
      <c r="N16" s="54">
        <v>660</v>
      </c>
      <c r="O16" s="56">
        <v>44240</v>
      </c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>
        <v>1</v>
      </c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>
        <v>1</v>
      </c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>
        <v>1</v>
      </c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</row>
    <row r="17" spans="2:111" ht="14.4" customHeight="1" x14ac:dyDescent="0.35">
      <c r="B17" s="48" t="s">
        <v>662</v>
      </c>
      <c r="C17" s="49" t="s">
        <v>106</v>
      </c>
      <c r="D17" s="49" t="s">
        <v>383</v>
      </c>
      <c r="E17" s="50" t="s">
        <v>159</v>
      </c>
      <c r="F17" s="49" t="s">
        <v>383</v>
      </c>
      <c r="G17" s="49"/>
      <c r="H17" s="51"/>
      <c r="I17" s="52"/>
      <c r="J17" s="49" t="s">
        <v>217</v>
      </c>
      <c r="K17" s="53" t="s">
        <v>212</v>
      </c>
      <c r="L17" s="54">
        <v>2</v>
      </c>
      <c r="M17" s="55">
        <v>0.75</v>
      </c>
      <c r="N17" s="54">
        <v>165</v>
      </c>
      <c r="O17" s="56">
        <v>44240</v>
      </c>
      <c r="P17" s="61"/>
      <c r="Q17" s="61">
        <v>3</v>
      </c>
      <c r="R17" s="61"/>
      <c r="S17" s="61"/>
      <c r="T17" s="61"/>
      <c r="U17" s="61"/>
      <c r="V17" s="61"/>
      <c r="W17" s="61"/>
      <c r="X17" s="61">
        <v>3</v>
      </c>
      <c r="Y17" s="61"/>
      <c r="Z17" s="61"/>
      <c r="AA17" s="61"/>
      <c r="AB17" s="61"/>
      <c r="AC17" s="61"/>
      <c r="AD17" s="61"/>
      <c r="AE17" s="61">
        <v>3</v>
      </c>
      <c r="AF17" s="61"/>
      <c r="AG17" s="61"/>
      <c r="AH17" s="61"/>
      <c r="AI17" s="61"/>
      <c r="AJ17" s="61"/>
      <c r="AK17" s="61"/>
      <c r="AL17" s="61">
        <v>3</v>
      </c>
      <c r="AM17" s="61"/>
      <c r="AN17" s="61"/>
      <c r="AO17" s="61"/>
      <c r="AP17" s="61"/>
      <c r="AQ17" s="61"/>
      <c r="AR17" s="61"/>
      <c r="AS17" s="61">
        <v>3</v>
      </c>
      <c r="AT17" s="61"/>
      <c r="AU17" s="61"/>
      <c r="AV17" s="61"/>
      <c r="AW17" s="61"/>
      <c r="AX17" s="61"/>
      <c r="AY17" s="61"/>
      <c r="AZ17" s="61">
        <v>3</v>
      </c>
      <c r="BA17" s="61"/>
      <c r="BB17" s="61"/>
      <c r="BC17" s="61"/>
      <c r="BD17" s="61"/>
      <c r="BE17" s="61"/>
      <c r="BF17" s="61"/>
      <c r="BG17" s="61">
        <v>3</v>
      </c>
      <c r="BH17" s="61"/>
      <c r="BI17" s="61"/>
      <c r="BJ17" s="61"/>
      <c r="BK17" s="61"/>
      <c r="BL17" s="61"/>
      <c r="BM17" s="61"/>
      <c r="BN17" s="61">
        <v>3</v>
      </c>
      <c r="BO17" s="61"/>
      <c r="BP17" s="61"/>
      <c r="BQ17" s="61"/>
      <c r="BR17" s="61"/>
      <c r="BS17" s="61"/>
      <c r="BT17" s="61"/>
      <c r="BU17" s="61">
        <v>3</v>
      </c>
      <c r="BV17" s="61"/>
      <c r="BW17" s="61"/>
      <c r="BX17" s="61"/>
      <c r="BY17" s="61"/>
      <c r="BZ17" s="61"/>
      <c r="CA17" s="61"/>
      <c r="CB17" s="61">
        <v>3</v>
      </c>
      <c r="CC17" s="61"/>
      <c r="CD17" s="61"/>
      <c r="CE17" s="61"/>
      <c r="CF17" s="61"/>
      <c r="CG17" s="61"/>
      <c r="CH17" s="61"/>
      <c r="CI17" s="61">
        <v>3</v>
      </c>
      <c r="CJ17" s="61"/>
      <c r="CK17" s="61"/>
      <c r="CL17" s="61"/>
      <c r="CM17" s="61"/>
      <c r="CN17" s="61"/>
      <c r="CO17" s="61"/>
      <c r="CP17" s="61">
        <v>3</v>
      </c>
      <c r="CQ17" s="61"/>
      <c r="CR17" s="61"/>
      <c r="CS17" s="61"/>
      <c r="CT17" s="61"/>
      <c r="CU17" s="61"/>
      <c r="CV17" s="61"/>
      <c r="CW17" s="61">
        <v>3</v>
      </c>
      <c r="CX17" s="61"/>
      <c r="CY17" s="61"/>
      <c r="CZ17" s="61"/>
      <c r="DA17" s="61"/>
      <c r="DB17" s="61"/>
      <c r="DC17" s="61"/>
      <c r="DD17" s="61"/>
      <c r="DE17" s="61"/>
      <c r="DF17" s="61"/>
      <c r="DG17" s="61"/>
    </row>
    <row r="18" spans="2:111" ht="14.4" customHeight="1" x14ac:dyDescent="0.35">
      <c r="B18" s="48" t="s">
        <v>662</v>
      </c>
      <c r="C18" s="49" t="s">
        <v>106</v>
      </c>
      <c r="D18" s="49" t="s">
        <v>383</v>
      </c>
      <c r="E18" s="50" t="s">
        <v>159</v>
      </c>
      <c r="F18" s="49" t="s">
        <v>383</v>
      </c>
      <c r="G18" s="49"/>
      <c r="H18" s="51"/>
      <c r="I18" s="52"/>
      <c r="J18" s="49" t="s">
        <v>221</v>
      </c>
      <c r="K18" s="53" t="s">
        <v>212</v>
      </c>
      <c r="L18" s="54">
        <v>2</v>
      </c>
      <c r="M18" s="55">
        <v>0.5</v>
      </c>
      <c r="N18" s="54">
        <v>165</v>
      </c>
      <c r="O18" s="56">
        <v>44241</v>
      </c>
      <c r="P18" s="61"/>
      <c r="Q18" s="61"/>
      <c r="R18" s="61">
        <v>1</v>
      </c>
      <c r="S18" s="61"/>
      <c r="T18" s="61"/>
      <c r="U18" s="61"/>
      <c r="V18" s="61"/>
      <c r="W18" s="61"/>
      <c r="X18" s="61"/>
      <c r="Y18" s="61">
        <v>1</v>
      </c>
      <c r="Z18" s="61"/>
      <c r="AA18" s="61"/>
      <c r="AB18" s="61"/>
      <c r="AC18" s="61"/>
      <c r="AD18" s="61"/>
      <c r="AE18" s="61"/>
      <c r="AF18" s="61">
        <v>1</v>
      </c>
      <c r="AG18" s="61"/>
      <c r="AH18" s="61"/>
      <c r="AI18" s="61"/>
      <c r="AJ18" s="61"/>
      <c r="AK18" s="61"/>
      <c r="AL18" s="61"/>
      <c r="AM18" s="61">
        <v>1</v>
      </c>
      <c r="AN18" s="61"/>
      <c r="AO18" s="61"/>
      <c r="AP18" s="61"/>
      <c r="AQ18" s="61"/>
      <c r="AR18" s="61"/>
      <c r="AS18" s="61"/>
      <c r="AT18" s="61">
        <v>1</v>
      </c>
      <c r="AU18" s="61"/>
      <c r="AV18" s="61"/>
      <c r="AW18" s="61"/>
      <c r="AX18" s="61"/>
      <c r="AY18" s="61"/>
      <c r="AZ18" s="61"/>
      <c r="BA18" s="61">
        <v>1</v>
      </c>
      <c r="BB18" s="61"/>
      <c r="BC18" s="61"/>
      <c r="BD18" s="61"/>
      <c r="BE18" s="61"/>
      <c r="BF18" s="61"/>
      <c r="BG18" s="61"/>
      <c r="BH18" s="61">
        <v>1</v>
      </c>
      <c r="BI18" s="61"/>
      <c r="BJ18" s="61"/>
      <c r="BK18" s="61"/>
      <c r="BL18" s="61"/>
      <c r="BM18" s="61"/>
      <c r="BN18" s="61"/>
      <c r="BO18" s="61">
        <v>1</v>
      </c>
      <c r="BP18" s="61"/>
      <c r="BQ18" s="61"/>
      <c r="BR18" s="61"/>
      <c r="BS18" s="61"/>
      <c r="BT18" s="61"/>
      <c r="BU18" s="61"/>
      <c r="BV18" s="61">
        <v>1</v>
      </c>
      <c r="BW18" s="61"/>
      <c r="BX18" s="61"/>
      <c r="BY18" s="61"/>
      <c r="BZ18" s="61"/>
      <c r="CA18" s="61"/>
      <c r="CB18" s="61"/>
      <c r="CC18" s="61">
        <v>1</v>
      </c>
      <c r="CD18" s="61"/>
      <c r="CE18" s="61"/>
      <c r="CF18" s="61"/>
      <c r="CG18" s="61"/>
      <c r="CH18" s="61"/>
      <c r="CI18" s="61"/>
      <c r="CJ18" s="61">
        <v>1</v>
      </c>
      <c r="CK18" s="61"/>
      <c r="CL18" s="61"/>
      <c r="CM18" s="61"/>
      <c r="CN18" s="61"/>
      <c r="CO18" s="61"/>
      <c r="CP18" s="61"/>
      <c r="CQ18" s="61">
        <v>1</v>
      </c>
      <c r="CR18" s="61"/>
      <c r="CS18" s="61"/>
      <c r="CT18" s="61"/>
      <c r="CU18" s="61"/>
      <c r="CV18" s="61"/>
      <c r="CW18" s="61"/>
      <c r="CX18" s="61">
        <v>1</v>
      </c>
      <c r="CY18" s="61"/>
      <c r="CZ18" s="61"/>
      <c r="DA18" s="61"/>
      <c r="DB18" s="61"/>
      <c r="DC18" s="61"/>
      <c r="DD18" s="61"/>
      <c r="DE18" s="61"/>
      <c r="DF18" s="61"/>
      <c r="DG18" s="61"/>
    </row>
    <row r="19" spans="2:111" ht="14.4" customHeight="1" x14ac:dyDescent="0.35">
      <c r="B19" s="48" t="s">
        <v>662</v>
      </c>
      <c r="C19" s="49" t="s">
        <v>106</v>
      </c>
      <c r="D19" s="49" t="s">
        <v>383</v>
      </c>
      <c r="E19" s="50" t="s">
        <v>159</v>
      </c>
      <c r="F19" s="49" t="s">
        <v>383</v>
      </c>
      <c r="G19" s="49"/>
      <c r="H19" s="51"/>
      <c r="I19" s="52"/>
      <c r="J19" s="49" t="s">
        <v>221</v>
      </c>
      <c r="K19" s="53" t="s">
        <v>212</v>
      </c>
      <c r="L19" s="54">
        <v>2</v>
      </c>
      <c r="M19" s="55">
        <v>1</v>
      </c>
      <c r="N19" s="54">
        <v>165</v>
      </c>
      <c r="O19" s="56">
        <v>44241</v>
      </c>
      <c r="P19" s="61"/>
      <c r="Q19" s="61"/>
      <c r="R19" s="61"/>
      <c r="S19" s="61">
        <v>2</v>
      </c>
      <c r="T19" s="61">
        <v>2</v>
      </c>
      <c r="U19" s="61"/>
      <c r="V19" s="61"/>
      <c r="W19" s="61"/>
      <c r="X19" s="61"/>
      <c r="Y19" s="61"/>
      <c r="Z19" s="61">
        <v>2</v>
      </c>
      <c r="AA19" s="61">
        <v>2</v>
      </c>
      <c r="AB19" s="61"/>
      <c r="AC19" s="61"/>
      <c r="AD19" s="61"/>
      <c r="AE19" s="61"/>
      <c r="AF19" s="61"/>
      <c r="AG19" s="61">
        <v>2</v>
      </c>
      <c r="AH19" s="61">
        <v>2</v>
      </c>
      <c r="AI19" s="61"/>
      <c r="AJ19" s="61"/>
      <c r="AK19" s="61"/>
      <c r="AL19" s="61"/>
      <c r="AM19" s="61"/>
      <c r="AN19" s="61">
        <v>2</v>
      </c>
      <c r="AO19" s="61">
        <v>2</v>
      </c>
      <c r="AP19" s="61"/>
      <c r="AQ19" s="61"/>
      <c r="AR19" s="61"/>
      <c r="AS19" s="61"/>
      <c r="AT19" s="61"/>
      <c r="AU19" s="61">
        <v>2</v>
      </c>
      <c r="AV19" s="61">
        <v>2</v>
      </c>
      <c r="AW19" s="61"/>
      <c r="AX19" s="61"/>
      <c r="AY19" s="61"/>
      <c r="AZ19" s="61"/>
      <c r="BA19" s="61"/>
      <c r="BB19" s="61">
        <v>2</v>
      </c>
      <c r="BC19" s="61">
        <v>2</v>
      </c>
      <c r="BD19" s="61"/>
      <c r="BE19" s="61"/>
      <c r="BF19" s="61"/>
      <c r="BG19" s="61"/>
      <c r="BH19" s="61"/>
      <c r="BI19" s="61">
        <v>2</v>
      </c>
      <c r="BJ19" s="61">
        <v>2</v>
      </c>
      <c r="BK19" s="61"/>
      <c r="BL19" s="61"/>
      <c r="BM19" s="61"/>
      <c r="BN19" s="61"/>
      <c r="BO19" s="61"/>
      <c r="BP19" s="61">
        <v>2</v>
      </c>
      <c r="BQ19" s="61">
        <v>2</v>
      </c>
      <c r="BR19" s="61"/>
      <c r="BS19" s="61"/>
      <c r="BT19" s="61"/>
      <c r="BU19" s="61"/>
      <c r="BV19" s="61"/>
      <c r="BW19" s="61">
        <v>2</v>
      </c>
      <c r="BX19" s="61">
        <v>2</v>
      </c>
      <c r="BY19" s="61"/>
      <c r="BZ19" s="61"/>
      <c r="CA19" s="61"/>
      <c r="CB19" s="61"/>
      <c r="CC19" s="61"/>
      <c r="CD19" s="61">
        <v>2</v>
      </c>
      <c r="CE19" s="61">
        <v>2</v>
      </c>
      <c r="CF19" s="61"/>
      <c r="CG19" s="61"/>
      <c r="CH19" s="61"/>
      <c r="CI19" s="61"/>
      <c r="CJ19" s="61"/>
      <c r="CK19" s="61">
        <v>2</v>
      </c>
      <c r="CL19" s="61">
        <v>2</v>
      </c>
      <c r="CM19" s="61"/>
      <c r="CN19" s="61"/>
      <c r="CO19" s="61"/>
      <c r="CP19" s="61"/>
      <c r="CQ19" s="61"/>
      <c r="CR19" s="61">
        <v>2</v>
      </c>
      <c r="CS19" s="61">
        <v>2</v>
      </c>
      <c r="CT19" s="61"/>
      <c r="CU19" s="61"/>
      <c r="CV19" s="61"/>
      <c r="CW19" s="61"/>
      <c r="CX19" s="61"/>
      <c r="CY19" s="61">
        <v>2</v>
      </c>
      <c r="CZ19" s="61">
        <v>2</v>
      </c>
      <c r="DA19" s="61"/>
      <c r="DB19" s="61"/>
      <c r="DC19" s="61"/>
      <c r="DD19" s="61"/>
      <c r="DE19" s="61"/>
      <c r="DF19" s="61"/>
      <c r="DG19" s="61"/>
    </row>
    <row r="20" spans="2:111" ht="14.4" customHeight="1" x14ac:dyDescent="0.35">
      <c r="B20" s="48" t="s">
        <v>662</v>
      </c>
      <c r="C20" s="49" t="s">
        <v>106</v>
      </c>
      <c r="D20" s="49" t="s">
        <v>383</v>
      </c>
      <c r="E20" s="50" t="s">
        <v>159</v>
      </c>
      <c r="F20" s="49" t="s">
        <v>383</v>
      </c>
      <c r="G20" s="49"/>
      <c r="H20" s="51"/>
      <c r="I20" s="52"/>
      <c r="J20" s="49" t="s">
        <v>216</v>
      </c>
      <c r="K20" s="53" t="s">
        <v>215</v>
      </c>
      <c r="L20" s="54">
        <v>2</v>
      </c>
      <c r="M20" s="55">
        <v>1</v>
      </c>
      <c r="N20" s="54">
        <v>660</v>
      </c>
      <c r="O20" s="56">
        <v>44241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>
        <v>4</v>
      </c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>
        <v>4</v>
      </c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>
        <v>4</v>
      </c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</row>
    <row r="21" spans="2:111" ht="14.4" customHeight="1" x14ac:dyDescent="0.35">
      <c r="B21" s="48" t="s">
        <v>662</v>
      </c>
      <c r="C21" s="49" t="s">
        <v>106</v>
      </c>
      <c r="D21" s="49" t="s">
        <v>383</v>
      </c>
      <c r="E21" s="50" t="s">
        <v>159</v>
      </c>
      <c r="F21" s="49" t="s">
        <v>383</v>
      </c>
      <c r="G21" s="49"/>
      <c r="H21" s="51"/>
      <c r="I21" s="52"/>
      <c r="J21" s="49" t="s">
        <v>222</v>
      </c>
      <c r="K21" s="53" t="s">
        <v>215</v>
      </c>
      <c r="L21" s="54">
        <v>2</v>
      </c>
      <c r="M21" s="55">
        <v>0.5</v>
      </c>
      <c r="N21" s="54">
        <v>165</v>
      </c>
      <c r="O21" s="56">
        <v>44241</v>
      </c>
      <c r="P21" s="61"/>
      <c r="Q21" s="61"/>
      <c r="R21" s="61"/>
      <c r="S21" s="61">
        <v>1</v>
      </c>
      <c r="T21" s="61"/>
      <c r="U21" s="61"/>
      <c r="V21" s="61"/>
      <c r="W21" s="61"/>
      <c r="X21" s="61"/>
      <c r="Y21" s="61"/>
      <c r="Z21" s="61">
        <v>1</v>
      </c>
      <c r="AA21" s="61"/>
      <c r="AB21" s="61"/>
      <c r="AC21" s="61"/>
      <c r="AD21" s="61"/>
      <c r="AE21" s="61"/>
      <c r="AF21" s="61"/>
      <c r="AG21" s="61">
        <v>1</v>
      </c>
      <c r="AH21" s="61"/>
      <c r="AI21" s="61"/>
      <c r="AJ21" s="61"/>
      <c r="AK21" s="61"/>
      <c r="AL21" s="61"/>
      <c r="AM21" s="61"/>
      <c r="AN21" s="61">
        <v>1</v>
      </c>
      <c r="AO21" s="61"/>
      <c r="AP21" s="61"/>
      <c r="AQ21" s="61"/>
      <c r="AR21" s="61"/>
      <c r="AS21" s="61"/>
      <c r="AT21" s="61"/>
      <c r="AU21" s="61">
        <v>1</v>
      </c>
      <c r="AV21" s="61"/>
      <c r="AW21" s="61"/>
      <c r="AX21" s="61"/>
      <c r="AY21" s="61"/>
      <c r="AZ21" s="61"/>
      <c r="BA21" s="61"/>
      <c r="BB21" s="61">
        <v>1</v>
      </c>
      <c r="BC21" s="61"/>
      <c r="BD21" s="61"/>
      <c r="BE21" s="61"/>
      <c r="BF21" s="61"/>
      <c r="BG21" s="61"/>
      <c r="BH21" s="61"/>
      <c r="BI21" s="61">
        <v>1</v>
      </c>
      <c r="BJ21" s="61"/>
      <c r="BK21" s="61"/>
      <c r="BL21" s="61"/>
      <c r="BM21" s="61"/>
      <c r="BN21" s="61"/>
      <c r="BO21" s="61"/>
      <c r="BP21" s="61">
        <v>1</v>
      </c>
      <c r="BQ21" s="61"/>
      <c r="BR21" s="61"/>
      <c r="BS21" s="61"/>
      <c r="BT21" s="61"/>
      <c r="BU21" s="61"/>
      <c r="BV21" s="61"/>
      <c r="BW21" s="61">
        <v>1</v>
      </c>
      <c r="BX21" s="61"/>
      <c r="BY21" s="61"/>
      <c r="BZ21" s="61"/>
      <c r="CA21" s="61"/>
      <c r="CB21" s="61"/>
      <c r="CC21" s="61"/>
      <c r="CD21" s="61">
        <v>1</v>
      </c>
      <c r="CE21" s="61"/>
      <c r="CF21" s="61"/>
      <c r="CG21" s="61"/>
      <c r="CH21" s="61"/>
      <c r="CI21" s="61"/>
      <c r="CJ21" s="61"/>
      <c r="CK21" s="61">
        <v>1</v>
      </c>
      <c r="CL21" s="61"/>
      <c r="CM21" s="61"/>
      <c r="CN21" s="61"/>
      <c r="CO21" s="61"/>
      <c r="CP21" s="61"/>
      <c r="CQ21" s="61"/>
      <c r="CR21" s="61">
        <v>1</v>
      </c>
      <c r="CS21" s="61"/>
      <c r="CT21" s="61"/>
      <c r="CU21" s="61"/>
      <c r="CV21" s="61"/>
      <c r="CW21" s="61"/>
      <c r="CX21" s="61"/>
      <c r="CY21" s="61">
        <v>1</v>
      </c>
      <c r="CZ21" s="61"/>
      <c r="DA21" s="61"/>
      <c r="DB21" s="61"/>
      <c r="DC21" s="61"/>
      <c r="DD21" s="61"/>
      <c r="DE21" s="61"/>
      <c r="DF21" s="61"/>
      <c r="DG21" s="61"/>
    </row>
    <row r="22" spans="2:111" ht="14.4" customHeight="1" x14ac:dyDescent="0.35">
      <c r="B22" s="48" t="s">
        <v>662</v>
      </c>
      <c r="C22" s="49" t="s">
        <v>106</v>
      </c>
      <c r="D22" s="49" t="s">
        <v>1036</v>
      </c>
      <c r="E22" s="50" t="s">
        <v>160</v>
      </c>
      <c r="F22" s="49" t="s">
        <v>384</v>
      </c>
      <c r="G22" s="49"/>
      <c r="H22" s="51"/>
      <c r="I22" s="52"/>
      <c r="J22" s="49" t="s">
        <v>226</v>
      </c>
      <c r="K22" s="53" t="s">
        <v>212</v>
      </c>
      <c r="L22" s="54">
        <v>1</v>
      </c>
      <c r="M22" s="55">
        <v>0.25</v>
      </c>
      <c r="N22" s="54">
        <v>165</v>
      </c>
      <c r="O22" s="56">
        <v>44241</v>
      </c>
      <c r="P22" s="61"/>
      <c r="Q22" s="61"/>
      <c r="R22" s="61"/>
      <c r="S22" s="61"/>
      <c r="T22" s="61"/>
      <c r="U22" s="61">
        <v>0.5</v>
      </c>
      <c r="V22" s="61"/>
      <c r="W22" s="61"/>
      <c r="X22" s="61"/>
      <c r="Y22" s="61"/>
      <c r="Z22" s="61"/>
      <c r="AA22" s="61"/>
      <c r="AB22" s="61">
        <v>0.5</v>
      </c>
      <c r="AC22" s="61"/>
      <c r="AD22" s="61"/>
      <c r="AE22" s="61"/>
      <c r="AF22" s="61"/>
      <c r="AG22" s="61"/>
      <c r="AH22" s="61"/>
      <c r="AI22" s="61">
        <v>0.5</v>
      </c>
      <c r="AJ22" s="61"/>
      <c r="AK22" s="61"/>
      <c r="AL22" s="61"/>
      <c r="AM22" s="61"/>
      <c r="AN22" s="61"/>
      <c r="AO22" s="61"/>
      <c r="AP22" s="61">
        <v>0.5</v>
      </c>
      <c r="AQ22" s="61"/>
      <c r="AR22" s="61"/>
      <c r="AS22" s="61"/>
      <c r="AT22" s="61"/>
      <c r="AU22" s="61"/>
      <c r="AV22" s="61"/>
      <c r="AW22" s="61">
        <v>0.5</v>
      </c>
      <c r="AX22" s="61"/>
      <c r="AY22" s="61"/>
      <c r="AZ22" s="61"/>
      <c r="BA22" s="61"/>
      <c r="BB22" s="61"/>
      <c r="BC22" s="61"/>
      <c r="BD22" s="61">
        <v>0.5</v>
      </c>
      <c r="BE22" s="61"/>
      <c r="BF22" s="61"/>
      <c r="BG22" s="61"/>
      <c r="BH22" s="61"/>
      <c r="BI22" s="61"/>
      <c r="BJ22" s="61"/>
      <c r="BK22" s="61">
        <v>0.5</v>
      </c>
      <c r="BL22" s="61"/>
      <c r="BM22" s="61"/>
      <c r="BN22" s="61"/>
      <c r="BO22" s="61"/>
      <c r="BP22" s="61"/>
      <c r="BQ22" s="61"/>
      <c r="BR22" s="61">
        <v>0.5</v>
      </c>
      <c r="BS22" s="61"/>
      <c r="BT22" s="61"/>
      <c r="BU22" s="61"/>
      <c r="BV22" s="61"/>
      <c r="BW22" s="61"/>
      <c r="BX22" s="61"/>
      <c r="BY22" s="61">
        <v>0.5</v>
      </c>
      <c r="BZ22" s="61"/>
      <c r="CA22" s="61"/>
      <c r="CB22" s="61"/>
      <c r="CC22" s="61"/>
      <c r="CD22" s="61"/>
      <c r="CE22" s="61"/>
      <c r="CF22" s="61">
        <v>0.5</v>
      </c>
      <c r="CG22" s="61"/>
      <c r="CH22" s="61"/>
      <c r="CI22" s="61"/>
      <c r="CJ22" s="61"/>
      <c r="CK22" s="61"/>
      <c r="CL22" s="61"/>
      <c r="CM22" s="61">
        <v>0.5</v>
      </c>
      <c r="CN22" s="61"/>
      <c r="CO22" s="61"/>
      <c r="CP22" s="61"/>
      <c r="CQ22" s="61"/>
      <c r="CR22" s="61"/>
      <c r="CS22" s="61"/>
      <c r="CT22" s="61">
        <v>0.5</v>
      </c>
      <c r="CU22" s="61"/>
      <c r="CV22" s="61"/>
      <c r="CW22" s="61"/>
      <c r="CX22" s="61"/>
      <c r="CY22" s="61"/>
      <c r="CZ22" s="61"/>
      <c r="DA22" s="61">
        <v>0.5</v>
      </c>
      <c r="DB22" s="61"/>
      <c r="DC22" s="61"/>
      <c r="DD22" s="61"/>
      <c r="DE22" s="61"/>
      <c r="DF22" s="61"/>
      <c r="DG22" s="61"/>
    </row>
    <row r="23" spans="2:111" ht="14.4" customHeight="1" x14ac:dyDescent="0.35">
      <c r="B23" s="48" t="s">
        <v>662</v>
      </c>
      <c r="C23" s="49" t="s">
        <v>106</v>
      </c>
      <c r="D23" s="49" t="s">
        <v>1036</v>
      </c>
      <c r="E23" s="50" t="s">
        <v>160</v>
      </c>
      <c r="F23" s="49" t="s">
        <v>384</v>
      </c>
      <c r="G23" s="49"/>
      <c r="H23" s="51"/>
      <c r="I23" s="52"/>
      <c r="J23" s="49" t="s">
        <v>225</v>
      </c>
      <c r="K23" s="53" t="s">
        <v>212</v>
      </c>
      <c r="L23" s="54">
        <v>1</v>
      </c>
      <c r="M23" s="55">
        <v>0.25</v>
      </c>
      <c r="N23" s="54">
        <v>165</v>
      </c>
      <c r="O23" s="56">
        <v>44240</v>
      </c>
      <c r="P23" s="61"/>
      <c r="Q23" s="61"/>
      <c r="R23" s="61"/>
      <c r="S23" s="61"/>
      <c r="T23" s="61"/>
      <c r="U23" s="61">
        <v>0.25</v>
      </c>
      <c r="V23" s="61"/>
      <c r="W23" s="61"/>
      <c r="X23" s="61"/>
      <c r="Y23" s="61"/>
      <c r="Z23" s="61"/>
      <c r="AA23" s="61"/>
      <c r="AB23" s="61">
        <v>0.25</v>
      </c>
      <c r="AC23" s="61"/>
      <c r="AD23" s="61"/>
      <c r="AE23" s="61"/>
      <c r="AF23" s="61"/>
      <c r="AG23" s="61"/>
      <c r="AH23" s="61"/>
      <c r="AI23" s="61">
        <v>0.25</v>
      </c>
      <c r="AJ23" s="61"/>
      <c r="AK23" s="61"/>
      <c r="AL23" s="61"/>
      <c r="AM23" s="61"/>
      <c r="AN23" s="61"/>
      <c r="AO23" s="61"/>
      <c r="AP23" s="61">
        <v>0.25</v>
      </c>
      <c r="AQ23" s="61"/>
      <c r="AR23" s="61"/>
      <c r="AS23" s="61"/>
      <c r="AT23" s="61"/>
      <c r="AU23" s="61"/>
      <c r="AV23" s="61"/>
      <c r="AW23" s="61">
        <v>0.25</v>
      </c>
      <c r="AX23" s="61"/>
      <c r="AY23" s="61"/>
      <c r="AZ23" s="61"/>
      <c r="BA23" s="61"/>
      <c r="BB23" s="61"/>
      <c r="BC23" s="61"/>
      <c r="BD23" s="61">
        <v>0.25</v>
      </c>
      <c r="BE23" s="61"/>
      <c r="BF23" s="61"/>
      <c r="BG23" s="61"/>
      <c r="BH23" s="61"/>
      <c r="BI23" s="61"/>
      <c r="BJ23" s="61"/>
      <c r="BK23" s="61">
        <v>0.25</v>
      </c>
      <c r="BL23" s="61"/>
      <c r="BM23" s="61"/>
      <c r="BN23" s="61"/>
      <c r="BO23" s="61"/>
      <c r="BP23" s="61"/>
      <c r="BQ23" s="61"/>
      <c r="BR23" s="61">
        <v>0.25</v>
      </c>
      <c r="BS23" s="61"/>
      <c r="BT23" s="61"/>
      <c r="BU23" s="61"/>
      <c r="BV23" s="61"/>
      <c r="BW23" s="61"/>
      <c r="BX23" s="61"/>
      <c r="BY23" s="61">
        <v>0.25</v>
      </c>
      <c r="BZ23" s="61"/>
      <c r="CA23" s="61"/>
      <c r="CB23" s="61"/>
      <c r="CC23" s="61"/>
      <c r="CD23" s="61"/>
      <c r="CE23" s="61"/>
      <c r="CF23" s="61">
        <v>0.25</v>
      </c>
      <c r="CG23" s="61"/>
      <c r="CH23" s="61"/>
      <c r="CI23" s="61"/>
      <c r="CJ23" s="61"/>
      <c r="CK23" s="61"/>
      <c r="CL23" s="61"/>
      <c r="CM23" s="61">
        <v>0.25</v>
      </c>
      <c r="CN23" s="61"/>
      <c r="CO23" s="61"/>
      <c r="CP23" s="61"/>
      <c r="CQ23" s="61"/>
      <c r="CR23" s="61"/>
      <c r="CS23" s="61"/>
      <c r="CT23" s="61">
        <v>0.25</v>
      </c>
      <c r="CU23" s="61"/>
      <c r="CV23" s="61"/>
      <c r="CW23" s="61"/>
      <c r="CX23" s="61"/>
      <c r="CY23" s="61"/>
      <c r="CZ23" s="61"/>
      <c r="DA23" s="61">
        <v>0.25</v>
      </c>
      <c r="DB23" s="61"/>
      <c r="DC23" s="61"/>
      <c r="DD23" s="61"/>
      <c r="DE23" s="61"/>
      <c r="DF23" s="61"/>
      <c r="DG23" s="61"/>
    </row>
    <row r="24" spans="2:111" ht="14.4" customHeight="1" x14ac:dyDescent="0.35">
      <c r="B24" s="48" t="s">
        <v>662</v>
      </c>
      <c r="C24" s="49" t="s">
        <v>106</v>
      </c>
      <c r="D24" s="49" t="s">
        <v>1036</v>
      </c>
      <c r="E24" s="50" t="s">
        <v>160</v>
      </c>
      <c r="F24" s="49" t="s">
        <v>384</v>
      </c>
      <c r="G24" s="49"/>
      <c r="H24" s="51"/>
      <c r="I24" s="52"/>
      <c r="J24" s="49" t="s">
        <v>223</v>
      </c>
      <c r="K24" s="53" t="s">
        <v>212</v>
      </c>
      <c r="L24" s="54">
        <v>1</v>
      </c>
      <c r="M24" s="55">
        <v>0.25</v>
      </c>
      <c r="N24" s="54">
        <v>165</v>
      </c>
      <c r="O24" s="56">
        <v>44240</v>
      </c>
      <c r="P24" s="61"/>
      <c r="Q24" s="61"/>
      <c r="R24" s="61"/>
      <c r="S24" s="61"/>
      <c r="T24" s="61"/>
      <c r="U24" s="61">
        <v>0.25</v>
      </c>
      <c r="V24" s="61"/>
      <c r="W24" s="61"/>
      <c r="X24" s="61"/>
      <c r="Y24" s="61"/>
      <c r="Z24" s="61"/>
      <c r="AA24" s="61"/>
      <c r="AB24" s="61">
        <v>0.25</v>
      </c>
      <c r="AC24" s="61"/>
      <c r="AD24" s="61"/>
      <c r="AE24" s="61"/>
      <c r="AF24" s="61"/>
      <c r="AG24" s="61"/>
      <c r="AH24" s="61"/>
      <c r="AI24" s="61">
        <v>0.25</v>
      </c>
      <c r="AJ24" s="61"/>
      <c r="AK24" s="61"/>
      <c r="AL24" s="61"/>
      <c r="AM24" s="61"/>
      <c r="AN24" s="61"/>
      <c r="AO24" s="61"/>
      <c r="AP24" s="61">
        <v>0.25</v>
      </c>
      <c r="AQ24" s="61"/>
      <c r="AR24" s="61"/>
      <c r="AS24" s="61"/>
      <c r="AT24" s="61"/>
      <c r="AU24" s="61"/>
      <c r="AV24" s="61"/>
      <c r="AW24" s="61">
        <v>0.25</v>
      </c>
      <c r="AX24" s="61"/>
      <c r="AY24" s="61"/>
      <c r="AZ24" s="61"/>
      <c r="BA24" s="61"/>
      <c r="BB24" s="61"/>
      <c r="BC24" s="61"/>
      <c r="BD24" s="61">
        <v>0.25</v>
      </c>
      <c r="BE24" s="61"/>
      <c r="BF24" s="61"/>
      <c r="BG24" s="61"/>
      <c r="BH24" s="61"/>
      <c r="BI24" s="61"/>
      <c r="BJ24" s="61"/>
      <c r="BK24" s="61">
        <v>0.25</v>
      </c>
      <c r="BL24" s="61"/>
      <c r="BM24" s="61"/>
      <c r="BN24" s="61"/>
      <c r="BO24" s="61"/>
      <c r="BP24" s="61"/>
      <c r="BQ24" s="61"/>
      <c r="BR24" s="61">
        <v>0.25</v>
      </c>
      <c r="BS24" s="61"/>
      <c r="BT24" s="61"/>
      <c r="BU24" s="61"/>
      <c r="BV24" s="61"/>
      <c r="BW24" s="61"/>
      <c r="BX24" s="61"/>
      <c r="BY24" s="61">
        <v>0.25</v>
      </c>
      <c r="BZ24" s="61"/>
      <c r="CA24" s="61"/>
      <c r="CB24" s="61"/>
      <c r="CC24" s="61"/>
      <c r="CD24" s="61"/>
      <c r="CE24" s="61"/>
      <c r="CF24" s="61">
        <v>0.25</v>
      </c>
      <c r="CG24" s="61"/>
      <c r="CH24" s="61"/>
      <c r="CI24" s="61"/>
      <c r="CJ24" s="61"/>
      <c r="CK24" s="61"/>
      <c r="CL24" s="61"/>
      <c r="CM24" s="61">
        <v>0.25</v>
      </c>
      <c r="CN24" s="61"/>
      <c r="CO24" s="61"/>
      <c r="CP24" s="61"/>
      <c r="CQ24" s="61"/>
      <c r="CR24" s="61"/>
      <c r="CS24" s="61"/>
      <c r="CT24" s="61">
        <v>0.25</v>
      </c>
      <c r="CU24" s="61"/>
      <c r="CV24" s="61"/>
      <c r="CW24" s="61"/>
      <c r="CX24" s="61"/>
      <c r="CY24" s="61"/>
      <c r="CZ24" s="61"/>
      <c r="DA24" s="61">
        <v>0.25</v>
      </c>
      <c r="DB24" s="61"/>
      <c r="DC24" s="61"/>
      <c r="DD24" s="61"/>
      <c r="DE24" s="61"/>
      <c r="DF24" s="61"/>
      <c r="DG24" s="61"/>
    </row>
    <row r="25" spans="2:111" ht="14.4" customHeight="1" x14ac:dyDescent="0.35">
      <c r="B25" s="48" t="s">
        <v>662</v>
      </c>
      <c r="C25" s="49" t="s">
        <v>106</v>
      </c>
      <c r="D25" s="49" t="s">
        <v>1036</v>
      </c>
      <c r="E25" s="50" t="s">
        <v>160</v>
      </c>
      <c r="F25" s="49" t="s">
        <v>384</v>
      </c>
      <c r="G25" s="49"/>
      <c r="H25" s="51"/>
      <c r="I25" s="52"/>
      <c r="J25" s="49" t="s">
        <v>224</v>
      </c>
      <c r="K25" s="53" t="s">
        <v>212</v>
      </c>
      <c r="L25" s="54">
        <v>1</v>
      </c>
      <c r="M25" s="55">
        <v>0.25</v>
      </c>
      <c r="N25" s="54">
        <v>165</v>
      </c>
      <c r="O25" s="56">
        <v>44216</v>
      </c>
      <c r="P25" s="61"/>
      <c r="Q25" s="61"/>
      <c r="R25" s="61"/>
      <c r="S25" s="61"/>
      <c r="T25" s="61"/>
      <c r="U25" s="61">
        <v>0.25</v>
      </c>
      <c r="V25" s="61"/>
      <c r="W25" s="61"/>
      <c r="X25" s="61"/>
      <c r="Y25" s="61"/>
      <c r="Z25" s="61"/>
      <c r="AA25" s="61"/>
      <c r="AB25" s="61">
        <v>0.25</v>
      </c>
      <c r="AC25" s="61"/>
      <c r="AD25" s="61"/>
      <c r="AE25" s="61"/>
      <c r="AF25" s="61"/>
      <c r="AG25" s="61"/>
      <c r="AH25" s="61"/>
      <c r="AI25" s="61">
        <v>0.25</v>
      </c>
      <c r="AJ25" s="61"/>
      <c r="AK25" s="61"/>
      <c r="AL25" s="61"/>
      <c r="AM25" s="61"/>
      <c r="AN25" s="61"/>
      <c r="AO25" s="61"/>
      <c r="AP25" s="61">
        <v>0.25</v>
      </c>
      <c r="AQ25" s="61"/>
      <c r="AR25" s="61"/>
      <c r="AS25" s="61"/>
      <c r="AT25" s="61"/>
      <c r="AU25" s="61"/>
      <c r="AV25" s="61"/>
      <c r="AW25" s="61">
        <v>0.25</v>
      </c>
      <c r="AX25" s="61"/>
      <c r="AY25" s="61"/>
      <c r="AZ25" s="61"/>
      <c r="BA25" s="61"/>
      <c r="BB25" s="61"/>
      <c r="BC25" s="61"/>
      <c r="BD25" s="61">
        <v>0.25</v>
      </c>
      <c r="BE25" s="61"/>
      <c r="BF25" s="61"/>
      <c r="BG25" s="61"/>
      <c r="BH25" s="61"/>
      <c r="BI25" s="61"/>
      <c r="BJ25" s="61"/>
      <c r="BK25" s="61">
        <v>0.25</v>
      </c>
      <c r="BL25" s="61"/>
      <c r="BM25" s="61"/>
      <c r="BN25" s="61"/>
      <c r="BO25" s="61"/>
      <c r="BP25" s="61"/>
      <c r="BQ25" s="61"/>
      <c r="BR25" s="61">
        <v>0.25</v>
      </c>
      <c r="BS25" s="61"/>
      <c r="BT25" s="61"/>
      <c r="BU25" s="61"/>
      <c r="BV25" s="61"/>
      <c r="BW25" s="61"/>
      <c r="BX25" s="61"/>
      <c r="BY25" s="61">
        <v>0.25</v>
      </c>
      <c r="BZ25" s="61"/>
      <c r="CA25" s="61"/>
      <c r="CB25" s="61"/>
      <c r="CC25" s="61"/>
      <c r="CD25" s="61"/>
      <c r="CE25" s="61"/>
      <c r="CF25" s="61">
        <v>0.25</v>
      </c>
      <c r="CG25" s="61"/>
      <c r="CH25" s="61"/>
      <c r="CI25" s="61"/>
      <c r="CJ25" s="61"/>
      <c r="CK25" s="61"/>
      <c r="CL25" s="61"/>
      <c r="CM25" s="61">
        <v>0.25</v>
      </c>
      <c r="CN25" s="61"/>
      <c r="CO25" s="61"/>
      <c r="CP25" s="61"/>
      <c r="CQ25" s="61"/>
      <c r="CR25" s="61"/>
      <c r="CS25" s="61"/>
      <c r="CT25" s="61">
        <v>0.25</v>
      </c>
      <c r="CU25" s="61"/>
      <c r="CV25" s="61"/>
      <c r="CW25" s="61"/>
      <c r="CX25" s="61"/>
      <c r="CY25" s="61"/>
      <c r="CZ25" s="61"/>
      <c r="DA25" s="61">
        <v>0.25</v>
      </c>
      <c r="DB25" s="61"/>
      <c r="DC25" s="61"/>
      <c r="DD25" s="61"/>
      <c r="DE25" s="61"/>
      <c r="DF25" s="61"/>
      <c r="DG25" s="61"/>
    </row>
    <row r="26" spans="2:111" ht="14.4" customHeight="1" x14ac:dyDescent="0.35">
      <c r="B26" s="48" t="s">
        <v>662</v>
      </c>
      <c r="C26" s="49" t="s">
        <v>106</v>
      </c>
      <c r="D26" s="49" t="s">
        <v>1016</v>
      </c>
      <c r="E26" s="50" t="s">
        <v>162</v>
      </c>
      <c r="F26" s="49" t="s">
        <v>386</v>
      </c>
      <c r="G26" s="49"/>
      <c r="H26" s="51"/>
      <c r="I26" s="52"/>
      <c r="J26" s="49" t="s">
        <v>242</v>
      </c>
      <c r="K26" s="53" t="s">
        <v>212</v>
      </c>
      <c r="L26" s="54">
        <v>1</v>
      </c>
      <c r="M26" s="55">
        <v>0.25</v>
      </c>
      <c r="N26" s="54">
        <v>660</v>
      </c>
      <c r="O26" s="56">
        <v>44218</v>
      </c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>
        <v>0.25</v>
      </c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>
        <v>0.25</v>
      </c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>
        <v>0.25</v>
      </c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</row>
    <row r="27" spans="2:111" ht="14.4" customHeight="1" x14ac:dyDescent="0.35">
      <c r="B27" s="48" t="s">
        <v>662</v>
      </c>
      <c r="C27" s="49" t="s">
        <v>106</v>
      </c>
      <c r="D27" s="49" t="s">
        <v>1016</v>
      </c>
      <c r="E27" s="50" t="s">
        <v>162</v>
      </c>
      <c r="F27" s="49" t="s">
        <v>386</v>
      </c>
      <c r="G27" s="49"/>
      <c r="H27" s="51"/>
      <c r="I27" s="52"/>
      <c r="J27" s="49" t="s">
        <v>240</v>
      </c>
      <c r="K27" s="53" t="s">
        <v>212</v>
      </c>
      <c r="L27" s="54">
        <v>1</v>
      </c>
      <c r="M27" s="55">
        <v>0.25</v>
      </c>
      <c r="N27" s="54">
        <v>660</v>
      </c>
      <c r="O27" s="56">
        <v>44244</v>
      </c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>
        <v>0.25</v>
      </c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>
        <v>0.25</v>
      </c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>
        <v>0.25</v>
      </c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</row>
    <row r="28" spans="2:111" ht="14.4" customHeight="1" x14ac:dyDescent="0.35">
      <c r="B28" s="48" t="s">
        <v>662</v>
      </c>
      <c r="C28" s="49" t="s">
        <v>106</v>
      </c>
      <c r="D28" s="49" t="s">
        <v>1016</v>
      </c>
      <c r="E28" s="50" t="s">
        <v>162</v>
      </c>
      <c r="F28" s="49" t="s">
        <v>386</v>
      </c>
      <c r="G28" s="49"/>
      <c r="H28" s="51"/>
      <c r="I28" s="52"/>
      <c r="J28" s="49" t="s">
        <v>241</v>
      </c>
      <c r="K28" s="53" t="s">
        <v>212</v>
      </c>
      <c r="L28" s="54">
        <v>2</v>
      </c>
      <c r="M28" s="55">
        <v>0.25</v>
      </c>
      <c r="N28" s="54">
        <v>660</v>
      </c>
      <c r="O28" s="56">
        <v>44218</v>
      </c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>
        <v>0.5</v>
      </c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>
        <v>0.5</v>
      </c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>
        <v>0.5</v>
      </c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</row>
    <row r="29" spans="2:111" ht="14.4" customHeight="1" x14ac:dyDescent="0.35">
      <c r="B29" s="48" t="s">
        <v>662</v>
      </c>
      <c r="C29" s="49" t="s">
        <v>106</v>
      </c>
      <c r="D29" s="49" t="s">
        <v>1016</v>
      </c>
      <c r="E29" s="50" t="s">
        <v>162</v>
      </c>
      <c r="F29" s="49" t="s">
        <v>386</v>
      </c>
      <c r="G29" s="49"/>
      <c r="H29" s="51"/>
      <c r="I29" s="52"/>
      <c r="J29" s="49" t="s">
        <v>243</v>
      </c>
      <c r="K29" s="53" t="s">
        <v>215</v>
      </c>
      <c r="L29" s="54">
        <v>1</v>
      </c>
      <c r="M29" s="55">
        <v>0.25</v>
      </c>
      <c r="N29" s="54">
        <v>660</v>
      </c>
      <c r="O29" s="56">
        <v>44218</v>
      </c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>
        <v>0.25</v>
      </c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>
        <v>0.25</v>
      </c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>
        <v>0.25</v>
      </c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</row>
    <row r="30" spans="2:111" ht="14.4" customHeight="1" x14ac:dyDescent="0.35">
      <c r="B30" s="48" t="s">
        <v>662</v>
      </c>
      <c r="C30" s="49" t="s">
        <v>106</v>
      </c>
      <c r="D30" s="49" t="s">
        <v>1037</v>
      </c>
      <c r="E30" s="50" t="s">
        <v>163</v>
      </c>
      <c r="F30" s="49" t="s">
        <v>387</v>
      </c>
      <c r="G30" s="49"/>
      <c r="H30" s="51"/>
      <c r="I30" s="52"/>
      <c r="J30" s="49" t="s">
        <v>251</v>
      </c>
      <c r="K30" s="53" t="s">
        <v>212</v>
      </c>
      <c r="L30" s="54">
        <v>1</v>
      </c>
      <c r="M30" s="55">
        <v>0.25</v>
      </c>
      <c r="N30" s="54">
        <v>165</v>
      </c>
      <c r="O30" s="56">
        <v>44244</v>
      </c>
      <c r="P30" s="61"/>
      <c r="Q30" s="61"/>
      <c r="R30" s="61"/>
      <c r="S30" s="61"/>
      <c r="T30" s="61"/>
      <c r="U30" s="61">
        <v>0.25</v>
      </c>
      <c r="V30" s="61"/>
      <c r="W30" s="61"/>
      <c r="X30" s="61"/>
      <c r="Y30" s="61"/>
      <c r="Z30" s="61"/>
      <c r="AA30" s="61"/>
      <c r="AB30" s="61">
        <v>0.25</v>
      </c>
      <c r="AC30" s="61"/>
      <c r="AD30" s="61"/>
      <c r="AE30" s="61"/>
      <c r="AF30" s="61"/>
      <c r="AG30" s="61"/>
      <c r="AH30" s="61"/>
      <c r="AI30" s="61">
        <v>0.25</v>
      </c>
      <c r="AJ30" s="61"/>
      <c r="AK30" s="61"/>
      <c r="AL30" s="61"/>
      <c r="AM30" s="61"/>
      <c r="AN30" s="61"/>
      <c r="AO30" s="61"/>
      <c r="AP30" s="61">
        <v>0.25</v>
      </c>
      <c r="AQ30" s="61"/>
      <c r="AR30" s="61"/>
      <c r="AS30" s="61"/>
      <c r="AT30" s="61"/>
      <c r="AU30" s="61"/>
      <c r="AV30" s="61"/>
      <c r="AW30" s="61">
        <v>0.25</v>
      </c>
      <c r="AX30" s="61"/>
      <c r="AY30" s="61"/>
      <c r="AZ30" s="61"/>
      <c r="BA30" s="61"/>
      <c r="BB30" s="61"/>
      <c r="BC30" s="61"/>
      <c r="BD30" s="61">
        <v>0.25</v>
      </c>
      <c r="BE30" s="61"/>
      <c r="BF30" s="61"/>
      <c r="BG30" s="61"/>
      <c r="BH30" s="61"/>
      <c r="BI30" s="61"/>
      <c r="BJ30" s="61"/>
      <c r="BK30" s="61">
        <v>0.25</v>
      </c>
      <c r="BL30" s="61"/>
      <c r="BM30" s="61"/>
      <c r="BN30" s="61"/>
      <c r="BO30" s="61"/>
      <c r="BP30" s="61"/>
      <c r="BQ30" s="61"/>
      <c r="BR30" s="61">
        <v>0.25</v>
      </c>
      <c r="BS30" s="61"/>
      <c r="BT30" s="61"/>
      <c r="BU30" s="61"/>
      <c r="BV30" s="61"/>
      <c r="BW30" s="61"/>
      <c r="BX30" s="61"/>
      <c r="BY30" s="61">
        <v>0.25</v>
      </c>
      <c r="BZ30" s="61"/>
      <c r="CA30" s="61"/>
      <c r="CB30" s="61"/>
      <c r="CC30" s="61"/>
      <c r="CD30" s="61"/>
      <c r="CE30" s="61"/>
      <c r="CF30" s="61">
        <v>0.25</v>
      </c>
      <c r="CG30" s="61"/>
      <c r="CH30" s="61"/>
      <c r="CI30" s="61"/>
      <c r="CJ30" s="61"/>
      <c r="CK30" s="61"/>
      <c r="CL30" s="61"/>
      <c r="CM30" s="61">
        <v>0.25</v>
      </c>
      <c r="CN30" s="61"/>
      <c r="CO30" s="61"/>
      <c r="CP30" s="61"/>
      <c r="CQ30" s="61"/>
      <c r="CR30" s="61"/>
      <c r="CS30" s="61"/>
      <c r="CT30" s="61">
        <v>0.25</v>
      </c>
      <c r="CU30" s="61"/>
      <c r="CV30" s="61"/>
      <c r="CW30" s="61"/>
      <c r="CX30" s="61"/>
      <c r="CY30" s="61"/>
      <c r="CZ30" s="61"/>
      <c r="DA30" s="61">
        <v>0.25</v>
      </c>
      <c r="DB30" s="61"/>
      <c r="DC30" s="61"/>
      <c r="DD30" s="61"/>
      <c r="DE30" s="61"/>
      <c r="DF30" s="61"/>
      <c r="DG30" s="61"/>
    </row>
    <row r="31" spans="2:111" ht="14.4" customHeight="1" x14ac:dyDescent="0.35">
      <c r="B31" s="48" t="s">
        <v>662</v>
      </c>
      <c r="C31" s="49" t="s">
        <v>106</v>
      </c>
      <c r="D31" s="49" t="s">
        <v>1037</v>
      </c>
      <c r="E31" s="50" t="s">
        <v>163</v>
      </c>
      <c r="F31" s="49" t="s">
        <v>387</v>
      </c>
      <c r="G31" s="49"/>
      <c r="H31" s="51"/>
      <c r="I31" s="52"/>
      <c r="J31" s="49" t="s">
        <v>248</v>
      </c>
      <c r="K31" s="53" t="s">
        <v>212</v>
      </c>
      <c r="L31" s="54">
        <v>1</v>
      </c>
      <c r="M31" s="55">
        <v>0.25</v>
      </c>
      <c r="N31" s="54">
        <v>660</v>
      </c>
      <c r="O31" s="56">
        <v>44244</v>
      </c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>
        <v>0.25</v>
      </c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>
        <v>0.25</v>
      </c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>
        <v>0.25</v>
      </c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</row>
    <row r="32" spans="2:111" ht="14.4" customHeight="1" x14ac:dyDescent="0.35">
      <c r="B32" s="48" t="s">
        <v>662</v>
      </c>
      <c r="C32" s="49" t="s">
        <v>106</v>
      </c>
      <c r="D32" s="49" t="s">
        <v>1037</v>
      </c>
      <c r="E32" s="50" t="s">
        <v>163</v>
      </c>
      <c r="F32" s="49" t="s">
        <v>387</v>
      </c>
      <c r="G32" s="49"/>
      <c r="H32" s="51"/>
      <c r="I32" s="52"/>
      <c r="J32" s="49" t="s">
        <v>246</v>
      </c>
      <c r="K32" s="53" t="s">
        <v>212</v>
      </c>
      <c r="L32" s="54">
        <v>1</v>
      </c>
      <c r="M32" s="55">
        <v>0.25</v>
      </c>
      <c r="N32" s="54">
        <v>165</v>
      </c>
      <c r="O32" s="56">
        <v>44244</v>
      </c>
      <c r="P32" s="61"/>
      <c r="Q32" s="61"/>
      <c r="R32" s="61"/>
      <c r="S32" s="61"/>
      <c r="T32" s="61"/>
      <c r="U32" s="61">
        <v>0.25</v>
      </c>
      <c r="V32" s="61"/>
      <c r="W32" s="61"/>
      <c r="X32" s="61"/>
      <c r="Y32" s="61"/>
      <c r="Z32" s="61"/>
      <c r="AA32" s="61"/>
      <c r="AB32" s="61">
        <v>0.25</v>
      </c>
      <c r="AC32" s="61"/>
      <c r="AD32" s="61"/>
      <c r="AE32" s="61"/>
      <c r="AF32" s="61"/>
      <c r="AG32" s="61"/>
      <c r="AH32" s="61"/>
      <c r="AI32" s="61">
        <v>0.25</v>
      </c>
      <c r="AJ32" s="61"/>
      <c r="AK32" s="61"/>
      <c r="AL32" s="61"/>
      <c r="AM32" s="61"/>
      <c r="AN32" s="61"/>
      <c r="AO32" s="61"/>
      <c r="AP32" s="61">
        <v>0.25</v>
      </c>
      <c r="AQ32" s="61"/>
      <c r="AR32" s="61"/>
      <c r="AS32" s="61"/>
      <c r="AT32" s="61"/>
      <c r="AU32" s="61"/>
      <c r="AV32" s="61"/>
      <c r="AW32" s="61">
        <v>0.25</v>
      </c>
      <c r="AX32" s="61"/>
      <c r="AY32" s="61"/>
      <c r="AZ32" s="61"/>
      <c r="BA32" s="61"/>
      <c r="BB32" s="61"/>
      <c r="BC32" s="61"/>
      <c r="BD32" s="61">
        <v>0.25</v>
      </c>
      <c r="BE32" s="61"/>
      <c r="BF32" s="61"/>
      <c r="BG32" s="61"/>
      <c r="BH32" s="61"/>
      <c r="BI32" s="61"/>
      <c r="BJ32" s="61"/>
      <c r="BK32" s="61">
        <v>0.25</v>
      </c>
      <c r="BL32" s="61"/>
      <c r="BM32" s="61"/>
      <c r="BN32" s="61"/>
      <c r="BO32" s="61"/>
      <c r="BP32" s="61"/>
      <c r="BQ32" s="61"/>
      <c r="BR32" s="61">
        <v>0.25</v>
      </c>
      <c r="BS32" s="61"/>
      <c r="BT32" s="61"/>
      <c r="BU32" s="61"/>
      <c r="BV32" s="61"/>
      <c r="BW32" s="61"/>
      <c r="BX32" s="61"/>
      <c r="BY32" s="61">
        <v>0.25</v>
      </c>
      <c r="BZ32" s="61"/>
      <c r="CA32" s="61"/>
      <c r="CB32" s="61"/>
      <c r="CC32" s="61"/>
      <c r="CD32" s="61"/>
      <c r="CE32" s="61"/>
      <c r="CF32" s="61">
        <v>0.25</v>
      </c>
      <c r="CG32" s="61"/>
      <c r="CH32" s="61"/>
      <c r="CI32" s="61"/>
      <c r="CJ32" s="61"/>
      <c r="CK32" s="61"/>
      <c r="CL32" s="61"/>
      <c r="CM32" s="61">
        <v>0.25</v>
      </c>
      <c r="CN32" s="61"/>
      <c r="CO32" s="61"/>
      <c r="CP32" s="61"/>
      <c r="CQ32" s="61"/>
      <c r="CR32" s="61"/>
      <c r="CS32" s="61"/>
      <c r="CT32" s="61">
        <v>0.25</v>
      </c>
      <c r="CU32" s="61"/>
      <c r="CV32" s="61"/>
      <c r="CW32" s="61"/>
      <c r="CX32" s="61"/>
      <c r="CY32" s="61"/>
      <c r="CZ32" s="61"/>
      <c r="DA32" s="61">
        <v>0.25</v>
      </c>
      <c r="DB32" s="61"/>
      <c r="DC32" s="61"/>
      <c r="DD32" s="61"/>
      <c r="DE32" s="61"/>
      <c r="DF32" s="61"/>
      <c r="DG32" s="61"/>
    </row>
    <row r="33" spans="2:111" ht="14.4" customHeight="1" x14ac:dyDescent="0.35">
      <c r="B33" s="48" t="s">
        <v>662</v>
      </c>
      <c r="C33" s="49" t="s">
        <v>106</v>
      </c>
      <c r="D33" s="49" t="s">
        <v>1037</v>
      </c>
      <c r="E33" s="50" t="s">
        <v>163</v>
      </c>
      <c r="F33" s="49" t="s">
        <v>387</v>
      </c>
      <c r="G33" s="49"/>
      <c r="H33" s="51"/>
      <c r="I33" s="52"/>
      <c r="J33" s="49" t="s">
        <v>244</v>
      </c>
      <c r="K33" s="53" t="s">
        <v>212</v>
      </c>
      <c r="L33" s="54">
        <v>1</v>
      </c>
      <c r="M33" s="55">
        <v>0.25</v>
      </c>
      <c r="N33" s="54">
        <v>165</v>
      </c>
      <c r="O33" s="56">
        <v>44244</v>
      </c>
      <c r="P33" s="61"/>
      <c r="Q33" s="61"/>
      <c r="R33" s="61"/>
      <c r="S33" s="61"/>
      <c r="T33" s="61"/>
      <c r="U33" s="61">
        <v>0.25</v>
      </c>
      <c r="V33" s="61"/>
      <c r="W33" s="61"/>
      <c r="X33" s="61"/>
      <c r="Y33" s="61"/>
      <c r="Z33" s="61"/>
      <c r="AA33" s="61"/>
      <c r="AB33" s="61">
        <v>0.25</v>
      </c>
      <c r="AC33" s="61"/>
      <c r="AD33" s="61"/>
      <c r="AE33" s="61"/>
      <c r="AF33" s="61"/>
      <c r="AG33" s="61"/>
      <c r="AH33" s="61"/>
      <c r="AI33" s="61">
        <v>0.25</v>
      </c>
      <c r="AJ33" s="61"/>
      <c r="AK33" s="61"/>
      <c r="AL33" s="61"/>
      <c r="AM33" s="61"/>
      <c r="AN33" s="61"/>
      <c r="AO33" s="61"/>
      <c r="AP33" s="61">
        <v>0.25</v>
      </c>
      <c r="AQ33" s="61"/>
      <c r="AR33" s="61"/>
      <c r="AS33" s="61"/>
      <c r="AT33" s="61"/>
      <c r="AU33" s="61"/>
      <c r="AV33" s="61"/>
      <c r="AW33" s="61">
        <v>0.25</v>
      </c>
      <c r="AX33" s="61"/>
      <c r="AY33" s="61"/>
      <c r="AZ33" s="61"/>
      <c r="BA33" s="61"/>
      <c r="BB33" s="61"/>
      <c r="BC33" s="61"/>
      <c r="BD33" s="61">
        <v>0.25</v>
      </c>
      <c r="BE33" s="61"/>
      <c r="BF33" s="61"/>
      <c r="BG33" s="61"/>
      <c r="BH33" s="61"/>
      <c r="BI33" s="61"/>
      <c r="BJ33" s="61"/>
      <c r="BK33" s="61">
        <v>0.25</v>
      </c>
      <c r="BL33" s="61"/>
      <c r="BM33" s="61"/>
      <c r="BN33" s="61"/>
      <c r="BO33" s="61"/>
      <c r="BP33" s="61"/>
      <c r="BQ33" s="61"/>
      <c r="BR33" s="61">
        <v>0.25</v>
      </c>
      <c r="BS33" s="61"/>
      <c r="BT33" s="61"/>
      <c r="BU33" s="61"/>
      <c r="BV33" s="61"/>
      <c r="BW33" s="61"/>
      <c r="BX33" s="61"/>
      <c r="BY33" s="61">
        <v>0.25</v>
      </c>
      <c r="BZ33" s="61"/>
      <c r="CA33" s="61"/>
      <c r="CB33" s="61"/>
      <c r="CC33" s="61"/>
      <c r="CD33" s="61"/>
      <c r="CE33" s="61"/>
      <c r="CF33" s="61">
        <v>0.25</v>
      </c>
      <c r="CG33" s="61"/>
      <c r="CH33" s="61"/>
      <c r="CI33" s="61"/>
      <c r="CJ33" s="61"/>
      <c r="CK33" s="61"/>
      <c r="CL33" s="61"/>
      <c r="CM33" s="61">
        <v>0.25</v>
      </c>
      <c r="CN33" s="61"/>
      <c r="CO33" s="61"/>
      <c r="CP33" s="61"/>
      <c r="CQ33" s="61"/>
      <c r="CR33" s="61"/>
      <c r="CS33" s="61"/>
      <c r="CT33" s="61">
        <v>0.25</v>
      </c>
      <c r="CU33" s="61"/>
      <c r="CV33" s="61"/>
      <c r="CW33" s="61"/>
      <c r="CX33" s="61"/>
      <c r="CY33" s="61"/>
      <c r="CZ33" s="61"/>
      <c r="DA33" s="61">
        <v>0.25</v>
      </c>
      <c r="DB33" s="61"/>
      <c r="DC33" s="61"/>
      <c r="DD33" s="61"/>
      <c r="DE33" s="61"/>
      <c r="DF33" s="61"/>
      <c r="DG33" s="61"/>
    </row>
    <row r="34" spans="2:111" ht="14.4" customHeight="1" x14ac:dyDescent="0.35">
      <c r="B34" s="48" t="s">
        <v>662</v>
      </c>
      <c r="C34" s="49" t="s">
        <v>106</v>
      </c>
      <c r="D34" s="49" t="s">
        <v>1037</v>
      </c>
      <c r="E34" s="50" t="s">
        <v>163</v>
      </c>
      <c r="F34" s="49" t="s">
        <v>387</v>
      </c>
      <c r="G34" s="49"/>
      <c r="H34" s="51"/>
      <c r="I34" s="52"/>
      <c r="J34" s="49" t="s">
        <v>245</v>
      </c>
      <c r="K34" s="53" t="s">
        <v>212</v>
      </c>
      <c r="L34" s="54">
        <v>1</v>
      </c>
      <c r="M34" s="55">
        <v>0.25</v>
      </c>
      <c r="N34" s="54">
        <v>165</v>
      </c>
      <c r="O34" s="56">
        <v>44244</v>
      </c>
      <c r="P34" s="61"/>
      <c r="Q34" s="61"/>
      <c r="R34" s="61"/>
      <c r="S34" s="61"/>
      <c r="T34" s="61"/>
      <c r="U34" s="61">
        <v>0.25</v>
      </c>
      <c r="V34" s="61"/>
      <c r="W34" s="61"/>
      <c r="X34" s="61"/>
      <c r="Y34" s="61"/>
      <c r="Z34" s="61"/>
      <c r="AA34" s="61"/>
      <c r="AB34" s="61">
        <v>0.25</v>
      </c>
      <c r="AC34" s="61"/>
      <c r="AD34" s="61"/>
      <c r="AE34" s="61"/>
      <c r="AF34" s="61"/>
      <c r="AG34" s="61"/>
      <c r="AH34" s="61"/>
      <c r="AI34" s="61">
        <v>0.25</v>
      </c>
      <c r="AJ34" s="61"/>
      <c r="AK34" s="61"/>
      <c r="AL34" s="61"/>
      <c r="AM34" s="61"/>
      <c r="AN34" s="61"/>
      <c r="AO34" s="61"/>
      <c r="AP34" s="61">
        <v>0.25</v>
      </c>
      <c r="AQ34" s="61"/>
      <c r="AR34" s="61"/>
      <c r="AS34" s="61"/>
      <c r="AT34" s="61"/>
      <c r="AU34" s="61"/>
      <c r="AV34" s="61"/>
      <c r="AW34" s="61">
        <v>0.25</v>
      </c>
      <c r="AX34" s="61"/>
      <c r="AY34" s="61"/>
      <c r="AZ34" s="61"/>
      <c r="BA34" s="61"/>
      <c r="BB34" s="61"/>
      <c r="BC34" s="61"/>
      <c r="BD34" s="61">
        <v>0.25</v>
      </c>
      <c r="BE34" s="61"/>
      <c r="BF34" s="61"/>
      <c r="BG34" s="61"/>
      <c r="BH34" s="61"/>
      <c r="BI34" s="61"/>
      <c r="BJ34" s="61"/>
      <c r="BK34" s="61">
        <v>0.25</v>
      </c>
      <c r="BL34" s="61"/>
      <c r="BM34" s="61"/>
      <c r="BN34" s="61"/>
      <c r="BO34" s="61"/>
      <c r="BP34" s="61"/>
      <c r="BQ34" s="61"/>
      <c r="BR34" s="61">
        <v>0.25</v>
      </c>
      <c r="BS34" s="61"/>
      <c r="BT34" s="61"/>
      <c r="BU34" s="61"/>
      <c r="BV34" s="61"/>
      <c r="BW34" s="61"/>
      <c r="BX34" s="61"/>
      <c r="BY34" s="61">
        <v>0.25</v>
      </c>
      <c r="BZ34" s="61"/>
      <c r="CA34" s="61"/>
      <c r="CB34" s="61"/>
      <c r="CC34" s="61"/>
      <c r="CD34" s="61"/>
      <c r="CE34" s="61"/>
      <c r="CF34" s="61">
        <v>0.25</v>
      </c>
      <c r="CG34" s="61"/>
      <c r="CH34" s="61"/>
      <c r="CI34" s="61"/>
      <c r="CJ34" s="61"/>
      <c r="CK34" s="61"/>
      <c r="CL34" s="61"/>
      <c r="CM34" s="61">
        <v>0.25</v>
      </c>
      <c r="CN34" s="61"/>
      <c r="CO34" s="61"/>
      <c r="CP34" s="61"/>
      <c r="CQ34" s="61"/>
      <c r="CR34" s="61"/>
      <c r="CS34" s="61"/>
      <c r="CT34" s="61">
        <v>0.25</v>
      </c>
      <c r="CU34" s="61"/>
      <c r="CV34" s="61"/>
      <c r="CW34" s="61"/>
      <c r="CX34" s="61"/>
      <c r="CY34" s="61"/>
      <c r="CZ34" s="61"/>
      <c r="DA34" s="61">
        <v>0.25</v>
      </c>
      <c r="DB34" s="61"/>
      <c r="DC34" s="61"/>
      <c r="DD34" s="61"/>
      <c r="DE34" s="61"/>
      <c r="DF34" s="61"/>
      <c r="DG34" s="61"/>
    </row>
    <row r="35" spans="2:111" ht="14.4" customHeight="1" x14ac:dyDescent="0.35">
      <c r="B35" s="48" t="s">
        <v>662</v>
      </c>
      <c r="C35" s="49" t="s">
        <v>106</v>
      </c>
      <c r="D35" s="49" t="s">
        <v>1037</v>
      </c>
      <c r="E35" s="50" t="s">
        <v>163</v>
      </c>
      <c r="F35" s="49" t="s">
        <v>387</v>
      </c>
      <c r="G35" s="49"/>
      <c r="H35" s="51"/>
      <c r="I35" s="52"/>
      <c r="J35" s="49" t="s">
        <v>249</v>
      </c>
      <c r="K35" s="53" t="s">
        <v>212</v>
      </c>
      <c r="L35" s="54">
        <v>2</v>
      </c>
      <c r="M35" s="55">
        <v>3</v>
      </c>
      <c r="N35" s="54">
        <v>660</v>
      </c>
      <c r="O35" s="56">
        <v>44244</v>
      </c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>
        <v>6</v>
      </c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>
        <v>6</v>
      </c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>
        <v>6</v>
      </c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</row>
    <row r="36" spans="2:111" ht="14.4" customHeight="1" x14ac:dyDescent="0.35">
      <c r="B36" s="48" t="s">
        <v>662</v>
      </c>
      <c r="C36" s="49" t="s">
        <v>106</v>
      </c>
      <c r="D36" s="49" t="s">
        <v>1037</v>
      </c>
      <c r="E36" s="50" t="s">
        <v>163</v>
      </c>
      <c r="F36" s="49" t="s">
        <v>387</v>
      </c>
      <c r="G36" s="49"/>
      <c r="H36" s="51"/>
      <c r="I36" s="52"/>
      <c r="J36" s="49" t="s">
        <v>247</v>
      </c>
      <c r="K36" s="53" t="s">
        <v>212</v>
      </c>
      <c r="L36" s="54">
        <v>1</v>
      </c>
      <c r="M36" s="55">
        <v>0.25</v>
      </c>
      <c r="N36" s="54">
        <v>165</v>
      </c>
      <c r="O36" s="56">
        <v>44244</v>
      </c>
      <c r="P36" s="61"/>
      <c r="Q36" s="61"/>
      <c r="R36" s="61"/>
      <c r="S36" s="61"/>
      <c r="T36" s="61"/>
      <c r="U36" s="61">
        <v>0.25</v>
      </c>
      <c r="V36" s="61"/>
      <c r="W36" s="61"/>
      <c r="X36" s="61"/>
      <c r="Y36" s="61"/>
      <c r="Z36" s="61"/>
      <c r="AA36" s="61"/>
      <c r="AB36" s="61">
        <v>0.25</v>
      </c>
      <c r="AC36" s="61"/>
      <c r="AD36" s="61"/>
      <c r="AE36" s="61"/>
      <c r="AF36" s="61"/>
      <c r="AG36" s="61"/>
      <c r="AH36" s="61"/>
      <c r="AI36" s="61">
        <v>0.25</v>
      </c>
      <c r="AJ36" s="61"/>
      <c r="AK36" s="61"/>
      <c r="AL36" s="61"/>
      <c r="AM36" s="61"/>
      <c r="AN36" s="61"/>
      <c r="AO36" s="61"/>
      <c r="AP36" s="61">
        <v>0.25</v>
      </c>
      <c r="AQ36" s="61"/>
      <c r="AR36" s="61"/>
      <c r="AS36" s="61"/>
      <c r="AT36" s="61"/>
      <c r="AU36" s="61"/>
      <c r="AV36" s="61"/>
      <c r="AW36" s="61">
        <v>0.25</v>
      </c>
      <c r="AX36" s="61"/>
      <c r="AY36" s="61"/>
      <c r="AZ36" s="61"/>
      <c r="BA36" s="61"/>
      <c r="BB36" s="61"/>
      <c r="BC36" s="61"/>
      <c r="BD36" s="61">
        <v>0.25</v>
      </c>
      <c r="BE36" s="61"/>
      <c r="BF36" s="61"/>
      <c r="BG36" s="61"/>
      <c r="BH36" s="61"/>
      <c r="BI36" s="61"/>
      <c r="BJ36" s="61"/>
      <c r="BK36" s="61">
        <v>0.25</v>
      </c>
      <c r="BL36" s="61"/>
      <c r="BM36" s="61"/>
      <c r="BN36" s="61"/>
      <c r="BO36" s="61"/>
      <c r="BP36" s="61"/>
      <c r="BQ36" s="61"/>
      <c r="BR36" s="61">
        <v>0.25</v>
      </c>
      <c r="BS36" s="61"/>
      <c r="BT36" s="61"/>
      <c r="BU36" s="61"/>
      <c r="BV36" s="61"/>
      <c r="BW36" s="61"/>
      <c r="BX36" s="61"/>
      <c r="BY36" s="61">
        <v>0.25</v>
      </c>
      <c r="BZ36" s="61"/>
      <c r="CA36" s="61"/>
      <c r="CB36" s="61"/>
      <c r="CC36" s="61"/>
      <c r="CD36" s="61"/>
      <c r="CE36" s="61"/>
      <c r="CF36" s="61">
        <v>0.25</v>
      </c>
      <c r="CG36" s="61"/>
      <c r="CH36" s="61"/>
      <c r="CI36" s="61"/>
      <c r="CJ36" s="61"/>
      <c r="CK36" s="61"/>
      <c r="CL36" s="61"/>
      <c r="CM36" s="61">
        <v>0.25</v>
      </c>
      <c r="CN36" s="61"/>
      <c r="CO36" s="61"/>
      <c r="CP36" s="61"/>
      <c r="CQ36" s="61"/>
      <c r="CR36" s="61"/>
      <c r="CS36" s="61"/>
      <c r="CT36" s="61">
        <v>0.25</v>
      </c>
      <c r="CU36" s="61"/>
      <c r="CV36" s="61"/>
      <c r="CW36" s="61"/>
      <c r="CX36" s="61"/>
      <c r="CY36" s="61"/>
      <c r="CZ36" s="61"/>
      <c r="DA36" s="61">
        <v>0.25</v>
      </c>
      <c r="DB36" s="61"/>
      <c r="DC36" s="61"/>
      <c r="DD36" s="61"/>
      <c r="DE36" s="61"/>
      <c r="DF36" s="61"/>
      <c r="DG36" s="61"/>
    </row>
    <row r="37" spans="2:111" ht="14.4" customHeight="1" x14ac:dyDescent="0.35">
      <c r="B37" s="48" t="s">
        <v>662</v>
      </c>
      <c r="C37" s="49" t="s">
        <v>106</v>
      </c>
      <c r="D37" s="49" t="s">
        <v>1037</v>
      </c>
      <c r="E37" s="50" t="s">
        <v>163</v>
      </c>
      <c r="F37" s="49" t="s">
        <v>387</v>
      </c>
      <c r="G37" s="49"/>
      <c r="H37" s="51"/>
      <c r="I37" s="52"/>
      <c r="J37" s="49" t="s">
        <v>250</v>
      </c>
      <c r="K37" s="53" t="s">
        <v>212</v>
      </c>
      <c r="L37" s="54">
        <v>1</v>
      </c>
      <c r="M37" s="55">
        <v>0.25</v>
      </c>
      <c r="N37" s="54">
        <v>165</v>
      </c>
      <c r="O37" s="56">
        <v>44240</v>
      </c>
      <c r="P37" s="61"/>
      <c r="Q37" s="61"/>
      <c r="R37" s="61"/>
      <c r="S37" s="61"/>
      <c r="T37" s="61"/>
      <c r="U37" s="61">
        <v>0.25</v>
      </c>
      <c r="V37" s="61"/>
      <c r="W37" s="61"/>
      <c r="X37" s="61"/>
      <c r="Y37" s="61"/>
      <c r="Z37" s="61"/>
      <c r="AA37" s="61"/>
      <c r="AB37" s="61">
        <v>0.25</v>
      </c>
      <c r="AC37" s="61"/>
      <c r="AD37" s="61"/>
      <c r="AE37" s="61"/>
      <c r="AF37" s="61"/>
      <c r="AG37" s="61"/>
      <c r="AH37" s="61"/>
      <c r="AI37" s="61">
        <v>0.25</v>
      </c>
      <c r="AJ37" s="61"/>
      <c r="AK37" s="61"/>
      <c r="AL37" s="61"/>
      <c r="AM37" s="61"/>
      <c r="AN37" s="61"/>
      <c r="AO37" s="61"/>
      <c r="AP37" s="61">
        <v>0.25</v>
      </c>
      <c r="AQ37" s="61"/>
      <c r="AR37" s="61"/>
      <c r="AS37" s="61"/>
      <c r="AT37" s="61"/>
      <c r="AU37" s="61"/>
      <c r="AV37" s="61"/>
      <c r="AW37" s="61">
        <v>0.25</v>
      </c>
      <c r="AX37" s="61"/>
      <c r="AY37" s="61"/>
      <c r="AZ37" s="61"/>
      <c r="BA37" s="61"/>
      <c r="BB37" s="61"/>
      <c r="BC37" s="61"/>
      <c r="BD37" s="61">
        <v>0.25</v>
      </c>
      <c r="BE37" s="61"/>
      <c r="BF37" s="61"/>
      <c r="BG37" s="61"/>
      <c r="BH37" s="61"/>
      <c r="BI37" s="61"/>
      <c r="BJ37" s="61"/>
      <c r="BK37" s="61">
        <v>0.25</v>
      </c>
      <c r="BL37" s="61"/>
      <c r="BM37" s="61"/>
      <c r="BN37" s="61"/>
      <c r="BO37" s="61"/>
      <c r="BP37" s="61"/>
      <c r="BQ37" s="61"/>
      <c r="BR37" s="61">
        <v>0.25</v>
      </c>
      <c r="BS37" s="61"/>
      <c r="BT37" s="61"/>
      <c r="BU37" s="61"/>
      <c r="BV37" s="61"/>
      <c r="BW37" s="61"/>
      <c r="BX37" s="61"/>
      <c r="BY37" s="61">
        <v>0.25</v>
      </c>
      <c r="BZ37" s="61"/>
      <c r="CA37" s="61"/>
      <c r="CB37" s="61"/>
      <c r="CC37" s="61"/>
      <c r="CD37" s="61"/>
      <c r="CE37" s="61"/>
      <c r="CF37" s="61">
        <v>0.25</v>
      </c>
      <c r="CG37" s="61"/>
      <c r="CH37" s="61"/>
      <c r="CI37" s="61"/>
      <c r="CJ37" s="61"/>
      <c r="CK37" s="61"/>
      <c r="CL37" s="61"/>
      <c r="CM37" s="61">
        <v>0.25</v>
      </c>
      <c r="CN37" s="61"/>
      <c r="CO37" s="61"/>
      <c r="CP37" s="61"/>
      <c r="CQ37" s="61"/>
      <c r="CR37" s="61"/>
      <c r="CS37" s="61"/>
      <c r="CT37" s="61">
        <v>0.25</v>
      </c>
      <c r="CU37" s="61"/>
      <c r="CV37" s="61"/>
      <c r="CW37" s="61"/>
      <c r="CX37" s="61"/>
      <c r="CY37" s="61"/>
      <c r="CZ37" s="61"/>
      <c r="DA37" s="61">
        <v>0.25</v>
      </c>
      <c r="DB37" s="61"/>
      <c r="DC37" s="61"/>
      <c r="DD37" s="61"/>
      <c r="DE37" s="61"/>
      <c r="DF37" s="61"/>
      <c r="DG37" s="61"/>
    </row>
    <row r="38" spans="2:111" ht="14.4" customHeight="1" x14ac:dyDescent="0.35">
      <c r="B38" s="48" t="s">
        <v>662</v>
      </c>
      <c r="C38" s="49" t="s">
        <v>106</v>
      </c>
      <c r="D38" s="49" t="s">
        <v>1037</v>
      </c>
      <c r="E38" s="50" t="s">
        <v>163</v>
      </c>
      <c r="F38" s="49" t="s">
        <v>387</v>
      </c>
      <c r="G38" s="49"/>
      <c r="H38" s="51"/>
      <c r="I38" s="52"/>
      <c r="J38" s="49" t="s">
        <v>504</v>
      </c>
      <c r="K38" s="53" t="s">
        <v>215</v>
      </c>
      <c r="L38" s="54">
        <v>2</v>
      </c>
      <c r="M38" s="55">
        <v>2</v>
      </c>
      <c r="N38" s="54">
        <v>1000</v>
      </c>
      <c r="O38" s="56">
        <v>44255</v>
      </c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>
        <v>4</v>
      </c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>
        <v>4</v>
      </c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</row>
    <row r="39" spans="2:111" ht="14.4" customHeight="1" x14ac:dyDescent="0.35">
      <c r="B39" s="48" t="s">
        <v>662</v>
      </c>
      <c r="C39" s="49" t="s">
        <v>107</v>
      </c>
      <c r="D39" s="49" t="s">
        <v>388</v>
      </c>
      <c r="E39" s="50" t="s">
        <v>164</v>
      </c>
      <c r="F39" s="49" t="s">
        <v>388</v>
      </c>
      <c r="G39" s="49"/>
      <c r="H39" s="51"/>
      <c r="I39" s="52"/>
      <c r="J39" s="49" t="s">
        <v>254</v>
      </c>
      <c r="K39" s="53" t="s">
        <v>212</v>
      </c>
      <c r="L39" s="54">
        <v>2</v>
      </c>
      <c r="M39" s="55">
        <v>1</v>
      </c>
      <c r="N39" s="54">
        <v>660</v>
      </c>
      <c r="O39" s="56">
        <v>44240</v>
      </c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>
        <v>2</v>
      </c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>
        <v>2</v>
      </c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>
        <v>2</v>
      </c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</row>
    <row r="40" spans="2:111" ht="14.4" customHeight="1" x14ac:dyDescent="0.35">
      <c r="B40" s="48" t="s">
        <v>662</v>
      </c>
      <c r="C40" s="49" t="s">
        <v>107</v>
      </c>
      <c r="D40" s="49" t="s">
        <v>388</v>
      </c>
      <c r="E40" s="50" t="s">
        <v>164</v>
      </c>
      <c r="F40" s="49" t="s">
        <v>388</v>
      </c>
      <c r="G40" s="49"/>
      <c r="H40" s="51"/>
      <c r="I40" s="52"/>
      <c r="J40" s="49" t="s">
        <v>220</v>
      </c>
      <c r="K40" s="53" t="s">
        <v>212</v>
      </c>
      <c r="L40" s="54">
        <v>2</v>
      </c>
      <c r="M40" s="55">
        <v>0.5</v>
      </c>
      <c r="N40" s="54">
        <v>165</v>
      </c>
      <c r="O40" s="56">
        <v>44255</v>
      </c>
      <c r="P40" s="61"/>
      <c r="Q40" s="61"/>
      <c r="R40" s="61"/>
      <c r="S40" s="61"/>
      <c r="T40" s="61"/>
      <c r="U40" s="61"/>
      <c r="V40" s="61"/>
      <c r="W40" s="61">
        <v>2</v>
      </c>
      <c r="X40" s="61"/>
      <c r="Y40" s="61"/>
      <c r="Z40" s="61"/>
      <c r="AA40" s="61"/>
      <c r="AB40" s="61"/>
      <c r="AC40" s="61"/>
      <c r="AD40" s="61">
        <v>2</v>
      </c>
      <c r="AE40" s="61"/>
      <c r="AF40" s="61"/>
      <c r="AG40" s="61"/>
      <c r="AH40" s="61"/>
      <c r="AI40" s="61"/>
      <c r="AJ40" s="61"/>
      <c r="AK40" s="61">
        <v>2</v>
      </c>
      <c r="AL40" s="61"/>
      <c r="AM40" s="61"/>
      <c r="AN40" s="61"/>
      <c r="AO40" s="61"/>
      <c r="AP40" s="61"/>
      <c r="AQ40" s="61"/>
      <c r="AR40" s="61">
        <v>2</v>
      </c>
      <c r="AS40" s="61"/>
      <c r="AT40" s="61"/>
      <c r="AU40" s="61"/>
      <c r="AV40" s="61"/>
      <c r="AW40" s="61"/>
      <c r="AX40" s="61"/>
      <c r="AY40" s="61">
        <v>2</v>
      </c>
      <c r="AZ40" s="61"/>
      <c r="BA40" s="61"/>
      <c r="BB40" s="61"/>
      <c r="BC40" s="61"/>
      <c r="BD40" s="61"/>
      <c r="BE40" s="61"/>
      <c r="BF40" s="61">
        <v>2</v>
      </c>
      <c r="BG40" s="61"/>
      <c r="BH40" s="61"/>
      <c r="BI40" s="61"/>
      <c r="BJ40" s="61"/>
      <c r="BK40" s="61"/>
      <c r="BL40" s="61"/>
      <c r="BM40" s="61">
        <v>2</v>
      </c>
      <c r="BN40" s="61"/>
      <c r="BO40" s="61"/>
      <c r="BP40" s="61"/>
      <c r="BQ40" s="61"/>
      <c r="BR40" s="61"/>
      <c r="BS40" s="61"/>
      <c r="BT40" s="61">
        <v>2</v>
      </c>
      <c r="BU40" s="61"/>
      <c r="BV40" s="61"/>
      <c r="BW40" s="61"/>
      <c r="BX40" s="61"/>
      <c r="BY40" s="61"/>
      <c r="BZ40" s="61"/>
      <c r="CA40" s="61">
        <v>2</v>
      </c>
      <c r="CB40" s="61"/>
      <c r="CC40" s="61"/>
      <c r="CD40" s="61"/>
      <c r="CE40" s="61"/>
      <c r="CF40" s="61"/>
      <c r="CG40" s="61"/>
      <c r="CH40" s="61">
        <v>2</v>
      </c>
      <c r="CI40" s="61"/>
      <c r="CJ40" s="61"/>
      <c r="CK40" s="61"/>
      <c r="CL40" s="61"/>
      <c r="CM40" s="61"/>
      <c r="CN40" s="61"/>
      <c r="CO40" s="61">
        <v>2</v>
      </c>
      <c r="CP40" s="61"/>
      <c r="CQ40" s="61"/>
      <c r="CR40" s="61"/>
      <c r="CS40" s="61"/>
      <c r="CT40" s="61"/>
      <c r="CU40" s="61"/>
      <c r="CV40" s="61">
        <v>2</v>
      </c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</row>
    <row r="41" spans="2:111" ht="14.4" customHeight="1" x14ac:dyDescent="0.35">
      <c r="B41" s="48" t="s">
        <v>662</v>
      </c>
      <c r="C41" s="49" t="s">
        <v>107</v>
      </c>
      <c r="D41" s="49" t="s">
        <v>388</v>
      </c>
      <c r="E41" s="50" t="s">
        <v>164</v>
      </c>
      <c r="F41" s="49" t="s">
        <v>388</v>
      </c>
      <c r="G41" s="49"/>
      <c r="H41" s="51"/>
      <c r="I41" s="52"/>
      <c r="J41" s="49" t="s">
        <v>255</v>
      </c>
      <c r="K41" s="53" t="s">
        <v>212</v>
      </c>
      <c r="L41" s="54">
        <v>2</v>
      </c>
      <c r="M41" s="55">
        <v>0.5</v>
      </c>
      <c r="N41" s="54">
        <v>165</v>
      </c>
      <c r="O41" s="56">
        <v>44233</v>
      </c>
      <c r="P41" s="61"/>
      <c r="Q41" s="61"/>
      <c r="R41" s="61"/>
      <c r="S41" s="61"/>
      <c r="T41" s="61"/>
      <c r="U41" s="61"/>
      <c r="V41" s="61"/>
      <c r="W41" s="61"/>
      <c r="X41" s="61">
        <v>1</v>
      </c>
      <c r="Y41" s="61"/>
      <c r="Z41" s="61"/>
      <c r="AA41" s="61"/>
      <c r="AB41" s="61"/>
      <c r="AC41" s="61"/>
      <c r="AD41" s="61"/>
      <c r="AE41" s="61">
        <v>1</v>
      </c>
      <c r="AF41" s="61"/>
      <c r="AG41" s="61"/>
      <c r="AH41" s="61"/>
      <c r="AI41" s="61"/>
      <c r="AJ41" s="61"/>
      <c r="AK41" s="61"/>
      <c r="AL41" s="61">
        <v>1</v>
      </c>
      <c r="AM41" s="61"/>
      <c r="AN41" s="61"/>
      <c r="AO41" s="61"/>
      <c r="AP41" s="61"/>
      <c r="AQ41" s="61"/>
      <c r="AR41" s="61"/>
      <c r="AS41" s="61">
        <v>1</v>
      </c>
      <c r="AT41" s="61"/>
      <c r="AU41" s="61"/>
      <c r="AV41" s="61"/>
      <c r="AW41" s="61"/>
      <c r="AX41" s="61"/>
      <c r="AY41" s="61"/>
      <c r="AZ41" s="61">
        <v>1</v>
      </c>
      <c r="BA41" s="61"/>
      <c r="BB41" s="61"/>
      <c r="BC41" s="61"/>
      <c r="BD41" s="61"/>
      <c r="BE41" s="61"/>
      <c r="BF41" s="61"/>
      <c r="BG41" s="61">
        <v>1</v>
      </c>
      <c r="BH41" s="61"/>
      <c r="BI41" s="61"/>
      <c r="BJ41" s="61"/>
      <c r="BK41" s="61"/>
      <c r="BL41" s="61"/>
      <c r="BM41" s="61"/>
      <c r="BN41" s="61">
        <v>1</v>
      </c>
      <c r="BO41" s="61"/>
      <c r="BP41" s="61"/>
      <c r="BQ41" s="61"/>
      <c r="BR41" s="61"/>
      <c r="BS41" s="61"/>
      <c r="BT41" s="61"/>
      <c r="BU41" s="61">
        <v>1</v>
      </c>
      <c r="BV41" s="61"/>
      <c r="BW41" s="61"/>
      <c r="BX41" s="61"/>
      <c r="BY41" s="61"/>
      <c r="BZ41" s="61"/>
      <c r="CA41" s="61"/>
      <c r="CB41" s="61">
        <v>1</v>
      </c>
      <c r="CC41" s="61"/>
      <c r="CD41" s="61"/>
      <c r="CE41" s="61"/>
      <c r="CF41" s="61"/>
      <c r="CG41" s="61"/>
      <c r="CH41" s="61"/>
      <c r="CI41" s="61">
        <v>1</v>
      </c>
      <c r="CJ41" s="61"/>
      <c r="CK41" s="61"/>
      <c r="CL41" s="61"/>
      <c r="CM41" s="61"/>
      <c r="CN41" s="61"/>
      <c r="CO41" s="61"/>
      <c r="CP41" s="61">
        <v>1</v>
      </c>
      <c r="CQ41" s="61"/>
      <c r="CR41" s="61"/>
      <c r="CS41" s="61"/>
      <c r="CT41" s="61"/>
      <c r="CU41" s="61"/>
      <c r="CV41" s="61"/>
      <c r="CW41" s="61">
        <v>1</v>
      </c>
      <c r="CX41" s="61"/>
      <c r="CY41" s="61"/>
      <c r="CZ41" s="61"/>
      <c r="DA41" s="61"/>
      <c r="DB41" s="61"/>
      <c r="DC41" s="61"/>
      <c r="DD41" s="61"/>
      <c r="DE41" s="61"/>
      <c r="DF41" s="61"/>
      <c r="DG41" s="61"/>
    </row>
    <row r="42" spans="2:111" ht="14.4" customHeight="1" x14ac:dyDescent="0.35">
      <c r="B42" s="48" t="s">
        <v>662</v>
      </c>
      <c r="C42" s="49" t="s">
        <v>107</v>
      </c>
      <c r="D42" s="49" t="s">
        <v>388</v>
      </c>
      <c r="E42" s="50" t="s">
        <v>164</v>
      </c>
      <c r="F42" s="49" t="s">
        <v>388</v>
      </c>
      <c r="G42" s="49"/>
      <c r="H42" s="51"/>
      <c r="I42" s="52"/>
      <c r="J42" s="49" t="s">
        <v>256</v>
      </c>
      <c r="K42" s="53" t="s">
        <v>212</v>
      </c>
      <c r="L42" s="54">
        <v>2</v>
      </c>
      <c r="M42" s="55">
        <v>0.5</v>
      </c>
      <c r="N42" s="54">
        <v>165</v>
      </c>
      <c r="O42" s="56">
        <v>44233</v>
      </c>
      <c r="P42" s="61"/>
      <c r="Q42" s="61"/>
      <c r="R42" s="61"/>
      <c r="S42" s="61"/>
      <c r="T42" s="61"/>
      <c r="U42" s="61"/>
      <c r="V42" s="61"/>
      <c r="W42" s="61"/>
      <c r="X42" s="61">
        <v>1</v>
      </c>
      <c r="Y42" s="61"/>
      <c r="Z42" s="61"/>
      <c r="AA42" s="61"/>
      <c r="AB42" s="61"/>
      <c r="AC42" s="61"/>
      <c r="AD42" s="61"/>
      <c r="AE42" s="61">
        <v>1</v>
      </c>
      <c r="AF42" s="61"/>
      <c r="AG42" s="61"/>
      <c r="AH42" s="61"/>
      <c r="AI42" s="61"/>
      <c r="AJ42" s="61"/>
      <c r="AK42" s="61"/>
      <c r="AL42" s="61">
        <v>1</v>
      </c>
      <c r="AM42" s="61"/>
      <c r="AN42" s="61"/>
      <c r="AO42" s="61"/>
      <c r="AP42" s="61"/>
      <c r="AQ42" s="61"/>
      <c r="AR42" s="61"/>
      <c r="AS42" s="61">
        <v>1</v>
      </c>
      <c r="AT42" s="61"/>
      <c r="AU42" s="61"/>
      <c r="AV42" s="61"/>
      <c r="AW42" s="61"/>
      <c r="AX42" s="61"/>
      <c r="AY42" s="61"/>
      <c r="AZ42" s="61">
        <v>1</v>
      </c>
      <c r="BA42" s="61"/>
      <c r="BB42" s="61"/>
      <c r="BC42" s="61"/>
      <c r="BD42" s="61"/>
      <c r="BE42" s="61"/>
      <c r="BF42" s="61"/>
      <c r="BG42" s="61">
        <v>1</v>
      </c>
      <c r="BH42" s="61"/>
      <c r="BI42" s="61"/>
      <c r="BJ42" s="61"/>
      <c r="BK42" s="61"/>
      <c r="BL42" s="61"/>
      <c r="BM42" s="61"/>
      <c r="BN42" s="61">
        <v>1</v>
      </c>
      <c r="BO42" s="61"/>
      <c r="BP42" s="61"/>
      <c r="BQ42" s="61"/>
      <c r="BR42" s="61"/>
      <c r="BS42" s="61"/>
      <c r="BT42" s="61"/>
      <c r="BU42" s="61">
        <v>1</v>
      </c>
      <c r="BV42" s="61"/>
      <c r="BW42" s="61"/>
      <c r="BX42" s="61"/>
      <c r="BY42" s="61"/>
      <c r="BZ42" s="61"/>
      <c r="CA42" s="61"/>
      <c r="CB42" s="61">
        <v>1</v>
      </c>
      <c r="CC42" s="61"/>
      <c r="CD42" s="61"/>
      <c r="CE42" s="61"/>
      <c r="CF42" s="61"/>
      <c r="CG42" s="61"/>
      <c r="CH42" s="61"/>
      <c r="CI42" s="61">
        <v>1</v>
      </c>
      <c r="CJ42" s="61"/>
      <c r="CK42" s="61"/>
      <c r="CL42" s="61"/>
      <c r="CM42" s="61"/>
      <c r="CN42" s="61"/>
      <c r="CO42" s="61"/>
      <c r="CP42" s="61">
        <v>1</v>
      </c>
      <c r="CQ42" s="61"/>
      <c r="CR42" s="61"/>
      <c r="CS42" s="61"/>
      <c r="CT42" s="61"/>
      <c r="CU42" s="61"/>
      <c r="CV42" s="61"/>
      <c r="CW42" s="61">
        <v>1</v>
      </c>
      <c r="CX42" s="61"/>
      <c r="CY42" s="61"/>
      <c r="CZ42" s="61"/>
      <c r="DA42" s="61"/>
      <c r="DB42" s="61"/>
      <c r="DC42" s="61"/>
      <c r="DD42" s="61"/>
      <c r="DE42" s="61"/>
      <c r="DF42" s="61"/>
      <c r="DG42" s="61"/>
    </row>
    <row r="43" spans="2:111" ht="14.4" customHeight="1" x14ac:dyDescent="0.35">
      <c r="B43" s="48" t="s">
        <v>662</v>
      </c>
      <c r="C43" s="49" t="s">
        <v>107</v>
      </c>
      <c r="D43" s="49" t="s">
        <v>388</v>
      </c>
      <c r="E43" s="50" t="s">
        <v>164</v>
      </c>
      <c r="F43" s="49" t="s">
        <v>388</v>
      </c>
      <c r="G43" s="49"/>
      <c r="H43" s="51"/>
      <c r="I43" s="52"/>
      <c r="J43" s="49" t="s">
        <v>257</v>
      </c>
      <c r="K43" s="53" t="s">
        <v>212</v>
      </c>
      <c r="L43" s="54">
        <v>2</v>
      </c>
      <c r="M43" s="55">
        <v>0.5</v>
      </c>
      <c r="N43" s="54">
        <v>165</v>
      </c>
      <c r="O43" s="56">
        <v>44231</v>
      </c>
      <c r="P43" s="61"/>
      <c r="Q43" s="61"/>
      <c r="R43" s="61"/>
      <c r="S43" s="61"/>
      <c r="T43" s="61"/>
      <c r="U43" s="61"/>
      <c r="V43" s="61"/>
      <c r="W43" s="61"/>
      <c r="X43" s="61">
        <v>1</v>
      </c>
      <c r="Y43" s="61"/>
      <c r="Z43" s="61"/>
      <c r="AA43" s="61"/>
      <c r="AB43" s="61"/>
      <c r="AC43" s="61"/>
      <c r="AD43" s="61"/>
      <c r="AE43" s="61">
        <v>1</v>
      </c>
      <c r="AF43" s="61"/>
      <c r="AG43" s="61"/>
      <c r="AH43" s="61"/>
      <c r="AI43" s="61"/>
      <c r="AJ43" s="61"/>
      <c r="AK43" s="61"/>
      <c r="AL43" s="61">
        <v>1</v>
      </c>
      <c r="AM43" s="61"/>
      <c r="AN43" s="61"/>
      <c r="AO43" s="61"/>
      <c r="AP43" s="61"/>
      <c r="AQ43" s="61"/>
      <c r="AR43" s="61"/>
      <c r="AS43" s="61">
        <v>1</v>
      </c>
      <c r="AT43" s="61"/>
      <c r="AU43" s="61"/>
      <c r="AV43" s="61"/>
      <c r="AW43" s="61"/>
      <c r="AX43" s="61"/>
      <c r="AY43" s="61"/>
      <c r="AZ43" s="61">
        <v>1</v>
      </c>
      <c r="BA43" s="61"/>
      <c r="BB43" s="61"/>
      <c r="BC43" s="61"/>
      <c r="BD43" s="61"/>
      <c r="BE43" s="61"/>
      <c r="BF43" s="61"/>
      <c r="BG43" s="61">
        <v>1</v>
      </c>
      <c r="BH43" s="61"/>
      <c r="BI43" s="61"/>
      <c r="BJ43" s="61"/>
      <c r="BK43" s="61"/>
      <c r="BL43" s="61"/>
      <c r="BM43" s="61"/>
      <c r="BN43" s="61">
        <v>1</v>
      </c>
      <c r="BO43" s="61"/>
      <c r="BP43" s="61"/>
      <c r="BQ43" s="61"/>
      <c r="BR43" s="61"/>
      <c r="BS43" s="61"/>
      <c r="BT43" s="61"/>
      <c r="BU43" s="61">
        <v>1</v>
      </c>
      <c r="BV43" s="61"/>
      <c r="BW43" s="61"/>
      <c r="BX43" s="61"/>
      <c r="BY43" s="61"/>
      <c r="BZ43" s="61"/>
      <c r="CA43" s="61"/>
      <c r="CB43" s="61">
        <v>1</v>
      </c>
      <c r="CC43" s="61"/>
      <c r="CD43" s="61"/>
      <c r="CE43" s="61"/>
      <c r="CF43" s="61"/>
      <c r="CG43" s="61"/>
      <c r="CH43" s="61"/>
      <c r="CI43" s="61">
        <v>1</v>
      </c>
      <c r="CJ43" s="61"/>
      <c r="CK43" s="61"/>
      <c r="CL43" s="61"/>
      <c r="CM43" s="61"/>
      <c r="CN43" s="61"/>
      <c r="CO43" s="61"/>
      <c r="CP43" s="61">
        <v>1</v>
      </c>
      <c r="CQ43" s="61"/>
      <c r="CR43" s="61"/>
      <c r="CS43" s="61"/>
      <c r="CT43" s="61"/>
      <c r="CU43" s="61"/>
      <c r="CV43" s="61"/>
      <c r="CW43" s="61">
        <v>1</v>
      </c>
      <c r="CX43" s="61"/>
      <c r="CY43" s="61"/>
      <c r="CZ43" s="61"/>
      <c r="DA43" s="61"/>
      <c r="DB43" s="61"/>
      <c r="DC43" s="61"/>
      <c r="DD43" s="61"/>
      <c r="DE43" s="61"/>
      <c r="DF43" s="61"/>
      <c r="DG43" s="61"/>
    </row>
    <row r="44" spans="2:111" ht="14.4" customHeight="1" x14ac:dyDescent="0.35">
      <c r="B44" s="48" t="s">
        <v>662</v>
      </c>
      <c r="C44" s="49" t="s">
        <v>107</v>
      </c>
      <c r="D44" s="49" t="s">
        <v>388</v>
      </c>
      <c r="E44" s="50" t="s">
        <v>164</v>
      </c>
      <c r="F44" s="49" t="s">
        <v>388</v>
      </c>
      <c r="G44" s="49"/>
      <c r="H44" s="51"/>
      <c r="I44" s="52"/>
      <c r="J44" s="49" t="s">
        <v>252</v>
      </c>
      <c r="K44" s="53" t="s">
        <v>212</v>
      </c>
      <c r="L44" s="54">
        <v>2</v>
      </c>
      <c r="M44" s="55">
        <v>0.5</v>
      </c>
      <c r="N44" s="54">
        <v>660</v>
      </c>
      <c r="O44" s="56">
        <v>44231</v>
      </c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>
        <v>1</v>
      </c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>
        <v>1</v>
      </c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>
        <v>1</v>
      </c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</row>
    <row r="45" spans="2:111" ht="14.4" customHeight="1" x14ac:dyDescent="0.35">
      <c r="B45" s="48" t="s">
        <v>662</v>
      </c>
      <c r="C45" s="49" t="s">
        <v>107</v>
      </c>
      <c r="D45" s="49" t="s">
        <v>388</v>
      </c>
      <c r="E45" s="50" t="s">
        <v>164</v>
      </c>
      <c r="F45" s="49" t="s">
        <v>388</v>
      </c>
      <c r="G45" s="49"/>
      <c r="H45" s="51"/>
      <c r="I45" s="52"/>
      <c r="J45" s="49" t="s">
        <v>217</v>
      </c>
      <c r="K45" s="53" t="s">
        <v>212</v>
      </c>
      <c r="L45" s="54">
        <v>2</v>
      </c>
      <c r="M45" s="55">
        <v>0.5</v>
      </c>
      <c r="N45" s="54">
        <v>660</v>
      </c>
      <c r="O45" s="56">
        <v>44244</v>
      </c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>
        <v>1</v>
      </c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>
        <v>1</v>
      </c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>
        <v>1</v>
      </c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</row>
    <row r="46" spans="2:111" ht="14.4" customHeight="1" x14ac:dyDescent="0.35">
      <c r="B46" s="48" t="s">
        <v>662</v>
      </c>
      <c r="C46" s="49" t="s">
        <v>107</v>
      </c>
      <c r="D46" s="49" t="s">
        <v>388</v>
      </c>
      <c r="E46" s="50" t="s">
        <v>164</v>
      </c>
      <c r="F46" s="49" t="s">
        <v>388</v>
      </c>
      <c r="G46" s="49"/>
      <c r="H46" s="51"/>
      <c r="I46" s="52"/>
      <c r="J46" s="49" t="s">
        <v>217</v>
      </c>
      <c r="K46" s="53" t="s">
        <v>212</v>
      </c>
      <c r="L46" s="54">
        <v>2</v>
      </c>
      <c r="M46" s="55">
        <v>1</v>
      </c>
      <c r="N46" s="54">
        <v>165</v>
      </c>
      <c r="O46" s="56">
        <v>44244</v>
      </c>
      <c r="P46" s="61"/>
      <c r="Q46" s="61"/>
      <c r="R46" s="61"/>
      <c r="S46" s="61"/>
      <c r="T46" s="61"/>
      <c r="U46" s="61"/>
      <c r="V46" s="61">
        <v>2</v>
      </c>
      <c r="W46" s="61"/>
      <c r="X46" s="61"/>
      <c r="Y46" s="61"/>
      <c r="Z46" s="61"/>
      <c r="AA46" s="61"/>
      <c r="AB46" s="61"/>
      <c r="AC46" s="61">
        <v>2</v>
      </c>
      <c r="AD46" s="61"/>
      <c r="AE46" s="61"/>
      <c r="AF46" s="61"/>
      <c r="AG46" s="61"/>
      <c r="AH46" s="61"/>
      <c r="AI46" s="61"/>
      <c r="AJ46" s="61">
        <v>2</v>
      </c>
      <c r="AK46" s="61"/>
      <c r="AL46" s="61"/>
      <c r="AM46" s="61"/>
      <c r="AN46" s="61"/>
      <c r="AO46" s="61"/>
      <c r="AP46" s="61"/>
      <c r="AQ46" s="61">
        <v>2</v>
      </c>
      <c r="AR46" s="61"/>
      <c r="AS46" s="61"/>
      <c r="AT46" s="61"/>
      <c r="AU46" s="61"/>
      <c r="AV46" s="61"/>
      <c r="AW46" s="61"/>
      <c r="AX46" s="61">
        <v>2</v>
      </c>
      <c r="AY46" s="61"/>
      <c r="AZ46" s="61"/>
      <c r="BA46" s="61"/>
      <c r="BB46" s="61"/>
      <c r="BC46" s="61"/>
      <c r="BD46" s="61"/>
      <c r="BE46" s="61">
        <v>2</v>
      </c>
      <c r="BF46" s="61"/>
      <c r="BG46" s="61"/>
      <c r="BH46" s="61"/>
      <c r="BI46" s="61"/>
      <c r="BJ46" s="61"/>
      <c r="BK46" s="61"/>
      <c r="BL46" s="61">
        <v>2</v>
      </c>
      <c r="BM46" s="61"/>
      <c r="BN46" s="61"/>
      <c r="BO46" s="61"/>
      <c r="BP46" s="61"/>
      <c r="BQ46" s="61"/>
      <c r="BR46" s="61"/>
      <c r="BS46" s="61">
        <v>2</v>
      </c>
      <c r="BT46" s="61"/>
      <c r="BU46" s="61"/>
      <c r="BV46" s="61"/>
      <c r="BW46" s="61"/>
      <c r="BX46" s="61"/>
      <c r="BY46" s="61"/>
      <c r="BZ46" s="61">
        <v>2</v>
      </c>
      <c r="CA46" s="61"/>
      <c r="CB46" s="61"/>
      <c r="CC46" s="61"/>
      <c r="CD46" s="61"/>
      <c r="CE46" s="61"/>
      <c r="CF46" s="61"/>
      <c r="CG46" s="61">
        <v>2</v>
      </c>
      <c r="CH46" s="61"/>
      <c r="CI46" s="61"/>
      <c r="CJ46" s="61"/>
      <c r="CK46" s="61"/>
      <c r="CL46" s="61"/>
      <c r="CM46" s="61"/>
      <c r="CN46" s="61">
        <v>2</v>
      </c>
      <c r="CO46" s="61"/>
      <c r="CP46" s="61"/>
      <c r="CQ46" s="61"/>
      <c r="CR46" s="61"/>
      <c r="CS46" s="61"/>
      <c r="CT46" s="61"/>
      <c r="CU46" s="61">
        <v>2</v>
      </c>
      <c r="CV46" s="61"/>
      <c r="CW46" s="61"/>
      <c r="CX46" s="61"/>
      <c r="CY46" s="61"/>
      <c r="CZ46" s="61"/>
      <c r="DA46" s="61"/>
      <c r="DB46" s="61">
        <v>2</v>
      </c>
      <c r="DC46" s="61"/>
      <c r="DD46" s="61"/>
      <c r="DE46" s="61"/>
      <c r="DF46" s="61"/>
      <c r="DG46" s="61"/>
    </row>
    <row r="47" spans="2:111" ht="14.4" customHeight="1" x14ac:dyDescent="0.35">
      <c r="B47" s="48" t="s">
        <v>662</v>
      </c>
      <c r="C47" s="49" t="s">
        <v>107</v>
      </c>
      <c r="D47" s="49" t="s">
        <v>388</v>
      </c>
      <c r="E47" s="50" t="s">
        <v>164</v>
      </c>
      <c r="F47" s="49" t="s">
        <v>388</v>
      </c>
      <c r="G47" s="49"/>
      <c r="H47" s="51"/>
      <c r="I47" s="52"/>
      <c r="J47" s="49" t="s">
        <v>221</v>
      </c>
      <c r="K47" s="53" t="s">
        <v>212</v>
      </c>
      <c r="L47" s="54">
        <v>2</v>
      </c>
      <c r="M47" s="55">
        <v>1</v>
      </c>
      <c r="N47" s="54">
        <v>165</v>
      </c>
      <c r="O47" s="56">
        <v>44231</v>
      </c>
      <c r="P47" s="61"/>
      <c r="Q47" s="61"/>
      <c r="R47" s="61"/>
      <c r="S47" s="61"/>
      <c r="T47" s="61"/>
      <c r="U47" s="61"/>
      <c r="V47" s="61"/>
      <c r="W47" s="61">
        <v>2</v>
      </c>
      <c r="X47" s="61"/>
      <c r="Y47" s="61"/>
      <c r="Z47" s="61"/>
      <c r="AA47" s="61"/>
      <c r="AB47" s="61"/>
      <c r="AC47" s="61"/>
      <c r="AD47" s="61">
        <v>2</v>
      </c>
      <c r="AE47" s="61"/>
      <c r="AF47" s="61"/>
      <c r="AG47" s="61"/>
      <c r="AH47" s="61"/>
      <c r="AI47" s="61"/>
      <c r="AJ47" s="61"/>
      <c r="AK47" s="61">
        <v>2</v>
      </c>
      <c r="AL47" s="61"/>
      <c r="AM47" s="61"/>
      <c r="AN47" s="61"/>
      <c r="AO47" s="61"/>
      <c r="AP47" s="61"/>
      <c r="AQ47" s="61"/>
      <c r="AR47" s="61">
        <v>2</v>
      </c>
      <c r="AS47" s="61"/>
      <c r="AT47" s="61"/>
      <c r="AU47" s="61"/>
      <c r="AV47" s="61"/>
      <c r="AW47" s="61"/>
      <c r="AX47" s="61"/>
      <c r="AY47" s="61">
        <v>2</v>
      </c>
      <c r="AZ47" s="61"/>
      <c r="BA47" s="61"/>
      <c r="BB47" s="61"/>
      <c r="BC47" s="61"/>
      <c r="BD47" s="61"/>
      <c r="BE47" s="61"/>
      <c r="BF47" s="61">
        <v>2</v>
      </c>
      <c r="BG47" s="61"/>
      <c r="BH47" s="61"/>
      <c r="BI47" s="61"/>
      <c r="BJ47" s="61"/>
      <c r="BK47" s="61"/>
      <c r="BL47" s="61"/>
      <c r="BM47" s="61">
        <v>2</v>
      </c>
      <c r="BN47" s="61"/>
      <c r="BO47" s="61"/>
      <c r="BP47" s="61"/>
      <c r="BQ47" s="61"/>
      <c r="BR47" s="61"/>
      <c r="BS47" s="61"/>
      <c r="BT47" s="61">
        <v>2</v>
      </c>
      <c r="BU47" s="61"/>
      <c r="BV47" s="61"/>
      <c r="BW47" s="61"/>
      <c r="BX47" s="61"/>
      <c r="BY47" s="61"/>
      <c r="BZ47" s="61"/>
      <c r="CA47" s="61">
        <v>2</v>
      </c>
      <c r="CB47" s="61"/>
      <c r="CC47" s="61"/>
      <c r="CD47" s="61"/>
      <c r="CE47" s="61"/>
      <c r="CF47" s="61"/>
      <c r="CG47" s="61"/>
      <c r="CH47" s="61">
        <v>2</v>
      </c>
      <c r="CI47" s="61"/>
      <c r="CJ47" s="61"/>
      <c r="CK47" s="61"/>
      <c r="CL47" s="61"/>
      <c r="CM47" s="61"/>
      <c r="CN47" s="61"/>
      <c r="CO47" s="61">
        <v>2</v>
      </c>
      <c r="CP47" s="61"/>
      <c r="CQ47" s="61"/>
      <c r="CR47" s="61"/>
      <c r="CS47" s="61"/>
      <c r="CT47" s="61"/>
      <c r="CU47" s="61"/>
      <c r="CV47" s="61">
        <v>2</v>
      </c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</row>
    <row r="48" spans="2:111" ht="14.4" customHeight="1" x14ac:dyDescent="0.35">
      <c r="B48" s="48" t="s">
        <v>662</v>
      </c>
      <c r="C48" s="49" t="s">
        <v>107</v>
      </c>
      <c r="D48" s="49" t="s">
        <v>388</v>
      </c>
      <c r="E48" s="50" t="s">
        <v>164</v>
      </c>
      <c r="F48" s="49" t="s">
        <v>388</v>
      </c>
      <c r="G48" s="49"/>
      <c r="H48" s="51"/>
      <c r="I48" s="52"/>
      <c r="J48" s="49" t="s">
        <v>221</v>
      </c>
      <c r="K48" s="53" t="s">
        <v>212</v>
      </c>
      <c r="L48" s="54">
        <v>2</v>
      </c>
      <c r="M48" s="55">
        <v>1.5</v>
      </c>
      <c r="N48" s="54">
        <v>165</v>
      </c>
      <c r="O48" s="56">
        <v>44231</v>
      </c>
      <c r="P48" s="61"/>
      <c r="Q48" s="61"/>
      <c r="R48" s="61"/>
      <c r="S48" s="61"/>
      <c r="T48" s="61"/>
      <c r="U48" s="61"/>
      <c r="V48" s="61"/>
      <c r="W48" s="61"/>
      <c r="X48" s="61">
        <v>3</v>
      </c>
      <c r="Y48" s="61"/>
      <c r="Z48" s="61"/>
      <c r="AA48" s="61"/>
      <c r="AB48" s="61"/>
      <c r="AC48" s="61"/>
      <c r="AD48" s="61"/>
      <c r="AE48" s="61">
        <v>3</v>
      </c>
      <c r="AF48" s="61"/>
      <c r="AG48" s="61"/>
      <c r="AH48" s="61"/>
      <c r="AI48" s="61"/>
      <c r="AJ48" s="61"/>
      <c r="AK48" s="61"/>
      <c r="AL48" s="61">
        <v>3</v>
      </c>
      <c r="AM48" s="61"/>
      <c r="AN48" s="61"/>
      <c r="AO48" s="61"/>
      <c r="AP48" s="61"/>
      <c r="AQ48" s="61"/>
      <c r="AR48" s="61"/>
      <c r="AS48" s="61">
        <v>3</v>
      </c>
      <c r="AT48" s="61"/>
      <c r="AU48" s="61"/>
      <c r="AV48" s="61"/>
      <c r="AW48" s="61"/>
      <c r="AX48" s="61"/>
      <c r="AY48" s="61"/>
      <c r="AZ48" s="61">
        <v>3</v>
      </c>
      <c r="BA48" s="61"/>
      <c r="BB48" s="61"/>
      <c r="BC48" s="61"/>
      <c r="BD48" s="61"/>
      <c r="BE48" s="61"/>
      <c r="BF48" s="61"/>
      <c r="BG48" s="61">
        <v>3</v>
      </c>
      <c r="BH48" s="61"/>
      <c r="BI48" s="61"/>
      <c r="BJ48" s="61"/>
      <c r="BK48" s="61"/>
      <c r="BL48" s="61"/>
      <c r="BM48" s="61"/>
      <c r="BN48" s="61">
        <v>3</v>
      </c>
      <c r="BO48" s="61"/>
      <c r="BP48" s="61"/>
      <c r="BQ48" s="61"/>
      <c r="BR48" s="61"/>
      <c r="BS48" s="61"/>
      <c r="BT48" s="61"/>
      <c r="BU48" s="61">
        <v>3</v>
      </c>
      <c r="BV48" s="61"/>
      <c r="BW48" s="61"/>
      <c r="BX48" s="61"/>
      <c r="BY48" s="61"/>
      <c r="BZ48" s="61"/>
      <c r="CA48" s="61"/>
      <c r="CB48" s="61">
        <v>3</v>
      </c>
      <c r="CC48" s="61"/>
      <c r="CD48" s="61"/>
      <c r="CE48" s="61"/>
      <c r="CF48" s="61"/>
      <c r="CG48" s="61"/>
      <c r="CH48" s="61"/>
      <c r="CI48" s="61">
        <v>3</v>
      </c>
      <c r="CJ48" s="61"/>
      <c r="CK48" s="61"/>
      <c r="CL48" s="61"/>
      <c r="CM48" s="61"/>
      <c r="CN48" s="61"/>
      <c r="CO48" s="61"/>
      <c r="CP48" s="61">
        <v>3</v>
      </c>
      <c r="CQ48" s="61"/>
      <c r="CR48" s="61"/>
      <c r="CS48" s="61"/>
      <c r="CT48" s="61"/>
      <c r="CU48" s="61"/>
      <c r="CV48" s="61"/>
      <c r="CW48" s="61">
        <v>3</v>
      </c>
      <c r="CX48" s="61"/>
      <c r="CY48" s="61"/>
      <c r="CZ48" s="61"/>
      <c r="DA48" s="61"/>
      <c r="DB48" s="61"/>
      <c r="DC48" s="61"/>
      <c r="DD48" s="61"/>
      <c r="DE48" s="61"/>
      <c r="DF48" s="61"/>
      <c r="DG48" s="61"/>
    </row>
    <row r="49" spans="2:111" ht="14.4" customHeight="1" x14ac:dyDescent="0.35">
      <c r="B49" s="48" t="s">
        <v>662</v>
      </c>
      <c r="C49" s="49" t="s">
        <v>107</v>
      </c>
      <c r="D49" s="49" t="s">
        <v>388</v>
      </c>
      <c r="E49" s="50" t="s">
        <v>164</v>
      </c>
      <c r="F49" s="49" t="s">
        <v>388</v>
      </c>
      <c r="G49" s="49"/>
      <c r="H49" s="51"/>
      <c r="I49" s="52"/>
      <c r="J49" s="49" t="s">
        <v>253</v>
      </c>
      <c r="K49" s="53" t="s">
        <v>215</v>
      </c>
      <c r="L49" s="54">
        <v>2</v>
      </c>
      <c r="M49" s="55">
        <v>1</v>
      </c>
      <c r="N49" s="54">
        <v>660</v>
      </c>
      <c r="O49" s="56">
        <v>44245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>
        <v>2</v>
      </c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>
        <v>2</v>
      </c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>
        <v>2</v>
      </c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</row>
    <row r="50" spans="2:111" ht="14.4" customHeight="1" x14ac:dyDescent="0.35">
      <c r="B50" s="48" t="s">
        <v>662</v>
      </c>
      <c r="C50" s="49" t="s">
        <v>107</v>
      </c>
      <c r="D50" s="49" t="s">
        <v>388</v>
      </c>
      <c r="E50" s="50" t="s">
        <v>164</v>
      </c>
      <c r="F50" s="49" t="s">
        <v>388</v>
      </c>
      <c r="G50" s="49"/>
      <c r="H50" s="51"/>
      <c r="I50" s="52"/>
      <c r="J50" s="49" t="s">
        <v>222</v>
      </c>
      <c r="K50" s="53" t="s">
        <v>215</v>
      </c>
      <c r="L50" s="54">
        <v>2</v>
      </c>
      <c r="M50" s="55">
        <v>1.5</v>
      </c>
      <c r="N50" s="54">
        <v>165</v>
      </c>
      <c r="O50" s="56">
        <v>44232</v>
      </c>
      <c r="P50" s="61"/>
      <c r="Q50" s="61"/>
      <c r="R50" s="61"/>
      <c r="S50" s="61"/>
      <c r="T50" s="61"/>
      <c r="U50" s="61"/>
      <c r="V50" s="61"/>
      <c r="W50" s="61">
        <v>3</v>
      </c>
      <c r="X50" s="61"/>
      <c r="Y50" s="61"/>
      <c r="Z50" s="61"/>
      <c r="AA50" s="61"/>
      <c r="AB50" s="61"/>
      <c r="AC50" s="61"/>
      <c r="AD50" s="61">
        <v>3</v>
      </c>
      <c r="AE50" s="61"/>
      <c r="AF50" s="61"/>
      <c r="AG50" s="61"/>
      <c r="AH50" s="61"/>
      <c r="AI50" s="61"/>
      <c r="AJ50" s="61"/>
      <c r="AK50" s="61">
        <v>3</v>
      </c>
      <c r="AL50" s="61"/>
      <c r="AM50" s="61"/>
      <c r="AN50" s="61"/>
      <c r="AO50" s="61"/>
      <c r="AP50" s="61"/>
      <c r="AQ50" s="61"/>
      <c r="AR50" s="61">
        <v>3</v>
      </c>
      <c r="AS50" s="61"/>
      <c r="AT50" s="61"/>
      <c r="AU50" s="61"/>
      <c r="AV50" s="61"/>
      <c r="AW50" s="61"/>
      <c r="AX50" s="61"/>
      <c r="AY50" s="61">
        <v>3</v>
      </c>
      <c r="AZ50" s="61"/>
      <c r="BA50" s="61"/>
      <c r="BB50" s="61"/>
      <c r="BC50" s="61"/>
      <c r="BD50" s="61"/>
      <c r="BE50" s="61"/>
      <c r="BF50" s="61">
        <v>3</v>
      </c>
      <c r="BG50" s="61"/>
      <c r="BH50" s="61"/>
      <c r="BI50" s="61"/>
      <c r="BJ50" s="61"/>
      <c r="BK50" s="61"/>
      <c r="BL50" s="61"/>
      <c r="BM50" s="61">
        <v>3</v>
      </c>
      <c r="BN50" s="61"/>
      <c r="BO50" s="61"/>
      <c r="BP50" s="61"/>
      <c r="BQ50" s="61"/>
      <c r="BR50" s="61"/>
      <c r="BS50" s="61"/>
      <c r="BT50" s="61">
        <v>3</v>
      </c>
      <c r="BU50" s="61"/>
      <c r="BV50" s="61"/>
      <c r="BW50" s="61"/>
      <c r="BX50" s="61"/>
      <c r="BY50" s="61"/>
      <c r="BZ50" s="61"/>
      <c r="CA50" s="61">
        <v>3</v>
      </c>
      <c r="CB50" s="61"/>
      <c r="CC50" s="61"/>
      <c r="CD50" s="61"/>
      <c r="CE50" s="61"/>
      <c r="CF50" s="61"/>
      <c r="CG50" s="61"/>
      <c r="CH50" s="61">
        <v>3</v>
      </c>
      <c r="CI50" s="61"/>
      <c r="CJ50" s="61"/>
      <c r="CK50" s="61"/>
      <c r="CL50" s="61"/>
      <c r="CM50" s="61"/>
      <c r="CN50" s="61"/>
      <c r="CO50" s="61">
        <v>3</v>
      </c>
      <c r="CP50" s="61"/>
      <c r="CQ50" s="61"/>
      <c r="CR50" s="61"/>
      <c r="CS50" s="61"/>
      <c r="CT50" s="61"/>
      <c r="CU50" s="61"/>
      <c r="CV50" s="61">
        <v>3</v>
      </c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</row>
    <row r="51" spans="2:111" ht="14.4" customHeight="1" x14ac:dyDescent="0.35">
      <c r="B51" s="48" t="s">
        <v>662</v>
      </c>
      <c r="C51" s="49" t="s">
        <v>107</v>
      </c>
      <c r="D51" s="49" t="s">
        <v>1017</v>
      </c>
      <c r="E51" s="50" t="s">
        <v>165</v>
      </c>
      <c r="F51" s="49" t="s">
        <v>389</v>
      </c>
      <c r="G51" s="49"/>
      <c r="H51" s="51"/>
      <c r="I51" s="52"/>
      <c r="J51" s="49" t="s">
        <v>226</v>
      </c>
      <c r="K51" s="53" t="s">
        <v>212</v>
      </c>
      <c r="L51" s="54">
        <v>1</v>
      </c>
      <c r="M51" s="55">
        <v>0.25</v>
      </c>
      <c r="N51" s="54">
        <v>165</v>
      </c>
      <c r="O51" s="56">
        <v>44232</v>
      </c>
      <c r="P51" s="61"/>
      <c r="Q51" s="61"/>
      <c r="R51" s="61"/>
      <c r="S51" s="61"/>
      <c r="T51" s="61"/>
      <c r="U51" s="61"/>
      <c r="V51" s="61"/>
      <c r="W51" s="61">
        <v>0.5</v>
      </c>
      <c r="X51" s="61"/>
      <c r="Y51" s="61"/>
      <c r="Z51" s="61"/>
      <c r="AA51" s="61"/>
      <c r="AB51" s="61"/>
      <c r="AC51" s="61"/>
      <c r="AD51" s="61">
        <v>0.5</v>
      </c>
      <c r="AE51" s="61"/>
      <c r="AF51" s="61"/>
      <c r="AG51" s="61"/>
      <c r="AH51" s="61"/>
      <c r="AI51" s="61"/>
      <c r="AJ51" s="61"/>
      <c r="AK51" s="61">
        <v>0.5</v>
      </c>
      <c r="AL51" s="61"/>
      <c r="AM51" s="61"/>
      <c r="AN51" s="61"/>
      <c r="AO51" s="61"/>
      <c r="AP51" s="61"/>
      <c r="AQ51" s="61"/>
      <c r="AR51" s="61">
        <v>0.5</v>
      </c>
      <c r="AS51" s="61"/>
      <c r="AT51" s="61"/>
      <c r="AU51" s="61"/>
      <c r="AV51" s="61"/>
      <c r="AW51" s="61"/>
      <c r="AX51" s="61"/>
      <c r="AY51" s="61">
        <v>0.5</v>
      </c>
      <c r="AZ51" s="61"/>
      <c r="BA51" s="61"/>
      <c r="BB51" s="61"/>
      <c r="BC51" s="61"/>
      <c r="BD51" s="61"/>
      <c r="BE51" s="61"/>
      <c r="BF51" s="61">
        <v>0.5</v>
      </c>
      <c r="BG51" s="61"/>
      <c r="BH51" s="61"/>
      <c r="BI51" s="61"/>
      <c r="BJ51" s="61"/>
      <c r="BK51" s="61"/>
      <c r="BL51" s="61"/>
      <c r="BM51" s="61">
        <v>0.5</v>
      </c>
      <c r="BN51" s="61"/>
      <c r="BO51" s="61"/>
      <c r="BP51" s="61"/>
      <c r="BQ51" s="61"/>
      <c r="BR51" s="61"/>
      <c r="BS51" s="61"/>
      <c r="BT51" s="61">
        <v>0.5</v>
      </c>
      <c r="BU51" s="61"/>
      <c r="BV51" s="61"/>
      <c r="BW51" s="61"/>
      <c r="BX51" s="61"/>
      <c r="BY51" s="61"/>
      <c r="BZ51" s="61"/>
      <c r="CA51" s="61">
        <v>0.5</v>
      </c>
      <c r="CB51" s="61"/>
      <c r="CC51" s="61"/>
      <c r="CD51" s="61"/>
      <c r="CE51" s="61"/>
      <c r="CF51" s="61"/>
      <c r="CG51" s="61"/>
      <c r="CH51" s="61">
        <v>0.5</v>
      </c>
      <c r="CI51" s="61"/>
      <c r="CJ51" s="61"/>
      <c r="CK51" s="61"/>
      <c r="CL51" s="61"/>
      <c r="CM51" s="61"/>
      <c r="CN51" s="61"/>
      <c r="CO51" s="61">
        <v>0.5</v>
      </c>
      <c r="CP51" s="61"/>
      <c r="CQ51" s="61"/>
      <c r="CR51" s="61"/>
      <c r="CS51" s="61"/>
      <c r="CT51" s="61"/>
      <c r="CU51" s="61"/>
      <c r="CV51" s="61">
        <v>0.5</v>
      </c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</row>
    <row r="52" spans="2:111" ht="14.4" customHeight="1" x14ac:dyDescent="0.35">
      <c r="B52" s="48" t="s">
        <v>662</v>
      </c>
      <c r="C52" s="49" t="s">
        <v>107</v>
      </c>
      <c r="D52" s="49" t="s">
        <v>1017</v>
      </c>
      <c r="E52" s="50" t="s">
        <v>165</v>
      </c>
      <c r="F52" s="49" t="s">
        <v>389</v>
      </c>
      <c r="G52" s="49"/>
      <c r="H52" s="51"/>
      <c r="I52" s="52"/>
      <c r="J52" s="49" t="s">
        <v>225</v>
      </c>
      <c r="K52" s="53" t="s">
        <v>212</v>
      </c>
      <c r="L52" s="54">
        <v>1</v>
      </c>
      <c r="M52" s="55">
        <v>0.25</v>
      </c>
      <c r="N52" s="54">
        <v>165</v>
      </c>
      <c r="O52" s="56">
        <v>44232</v>
      </c>
      <c r="P52" s="61"/>
      <c r="Q52" s="61"/>
      <c r="R52" s="61"/>
      <c r="S52" s="61"/>
      <c r="T52" s="61"/>
      <c r="U52" s="61"/>
      <c r="V52" s="61"/>
      <c r="W52" s="61">
        <v>0.25</v>
      </c>
      <c r="X52" s="61"/>
      <c r="Y52" s="61"/>
      <c r="Z52" s="61"/>
      <c r="AA52" s="61"/>
      <c r="AB52" s="61"/>
      <c r="AC52" s="61"/>
      <c r="AD52" s="61">
        <v>0.25</v>
      </c>
      <c r="AE52" s="61"/>
      <c r="AF52" s="61"/>
      <c r="AG52" s="61"/>
      <c r="AH52" s="61"/>
      <c r="AI52" s="61"/>
      <c r="AJ52" s="61"/>
      <c r="AK52" s="61">
        <v>0.25</v>
      </c>
      <c r="AL52" s="61"/>
      <c r="AM52" s="61"/>
      <c r="AN52" s="61"/>
      <c r="AO52" s="61"/>
      <c r="AP52" s="61"/>
      <c r="AQ52" s="61"/>
      <c r="AR52" s="61">
        <v>0.25</v>
      </c>
      <c r="AS52" s="61"/>
      <c r="AT52" s="61"/>
      <c r="AU52" s="61"/>
      <c r="AV52" s="61"/>
      <c r="AW52" s="61"/>
      <c r="AX52" s="61"/>
      <c r="AY52" s="61">
        <v>0.25</v>
      </c>
      <c r="AZ52" s="61"/>
      <c r="BA52" s="61"/>
      <c r="BB52" s="61"/>
      <c r="BC52" s="61"/>
      <c r="BD52" s="61"/>
      <c r="BE52" s="61"/>
      <c r="BF52" s="61">
        <v>0.25</v>
      </c>
      <c r="BG52" s="61"/>
      <c r="BH52" s="61"/>
      <c r="BI52" s="61"/>
      <c r="BJ52" s="61"/>
      <c r="BK52" s="61"/>
      <c r="BL52" s="61"/>
      <c r="BM52" s="61">
        <v>0.25</v>
      </c>
      <c r="BN52" s="61"/>
      <c r="BO52" s="61"/>
      <c r="BP52" s="61"/>
      <c r="BQ52" s="61"/>
      <c r="BR52" s="61"/>
      <c r="BS52" s="61"/>
      <c r="BT52" s="61">
        <v>0.25</v>
      </c>
      <c r="BU52" s="61"/>
      <c r="BV52" s="61"/>
      <c r="BW52" s="61"/>
      <c r="BX52" s="61"/>
      <c r="BY52" s="61"/>
      <c r="BZ52" s="61"/>
      <c r="CA52" s="61">
        <v>0.25</v>
      </c>
      <c r="CB52" s="61"/>
      <c r="CC52" s="61"/>
      <c r="CD52" s="61"/>
      <c r="CE52" s="61"/>
      <c r="CF52" s="61"/>
      <c r="CG52" s="61"/>
      <c r="CH52" s="61">
        <v>0.25</v>
      </c>
      <c r="CI52" s="61"/>
      <c r="CJ52" s="61"/>
      <c r="CK52" s="61"/>
      <c r="CL52" s="61"/>
      <c r="CM52" s="61"/>
      <c r="CN52" s="61"/>
      <c r="CO52" s="61">
        <v>0.25</v>
      </c>
      <c r="CP52" s="61"/>
      <c r="CQ52" s="61"/>
      <c r="CR52" s="61"/>
      <c r="CS52" s="61"/>
      <c r="CT52" s="61"/>
      <c r="CU52" s="61"/>
      <c r="CV52" s="61">
        <v>0.25</v>
      </c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</row>
    <row r="53" spans="2:111" ht="14.4" customHeight="1" x14ac:dyDescent="0.35">
      <c r="B53" s="48" t="s">
        <v>662</v>
      </c>
      <c r="C53" s="49" t="s">
        <v>107</v>
      </c>
      <c r="D53" s="49" t="s">
        <v>1017</v>
      </c>
      <c r="E53" s="50" t="s">
        <v>165</v>
      </c>
      <c r="F53" s="49" t="s">
        <v>389</v>
      </c>
      <c r="G53" s="49"/>
      <c r="H53" s="51"/>
      <c r="I53" s="52"/>
      <c r="J53" s="49" t="s">
        <v>223</v>
      </c>
      <c r="K53" s="53" t="s">
        <v>212</v>
      </c>
      <c r="L53" s="54">
        <v>1</v>
      </c>
      <c r="M53" s="55">
        <v>0.25</v>
      </c>
      <c r="N53" s="54">
        <v>165</v>
      </c>
      <c r="O53" s="56">
        <v>44232</v>
      </c>
      <c r="P53" s="61"/>
      <c r="Q53" s="61"/>
      <c r="R53" s="61"/>
      <c r="S53" s="61"/>
      <c r="T53" s="61"/>
      <c r="U53" s="61"/>
      <c r="V53" s="61"/>
      <c r="W53" s="61">
        <v>0.25</v>
      </c>
      <c r="X53" s="61"/>
      <c r="Y53" s="61"/>
      <c r="Z53" s="61"/>
      <c r="AA53" s="61"/>
      <c r="AB53" s="61"/>
      <c r="AC53" s="61"/>
      <c r="AD53" s="61">
        <v>0.25</v>
      </c>
      <c r="AE53" s="61"/>
      <c r="AF53" s="61"/>
      <c r="AG53" s="61"/>
      <c r="AH53" s="61"/>
      <c r="AI53" s="61"/>
      <c r="AJ53" s="61"/>
      <c r="AK53" s="61">
        <v>0.25</v>
      </c>
      <c r="AL53" s="61"/>
      <c r="AM53" s="61"/>
      <c r="AN53" s="61"/>
      <c r="AO53" s="61"/>
      <c r="AP53" s="61"/>
      <c r="AQ53" s="61"/>
      <c r="AR53" s="61">
        <v>0.25</v>
      </c>
      <c r="AS53" s="61"/>
      <c r="AT53" s="61"/>
      <c r="AU53" s="61"/>
      <c r="AV53" s="61"/>
      <c r="AW53" s="61"/>
      <c r="AX53" s="61"/>
      <c r="AY53" s="61">
        <v>0.25</v>
      </c>
      <c r="AZ53" s="61"/>
      <c r="BA53" s="61"/>
      <c r="BB53" s="61"/>
      <c r="BC53" s="61"/>
      <c r="BD53" s="61"/>
      <c r="BE53" s="61"/>
      <c r="BF53" s="61">
        <v>0.25</v>
      </c>
      <c r="BG53" s="61"/>
      <c r="BH53" s="61"/>
      <c r="BI53" s="61"/>
      <c r="BJ53" s="61"/>
      <c r="BK53" s="61"/>
      <c r="BL53" s="61"/>
      <c r="BM53" s="61">
        <v>0.25</v>
      </c>
      <c r="BN53" s="61"/>
      <c r="BO53" s="61"/>
      <c r="BP53" s="61"/>
      <c r="BQ53" s="61"/>
      <c r="BR53" s="61"/>
      <c r="BS53" s="61"/>
      <c r="BT53" s="61">
        <v>0.25</v>
      </c>
      <c r="BU53" s="61"/>
      <c r="BV53" s="61"/>
      <c r="BW53" s="61"/>
      <c r="BX53" s="61"/>
      <c r="BY53" s="61"/>
      <c r="BZ53" s="61"/>
      <c r="CA53" s="61">
        <v>0.25</v>
      </c>
      <c r="CB53" s="61"/>
      <c r="CC53" s="61"/>
      <c r="CD53" s="61"/>
      <c r="CE53" s="61"/>
      <c r="CF53" s="61"/>
      <c r="CG53" s="61"/>
      <c r="CH53" s="61">
        <v>0.25</v>
      </c>
      <c r="CI53" s="61"/>
      <c r="CJ53" s="61"/>
      <c r="CK53" s="61"/>
      <c r="CL53" s="61"/>
      <c r="CM53" s="61"/>
      <c r="CN53" s="61"/>
      <c r="CO53" s="61">
        <v>0.25</v>
      </c>
      <c r="CP53" s="61"/>
      <c r="CQ53" s="61"/>
      <c r="CR53" s="61"/>
      <c r="CS53" s="61"/>
      <c r="CT53" s="61"/>
      <c r="CU53" s="61"/>
      <c r="CV53" s="61">
        <v>0.25</v>
      </c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</row>
    <row r="54" spans="2:111" ht="14.4" customHeight="1" x14ac:dyDescent="0.35">
      <c r="B54" s="48" t="s">
        <v>662</v>
      </c>
      <c r="C54" s="49" t="s">
        <v>107</v>
      </c>
      <c r="D54" s="49" t="s">
        <v>1017</v>
      </c>
      <c r="E54" s="50" t="s">
        <v>165</v>
      </c>
      <c r="F54" s="49" t="s">
        <v>389</v>
      </c>
      <c r="G54" s="49"/>
      <c r="H54" s="51"/>
      <c r="I54" s="52"/>
      <c r="J54" s="49" t="s">
        <v>224</v>
      </c>
      <c r="K54" s="53" t="s">
        <v>212</v>
      </c>
      <c r="L54" s="54">
        <v>1</v>
      </c>
      <c r="M54" s="55">
        <v>0.25</v>
      </c>
      <c r="N54" s="54">
        <v>165</v>
      </c>
      <c r="O54" s="56">
        <v>44232</v>
      </c>
      <c r="P54" s="61"/>
      <c r="Q54" s="61"/>
      <c r="R54" s="61"/>
      <c r="S54" s="61"/>
      <c r="T54" s="61"/>
      <c r="U54" s="61"/>
      <c r="V54" s="61"/>
      <c r="W54" s="61">
        <v>0.25</v>
      </c>
      <c r="X54" s="61"/>
      <c r="Y54" s="61"/>
      <c r="Z54" s="61"/>
      <c r="AA54" s="61"/>
      <c r="AB54" s="61"/>
      <c r="AC54" s="61"/>
      <c r="AD54" s="61">
        <v>0.25</v>
      </c>
      <c r="AE54" s="61"/>
      <c r="AF54" s="61"/>
      <c r="AG54" s="61"/>
      <c r="AH54" s="61"/>
      <c r="AI54" s="61"/>
      <c r="AJ54" s="61"/>
      <c r="AK54" s="61">
        <v>0.25</v>
      </c>
      <c r="AL54" s="61"/>
      <c r="AM54" s="61"/>
      <c r="AN54" s="61"/>
      <c r="AO54" s="61"/>
      <c r="AP54" s="61"/>
      <c r="AQ54" s="61"/>
      <c r="AR54" s="61">
        <v>0.25</v>
      </c>
      <c r="AS54" s="61"/>
      <c r="AT54" s="61"/>
      <c r="AU54" s="61"/>
      <c r="AV54" s="61"/>
      <c r="AW54" s="61"/>
      <c r="AX54" s="61"/>
      <c r="AY54" s="61">
        <v>0.25</v>
      </c>
      <c r="AZ54" s="61"/>
      <c r="BA54" s="61"/>
      <c r="BB54" s="61"/>
      <c r="BC54" s="61"/>
      <c r="BD54" s="61"/>
      <c r="BE54" s="61"/>
      <c r="BF54" s="61">
        <v>0.25</v>
      </c>
      <c r="BG54" s="61"/>
      <c r="BH54" s="61"/>
      <c r="BI54" s="61"/>
      <c r="BJ54" s="61"/>
      <c r="BK54" s="61"/>
      <c r="BL54" s="61"/>
      <c r="BM54" s="61">
        <v>0.25</v>
      </c>
      <c r="BN54" s="61"/>
      <c r="BO54" s="61"/>
      <c r="BP54" s="61"/>
      <c r="BQ54" s="61"/>
      <c r="BR54" s="61"/>
      <c r="BS54" s="61"/>
      <c r="BT54" s="61">
        <v>0.25</v>
      </c>
      <c r="BU54" s="61"/>
      <c r="BV54" s="61"/>
      <c r="BW54" s="61"/>
      <c r="BX54" s="61"/>
      <c r="BY54" s="61"/>
      <c r="BZ54" s="61"/>
      <c r="CA54" s="61">
        <v>0.25</v>
      </c>
      <c r="CB54" s="61"/>
      <c r="CC54" s="61"/>
      <c r="CD54" s="61"/>
      <c r="CE54" s="61"/>
      <c r="CF54" s="61"/>
      <c r="CG54" s="61"/>
      <c r="CH54" s="61">
        <v>0.25</v>
      </c>
      <c r="CI54" s="61"/>
      <c r="CJ54" s="61"/>
      <c r="CK54" s="61"/>
      <c r="CL54" s="61"/>
      <c r="CM54" s="61"/>
      <c r="CN54" s="61"/>
      <c r="CO54" s="61">
        <v>0.25</v>
      </c>
      <c r="CP54" s="61"/>
      <c r="CQ54" s="61"/>
      <c r="CR54" s="61"/>
      <c r="CS54" s="61"/>
      <c r="CT54" s="61"/>
      <c r="CU54" s="61"/>
      <c r="CV54" s="61">
        <v>0.25</v>
      </c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</row>
    <row r="55" spans="2:111" ht="14.4" customHeight="1" x14ac:dyDescent="0.35">
      <c r="B55" s="48" t="s">
        <v>662</v>
      </c>
      <c r="C55" s="49" t="s">
        <v>107</v>
      </c>
      <c r="D55" s="49" t="s">
        <v>1017</v>
      </c>
      <c r="E55" s="50" t="s">
        <v>165</v>
      </c>
      <c r="F55" s="49" t="s">
        <v>389</v>
      </c>
      <c r="G55" s="49"/>
      <c r="H55" s="51"/>
      <c r="I55" s="52"/>
      <c r="J55" s="49" t="s">
        <v>259</v>
      </c>
      <c r="K55" s="53" t="s">
        <v>258</v>
      </c>
      <c r="L55" s="54">
        <v>2</v>
      </c>
      <c r="M55" s="55">
        <v>2</v>
      </c>
      <c r="N55" s="54">
        <v>660</v>
      </c>
      <c r="O55" s="56">
        <v>44232</v>
      </c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>
        <v>4</v>
      </c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>
        <v>4</v>
      </c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>
        <v>4</v>
      </c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</row>
    <row r="56" spans="2:111" ht="14.4" customHeight="1" x14ac:dyDescent="0.35">
      <c r="B56" s="48" t="s">
        <v>662</v>
      </c>
      <c r="C56" s="49" t="s">
        <v>107</v>
      </c>
      <c r="D56" s="49" t="s">
        <v>1018</v>
      </c>
      <c r="E56" s="50" t="s">
        <v>166</v>
      </c>
      <c r="F56" s="49" t="s">
        <v>390</v>
      </c>
      <c r="G56" s="49"/>
      <c r="H56" s="51"/>
      <c r="I56" s="52"/>
      <c r="J56" s="49" t="s">
        <v>249</v>
      </c>
      <c r="K56" s="53" t="s">
        <v>212</v>
      </c>
      <c r="L56" s="54">
        <v>2</v>
      </c>
      <c r="M56" s="55">
        <v>4</v>
      </c>
      <c r="N56" s="54">
        <v>1000</v>
      </c>
      <c r="O56" s="56">
        <v>44232</v>
      </c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>
        <v>8</v>
      </c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>
        <v>8</v>
      </c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</row>
    <row r="57" spans="2:111" ht="14.4" customHeight="1" x14ac:dyDescent="0.35">
      <c r="B57" s="48" t="s">
        <v>662</v>
      </c>
      <c r="C57" s="49" t="s">
        <v>107</v>
      </c>
      <c r="D57" s="49" t="s">
        <v>1018</v>
      </c>
      <c r="E57" s="50" t="s">
        <v>166</v>
      </c>
      <c r="F57" s="49" t="s">
        <v>390</v>
      </c>
      <c r="G57" s="49"/>
      <c r="H57" s="51"/>
      <c r="I57" s="52"/>
      <c r="J57" s="49" t="s">
        <v>260</v>
      </c>
      <c r="K57" s="53" t="s">
        <v>215</v>
      </c>
      <c r="L57" s="54">
        <v>1</v>
      </c>
      <c r="M57" s="55">
        <v>1</v>
      </c>
      <c r="N57" s="54">
        <v>660</v>
      </c>
      <c r="O57" s="56">
        <v>44232</v>
      </c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>
        <v>1</v>
      </c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>
        <v>1</v>
      </c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>
        <v>1</v>
      </c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</row>
    <row r="58" spans="2:111" ht="14.4" customHeight="1" x14ac:dyDescent="0.35">
      <c r="B58" s="48" t="s">
        <v>662</v>
      </c>
      <c r="C58" s="49" t="s">
        <v>107</v>
      </c>
      <c r="D58" s="49" t="s">
        <v>1016</v>
      </c>
      <c r="E58" s="50" t="s">
        <v>167</v>
      </c>
      <c r="F58" s="49" t="s">
        <v>391</v>
      </c>
      <c r="G58" s="49"/>
      <c r="H58" s="51"/>
      <c r="I58" s="52"/>
      <c r="J58" s="49" t="s">
        <v>263</v>
      </c>
      <c r="K58" s="53" t="s">
        <v>212</v>
      </c>
      <c r="L58" s="54">
        <v>1</v>
      </c>
      <c r="M58" s="55">
        <v>0.25</v>
      </c>
      <c r="N58" s="54">
        <v>660</v>
      </c>
      <c r="O58" s="56">
        <v>44233</v>
      </c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>
        <v>0.25</v>
      </c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>
        <v>0.25</v>
      </c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>
        <v>0.25</v>
      </c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</row>
    <row r="59" spans="2:111" ht="14.4" customHeight="1" x14ac:dyDescent="0.35">
      <c r="B59" s="48" t="s">
        <v>662</v>
      </c>
      <c r="C59" s="49" t="s">
        <v>107</v>
      </c>
      <c r="D59" s="49" t="s">
        <v>1016</v>
      </c>
      <c r="E59" s="50" t="s">
        <v>167</v>
      </c>
      <c r="F59" s="49" t="s">
        <v>391</v>
      </c>
      <c r="G59" s="49"/>
      <c r="H59" s="51"/>
      <c r="I59" s="52"/>
      <c r="J59" s="49" t="s">
        <v>262</v>
      </c>
      <c r="K59" s="53" t="s">
        <v>212</v>
      </c>
      <c r="L59" s="54">
        <v>2</v>
      </c>
      <c r="M59" s="55">
        <v>0.25</v>
      </c>
      <c r="N59" s="54">
        <v>660</v>
      </c>
      <c r="O59" s="56">
        <v>44233</v>
      </c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>
        <v>0.5</v>
      </c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>
        <v>0.5</v>
      </c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>
        <v>0.5</v>
      </c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</row>
    <row r="60" spans="2:111" ht="14.4" customHeight="1" x14ac:dyDescent="0.35">
      <c r="B60" s="48" t="s">
        <v>662</v>
      </c>
      <c r="C60" s="49" t="s">
        <v>107</v>
      </c>
      <c r="D60" s="49" t="s">
        <v>1016</v>
      </c>
      <c r="E60" s="50" t="s">
        <v>167</v>
      </c>
      <c r="F60" s="49" t="s">
        <v>391</v>
      </c>
      <c r="G60" s="49"/>
      <c r="H60" s="51"/>
      <c r="I60" s="52"/>
      <c r="J60" s="49" t="s">
        <v>261</v>
      </c>
      <c r="K60" s="53" t="s">
        <v>212</v>
      </c>
      <c r="L60" s="54">
        <v>1</v>
      </c>
      <c r="M60" s="55">
        <v>0.25</v>
      </c>
      <c r="N60" s="54">
        <v>660</v>
      </c>
      <c r="O60" s="56">
        <v>44233</v>
      </c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>
        <v>0.25</v>
      </c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>
        <v>0.25</v>
      </c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>
        <v>0.25</v>
      </c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</row>
    <row r="61" spans="2:111" ht="14.4" customHeight="1" x14ac:dyDescent="0.35">
      <c r="B61" s="48" t="s">
        <v>662</v>
      </c>
      <c r="C61" s="49" t="s">
        <v>107</v>
      </c>
      <c r="D61" s="49" t="s">
        <v>1016</v>
      </c>
      <c r="E61" s="50" t="s">
        <v>167</v>
      </c>
      <c r="F61" s="49" t="s">
        <v>391</v>
      </c>
      <c r="G61" s="49"/>
      <c r="H61" s="51"/>
      <c r="I61" s="52"/>
      <c r="J61" s="49" t="s">
        <v>264</v>
      </c>
      <c r="K61" s="53" t="s">
        <v>215</v>
      </c>
      <c r="L61" s="54">
        <v>1</v>
      </c>
      <c r="M61" s="55">
        <v>0.25</v>
      </c>
      <c r="N61" s="54">
        <v>660</v>
      </c>
      <c r="O61" s="56">
        <v>44233</v>
      </c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>
        <v>0.25</v>
      </c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>
        <v>0.25</v>
      </c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>
        <v>0.25</v>
      </c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</row>
    <row r="62" spans="2:111" ht="14.4" customHeight="1" x14ac:dyDescent="0.35">
      <c r="B62" s="48" t="s">
        <v>662</v>
      </c>
      <c r="C62" s="49" t="s">
        <v>108</v>
      </c>
      <c r="D62" s="49" t="s">
        <v>1019</v>
      </c>
      <c r="E62" s="50" t="s">
        <v>168</v>
      </c>
      <c r="F62" s="49" t="s">
        <v>392</v>
      </c>
      <c r="G62" s="49"/>
      <c r="H62" s="51"/>
      <c r="I62" s="52"/>
      <c r="J62" s="49" t="s">
        <v>266</v>
      </c>
      <c r="K62" s="53" t="s">
        <v>212</v>
      </c>
      <c r="L62" s="54">
        <v>2</v>
      </c>
      <c r="M62" s="55">
        <v>0.5</v>
      </c>
      <c r="N62" s="54">
        <v>330</v>
      </c>
      <c r="O62" s="56">
        <v>44234</v>
      </c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>
        <v>1</v>
      </c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>
        <v>1</v>
      </c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>
        <v>1</v>
      </c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>
        <v>1</v>
      </c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>
        <v>1</v>
      </c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>
        <v>1</v>
      </c>
      <c r="DA62" s="61"/>
      <c r="DB62" s="61"/>
      <c r="DC62" s="61"/>
      <c r="DD62" s="61"/>
      <c r="DE62" s="61"/>
      <c r="DF62" s="61"/>
      <c r="DG62" s="61"/>
    </row>
    <row r="63" spans="2:111" ht="14.4" customHeight="1" x14ac:dyDescent="0.35">
      <c r="B63" s="48" t="s">
        <v>662</v>
      </c>
      <c r="C63" s="49" t="s">
        <v>108</v>
      </c>
      <c r="D63" s="49" t="s">
        <v>1019</v>
      </c>
      <c r="E63" s="50" t="s">
        <v>168</v>
      </c>
      <c r="F63" s="49" t="s">
        <v>392</v>
      </c>
      <c r="G63" s="49"/>
      <c r="H63" s="51"/>
      <c r="I63" s="52"/>
      <c r="J63" s="49" t="s">
        <v>267</v>
      </c>
      <c r="K63" s="53" t="s">
        <v>212</v>
      </c>
      <c r="L63" s="54">
        <v>2</v>
      </c>
      <c r="M63" s="55">
        <v>0.5</v>
      </c>
      <c r="N63" s="54">
        <v>330</v>
      </c>
      <c r="O63" s="56">
        <v>44234</v>
      </c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>
        <v>1</v>
      </c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>
        <v>1</v>
      </c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>
        <v>1</v>
      </c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>
        <v>1</v>
      </c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>
        <v>1</v>
      </c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>
        <v>1</v>
      </c>
      <c r="DA63" s="61"/>
      <c r="DB63" s="61"/>
      <c r="DC63" s="61"/>
      <c r="DD63" s="61"/>
      <c r="DE63" s="61"/>
      <c r="DF63" s="61"/>
      <c r="DG63" s="61"/>
    </row>
    <row r="64" spans="2:111" ht="14.4" customHeight="1" x14ac:dyDescent="0.35">
      <c r="B64" s="48" t="s">
        <v>662</v>
      </c>
      <c r="C64" s="49" t="s">
        <v>108</v>
      </c>
      <c r="D64" s="49" t="s">
        <v>1019</v>
      </c>
      <c r="E64" s="50" t="s">
        <v>168</v>
      </c>
      <c r="F64" s="49" t="s">
        <v>392</v>
      </c>
      <c r="G64" s="49"/>
      <c r="H64" s="51"/>
      <c r="I64" s="52"/>
      <c r="J64" s="49" t="s">
        <v>298</v>
      </c>
      <c r="K64" s="53" t="s">
        <v>215</v>
      </c>
      <c r="L64" s="54">
        <v>2</v>
      </c>
      <c r="M64" s="55">
        <v>3</v>
      </c>
      <c r="N64" s="54">
        <v>660</v>
      </c>
      <c r="O64" s="56">
        <v>44247</v>
      </c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>
        <v>6</v>
      </c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>
        <v>6</v>
      </c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>
        <v>6</v>
      </c>
      <c r="DA64" s="61"/>
      <c r="DB64" s="61"/>
      <c r="DC64" s="61"/>
      <c r="DD64" s="61"/>
      <c r="DE64" s="61"/>
      <c r="DF64" s="61"/>
      <c r="DG64" s="61"/>
    </row>
    <row r="65" spans="2:111" ht="14.4" customHeight="1" x14ac:dyDescent="0.35">
      <c r="B65" s="48" t="s">
        <v>662</v>
      </c>
      <c r="C65" s="49" t="s">
        <v>108</v>
      </c>
      <c r="D65" s="49" t="s">
        <v>1019</v>
      </c>
      <c r="E65" s="50" t="s">
        <v>168</v>
      </c>
      <c r="F65" s="49" t="s">
        <v>392</v>
      </c>
      <c r="G65" s="49"/>
      <c r="H65" s="51"/>
      <c r="I65" s="52"/>
      <c r="J65" s="49" t="s">
        <v>505</v>
      </c>
      <c r="K65" s="53" t="s">
        <v>212</v>
      </c>
      <c r="L65" s="54">
        <v>1</v>
      </c>
      <c r="M65" s="55">
        <v>2</v>
      </c>
      <c r="N65" s="54">
        <v>660</v>
      </c>
      <c r="O65" s="56">
        <v>44247</v>
      </c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>
        <v>2</v>
      </c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>
        <v>2</v>
      </c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>
        <v>2</v>
      </c>
      <c r="DA65" s="61"/>
      <c r="DB65" s="61"/>
      <c r="DC65" s="61"/>
      <c r="DD65" s="61"/>
      <c r="DE65" s="61"/>
      <c r="DF65" s="61"/>
      <c r="DG65" s="61"/>
    </row>
    <row r="66" spans="2:111" ht="14.4" customHeight="1" x14ac:dyDescent="0.35">
      <c r="B66" s="48" t="s">
        <v>662</v>
      </c>
      <c r="C66" s="49" t="s">
        <v>108</v>
      </c>
      <c r="D66" s="49" t="s">
        <v>1019</v>
      </c>
      <c r="E66" s="50" t="s">
        <v>168</v>
      </c>
      <c r="F66" s="49" t="s">
        <v>392</v>
      </c>
      <c r="G66" s="49"/>
      <c r="H66" s="51"/>
      <c r="I66" s="52"/>
      <c r="J66" s="49" t="s">
        <v>268</v>
      </c>
      <c r="K66" s="53" t="s">
        <v>212</v>
      </c>
      <c r="L66" s="54">
        <v>1</v>
      </c>
      <c r="M66" s="55">
        <v>2</v>
      </c>
      <c r="N66" s="54">
        <v>330</v>
      </c>
      <c r="O66" s="56">
        <v>44247</v>
      </c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>
        <v>2</v>
      </c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>
        <v>2</v>
      </c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>
        <v>2</v>
      </c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>
        <v>2</v>
      </c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>
        <v>2</v>
      </c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>
        <v>2</v>
      </c>
      <c r="DA66" s="61"/>
      <c r="DB66" s="61"/>
      <c r="DC66" s="61"/>
      <c r="DD66" s="61"/>
      <c r="DE66" s="61"/>
      <c r="DF66" s="61"/>
      <c r="DG66" s="61"/>
    </row>
    <row r="67" spans="2:111" ht="14.4" customHeight="1" x14ac:dyDescent="0.35">
      <c r="B67" s="48" t="s">
        <v>662</v>
      </c>
      <c r="C67" s="49" t="s">
        <v>108</v>
      </c>
      <c r="D67" s="49" t="s">
        <v>1019</v>
      </c>
      <c r="E67" s="50" t="s">
        <v>168</v>
      </c>
      <c r="F67" s="49" t="s">
        <v>392</v>
      </c>
      <c r="G67" s="49"/>
      <c r="H67" s="51"/>
      <c r="I67" s="52"/>
      <c r="J67" s="49" t="s">
        <v>265</v>
      </c>
      <c r="K67" s="53" t="s">
        <v>212</v>
      </c>
      <c r="L67" s="54">
        <v>1</v>
      </c>
      <c r="M67" s="55">
        <v>1</v>
      </c>
      <c r="N67" s="54">
        <v>330</v>
      </c>
      <c r="O67" s="56">
        <v>44247</v>
      </c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>
        <v>1</v>
      </c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>
        <v>1</v>
      </c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>
        <v>1</v>
      </c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>
        <v>1</v>
      </c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>
        <v>1</v>
      </c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>
        <v>1</v>
      </c>
      <c r="DA67" s="61"/>
      <c r="DB67" s="61"/>
      <c r="DC67" s="61"/>
      <c r="DD67" s="61"/>
      <c r="DE67" s="61"/>
      <c r="DF67" s="61"/>
      <c r="DG67" s="61"/>
    </row>
    <row r="68" spans="2:111" ht="14.4" customHeight="1" x14ac:dyDescent="0.35">
      <c r="B68" s="48" t="s">
        <v>662</v>
      </c>
      <c r="C68" s="49" t="s">
        <v>108</v>
      </c>
      <c r="D68" s="49" t="s">
        <v>1019</v>
      </c>
      <c r="E68" s="50" t="s">
        <v>168</v>
      </c>
      <c r="F68" s="49" t="s">
        <v>392</v>
      </c>
      <c r="G68" s="49"/>
      <c r="H68" s="51"/>
      <c r="I68" s="52"/>
      <c r="J68" s="49" t="s">
        <v>269</v>
      </c>
      <c r="K68" s="53" t="s">
        <v>212</v>
      </c>
      <c r="L68" s="54">
        <v>2</v>
      </c>
      <c r="M68" s="55">
        <v>2</v>
      </c>
      <c r="N68" s="54">
        <v>330</v>
      </c>
      <c r="O68" s="56">
        <v>44247</v>
      </c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>
        <v>4</v>
      </c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>
        <v>4</v>
      </c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>
        <v>4</v>
      </c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>
        <v>4</v>
      </c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>
        <v>4</v>
      </c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>
        <v>4</v>
      </c>
      <c r="DA68" s="61"/>
      <c r="DB68" s="61"/>
      <c r="DC68" s="61"/>
      <c r="DD68" s="61"/>
      <c r="DE68" s="61"/>
      <c r="DF68" s="61"/>
      <c r="DG68" s="61"/>
    </row>
    <row r="69" spans="2:111" ht="14.4" customHeight="1" x14ac:dyDescent="0.35">
      <c r="B69" s="48" t="s">
        <v>662</v>
      </c>
      <c r="C69" s="49" t="s">
        <v>108</v>
      </c>
      <c r="D69" s="49" t="s">
        <v>1019</v>
      </c>
      <c r="E69" s="50" t="s">
        <v>169</v>
      </c>
      <c r="F69" s="49" t="s">
        <v>393</v>
      </c>
      <c r="G69" s="49"/>
      <c r="H69" s="51"/>
      <c r="I69" s="52"/>
      <c r="J69" s="49" t="s">
        <v>266</v>
      </c>
      <c r="K69" s="53" t="s">
        <v>212</v>
      </c>
      <c r="L69" s="54">
        <v>2</v>
      </c>
      <c r="M69" s="55">
        <v>0.5</v>
      </c>
      <c r="N69" s="54">
        <v>330</v>
      </c>
      <c r="O69" s="56">
        <v>44247</v>
      </c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>
        <v>1</v>
      </c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>
        <v>1</v>
      </c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>
        <v>1</v>
      </c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>
        <v>1</v>
      </c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>
        <v>1</v>
      </c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>
        <v>1</v>
      </c>
      <c r="DB69" s="61"/>
      <c r="DC69" s="61"/>
      <c r="DD69" s="61"/>
      <c r="DE69" s="61"/>
      <c r="DF69" s="61"/>
      <c r="DG69" s="61"/>
    </row>
    <row r="70" spans="2:111" ht="14.4" customHeight="1" x14ac:dyDescent="0.35">
      <c r="B70" s="48" t="s">
        <v>662</v>
      </c>
      <c r="C70" s="49" t="s">
        <v>108</v>
      </c>
      <c r="D70" s="49" t="s">
        <v>1019</v>
      </c>
      <c r="E70" s="50" t="s">
        <v>169</v>
      </c>
      <c r="F70" s="49" t="s">
        <v>393</v>
      </c>
      <c r="G70" s="49"/>
      <c r="H70" s="51"/>
      <c r="I70" s="52"/>
      <c r="J70" s="49" t="s">
        <v>267</v>
      </c>
      <c r="K70" s="53" t="s">
        <v>212</v>
      </c>
      <c r="L70" s="54">
        <v>2</v>
      </c>
      <c r="M70" s="55">
        <v>0.5</v>
      </c>
      <c r="N70" s="54">
        <v>330</v>
      </c>
      <c r="O70" s="56">
        <v>44247</v>
      </c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>
        <v>1</v>
      </c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>
        <v>1</v>
      </c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>
        <v>1</v>
      </c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>
        <v>1</v>
      </c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>
        <v>1</v>
      </c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>
        <v>1</v>
      </c>
      <c r="DB70" s="61"/>
      <c r="DC70" s="61"/>
      <c r="DD70" s="61"/>
      <c r="DE70" s="61"/>
      <c r="DF70" s="61"/>
      <c r="DG70" s="61"/>
    </row>
    <row r="71" spans="2:111" ht="14.4" customHeight="1" x14ac:dyDescent="0.35">
      <c r="B71" s="48" t="s">
        <v>662</v>
      </c>
      <c r="C71" s="49" t="s">
        <v>108</v>
      </c>
      <c r="D71" s="49" t="s">
        <v>1019</v>
      </c>
      <c r="E71" s="50" t="s">
        <v>169</v>
      </c>
      <c r="F71" s="49" t="s">
        <v>393</v>
      </c>
      <c r="G71" s="49"/>
      <c r="H71" s="51"/>
      <c r="I71" s="52"/>
      <c r="J71" s="49" t="s">
        <v>298</v>
      </c>
      <c r="K71" s="53" t="s">
        <v>215</v>
      </c>
      <c r="L71" s="54">
        <v>2</v>
      </c>
      <c r="M71" s="55">
        <v>3</v>
      </c>
      <c r="N71" s="54">
        <v>660</v>
      </c>
      <c r="O71" s="56">
        <v>44248</v>
      </c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>
        <v>6</v>
      </c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>
        <v>6</v>
      </c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>
        <v>6</v>
      </c>
      <c r="DB71" s="61"/>
      <c r="DC71" s="61"/>
      <c r="DD71" s="61"/>
      <c r="DE71" s="61"/>
      <c r="DF71" s="61"/>
      <c r="DG71" s="61"/>
    </row>
    <row r="72" spans="2:111" ht="14.4" customHeight="1" x14ac:dyDescent="0.35">
      <c r="B72" s="48" t="s">
        <v>662</v>
      </c>
      <c r="C72" s="49" t="s">
        <v>108</v>
      </c>
      <c r="D72" s="49" t="s">
        <v>1019</v>
      </c>
      <c r="E72" s="50" t="s">
        <v>169</v>
      </c>
      <c r="F72" s="49" t="s">
        <v>393</v>
      </c>
      <c r="G72" s="49"/>
      <c r="H72" s="51"/>
      <c r="I72" s="52"/>
      <c r="J72" s="49" t="s">
        <v>505</v>
      </c>
      <c r="K72" s="53" t="s">
        <v>212</v>
      </c>
      <c r="L72" s="54">
        <v>1</v>
      </c>
      <c r="M72" s="55">
        <v>2</v>
      </c>
      <c r="N72" s="54">
        <v>660</v>
      </c>
      <c r="O72" s="56">
        <v>44248</v>
      </c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>
        <v>2</v>
      </c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>
        <v>2</v>
      </c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>
        <v>2</v>
      </c>
      <c r="DB72" s="61"/>
      <c r="DC72" s="61"/>
      <c r="DD72" s="61"/>
      <c r="DE72" s="61"/>
      <c r="DF72" s="61"/>
      <c r="DG72" s="61"/>
    </row>
    <row r="73" spans="2:111" ht="14.4" customHeight="1" x14ac:dyDescent="0.35">
      <c r="B73" s="48" t="s">
        <v>662</v>
      </c>
      <c r="C73" s="49" t="s">
        <v>108</v>
      </c>
      <c r="D73" s="49" t="s">
        <v>1019</v>
      </c>
      <c r="E73" s="50" t="s">
        <v>169</v>
      </c>
      <c r="F73" s="49" t="s">
        <v>393</v>
      </c>
      <c r="G73" s="49"/>
      <c r="H73" s="51"/>
      <c r="I73" s="52"/>
      <c r="J73" s="49" t="s">
        <v>268</v>
      </c>
      <c r="K73" s="53" t="s">
        <v>212</v>
      </c>
      <c r="L73" s="54">
        <v>1</v>
      </c>
      <c r="M73" s="55">
        <v>2</v>
      </c>
      <c r="N73" s="54">
        <v>330</v>
      </c>
      <c r="O73" s="56">
        <v>44248</v>
      </c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>
        <v>2</v>
      </c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>
        <v>2</v>
      </c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>
        <v>2</v>
      </c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>
        <v>2</v>
      </c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>
        <v>2</v>
      </c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>
        <v>2</v>
      </c>
      <c r="DB73" s="61"/>
      <c r="DC73" s="61"/>
      <c r="DD73" s="61"/>
      <c r="DE73" s="61"/>
      <c r="DF73" s="61"/>
      <c r="DG73" s="61"/>
    </row>
    <row r="74" spans="2:111" ht="14.4" customHeight="1" x14ac:dyDescent="0.35">
      <c r="B74" s="48" t="s">
        <v>662</v>
      </c>
      <c r="C74" s="49" t="s">
        <v>108</v>
      </c>
      <c r="D74" s="49" t="s">
        <v>1019</v>
      </c>
      <c r="E74" s="50" t="s">
        <v>169</v>
      </c>
      <c r="F74" s="49" t="s">
        <v>393</v>
      </c>
      <c r="G74" s="49"/>
      <c r="H74" s="51"/>
      <c r="I74" s="52"/>
      <c r="J74" s="49" t="s">
        <v>265</v>
      </c>
      <c r="K74" s="53" t="s">
        <v>212</v>
      </c>
      <c r="L74" s="54">
        <v>1</v>
      </c>
      <c r="M74" s="55">
        <v>1</v>
      </c>
      <c r="N74" s="54">
        <v>330</v>
      </c>
      <c r="O74" s="56">
        <v>44248</v>
      </c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>
        <v>1</v>
      </c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>
        <v>1</v>
      </c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>
        <v>1</v>
      </c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>
        <v>1</v>
      </c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>
        <v>1</v>
      </c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>
        <v>1</v>
      </c>
      <c r="DB74" s="61"/>
      <c r="DC74" s="61"/>
      <c r="DD74" s="61"/>
      <c r="DE74" s="61"/>
      <c r="DF74" s="61"/>
      <c r="DG74" s="61"/>
    </row>
    <row r="75" spans="2:111" ht="14.4" customHeight="1" x14ac:dyDescent="0.35">
      <c r="B75" s="48" t="s">
        <v>662</v>
      </c>
      <c r="C75" s="49" t="s">
        <v>108</v>
      </c>
      <c r="D75" s="49" t="s">
        <v>1019</v>
      </c>
      <c r="E75" s="50" t="s">
        <v>169</v>
      </c>
      <c r="F75" s="49" t="s">
        <v>393</v>
      </c>
      <c r="G75" s="49"/>
      <c r="H75" s="51"/>
      <c r="I75" s="52"/>
      <c r="J75" s="49" t="s">
        <v>269</v>
      </c>
      <c r="K75" s="53" t="s">
        <v>212</v>
      </c>
      <c r="L75" s="54">
        <v>2</v>
      </c>
      <c r="M75" s="55">
        <v>2</v>
      </c>
      <c r="N75" s="54">
        <v>330</v>
      </c>
      <c r="O75" s="56">
        <v>44248</v>
      </c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>
        <v>4</v>
      </c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>
        <v>4</v>
      </c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>
        <v>4</v>
      </c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>
        <v>4</v>
      </c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>
        <v>4</v>
      </c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>
        <v>4</v>
      </c>
      <c r="DB75" s="61"/>
      <c r="DC75" s="61"/>
      <c r="DD75" s="61"/>
      <c r="DE75" s="61"/>
      <c r="DF75" s="61"/>
      <c r="DG75" s="61"/>
    </row>
    <row r="76" spans="2:111" ht="14.4" customHeight="1" x14ac:dyDescent="0.35">
      <c r="B76" s="48" t="s">
        <v>662</v>
      </c>
      <c r="C76" s="49" t="s">
        <v>108</v>
      </c>
      <c r="D76" s="49" t="s">
        <v>1019</v>
      </c>
      <c r="E76" s="50" t="s">
        <v>170</v>
      </c>
      <c r="F76" s="49" t="s">
        <v>394</v>
      </c>
      <c r="G76" s="49"/>
      <c r="H76" s="51"/>
      <c r="I76" s="52"/>
      <c r="J76" s="49" t="s">
        <v>266</v>
      </c>
      <c r="K76" s="53" t="s">
        <v>212</v>
      </c>
      <c r="L76" s="54">
        <v>2</v>
      </c>
      <c r="M76" s="55">
        <v>0.5</v>
      </c>
      <c r="N76" s="54">
        <v>330</v>
      </c>
      <c r="O76" s="56">
        <v>44248</v>
      </c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>
        <v>1</v>
      </c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>
        <v>1</v>
      </c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>
        <v>1</v>
      </c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>
        <v>1</v>
      </c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>
        <v>1</v>
      </c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>
        <v>1</v>
      </c>
      <c r="DC76" s="61"/>
      <c r="DD76" s="61"/>
      <c r="DE76" s="61"/>
      <c r="DF76" s="61"/>
      <c r="DG76" s="61"/>
    </row>
    <row r="77" spans="2:111" ht="14.4" customHeight="1" x14ac:dyDescent="0.35">
      <c r="B77" s="48" t="s">
        <v>662</v>
      </c>
      <c r="C77" s="49" t="s">
        <v>108</v>
      </c>
      <c r="D77" s="49" t="s">
        <v>1019</v>
      </c>
      <c r="E77" s="50" t="s">
        <v>170</v>
      </c>
      <c r="F77" s="49" t="s">
        <v>394</v>
      </c>
      <c r="G77" s="49"/>
      <c r="H77" s="51"/>
      <c r="I77" s="52"/>
      <c r="J77" s="49" t="s">
        <v>267</v>
      </c>
      <c r="K77" s="53" t="s">
        <v>212</v>
      </c>
      <c r="L77" s="54">
        <v>2</v>
      </c>
      <c r="M77" s="55">
        <v>0.5</v>
      </c>
      <c r="N77" s="54">
        <v>330</v>
      </c>
      <c r="O77" s="56">
        <v>44248</v>
      </c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>
        <v>1</v>
      </c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>
        <v>1</v>
      </c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>
        <v>1</v>
      </c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>
        <v>1</v>
      </c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>
        <v>1</v>
      </c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>
        <v>1</v>
      </c>
      <c r="DC77" s="61"/>
      <c r="DD77" s="61"/>
      <c r="DE77" s="61"/>
      <c r="DF77" s="61"/>
      <c r="DG77" s="61"/>
    </row>
    <row r="78" spans="2:111" ht="14.4" customHeight="1" x14ac:dyDescent="0.35">
      <c r="B78" s="48" t="s">
        <v>662</v>
      </c>
      <c r="C78" s="49" t="s">
        <v>108</v>
      </c>
      <c r="D78" s="49" t="s">
        <v>1019</v>
      </c>
      <c r="E78" s="50" t="s">
        <v>170</v>
      </c>
      <c r="F78" s="49" t="s">
        <v>394</v>
      </c>
      <c r="G78" s="49"/>
      <c r="H78" s="51"/>
      <c r="I78" s="52"/>
      <c r="J78" s="49" t="s">
        <v>298</v>
      </c>
      <c r="K78" s="53" t="s">
        <v>215</v>
      </c>
      <c r="L78" s="54">
        <v>2</v>
      </c>
      <c r="M78" s="55">
        <v>3</v>
      </c>
      <c r="N78" s="54">
        <v>660</v>
      </c>
      <c r="O78" s="56">
        <v>44248</v>
      </c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>
        <v>6</v>
      </c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>
        <v>6</v>
      </c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>
        <v>6</v>
      </c>
      <c r="DC78" s="61"/>
      <c r="DD78" s="61"/>
      <c r="DE78" s="61"/>
      <c r="DF78" s="61"/>
      <c r="DG78" s="61"/>
    </row>
    <row r="79" spans="2:111" ht="14.4" customHeight="1" x14ac:dyDescent="0.35">
      <c r="B79" s="48" t="s">
        <v>662</v>
      </c>
      <c r="C79" s="49" t="s">
        <v>108</v>
      </c>
      <c r="D79" s="49" t="s">
        <v>1019</v>
      </c>
      <c r="E79" s="50" t="s">
        <v>170</v>
      </c>
      <c r="F79" s="49" t="s">
        <v>394</v>
      </c>
      <c r="G79" s="49"/>
      <c r="H79" s="51"/>
      <c r="I79" s="52"/>
      <c r="J79" s="49" t="s">
        <v>505</v>
      </c>
      <c r="K79" s="53" t="s">
        <v>212</v>
      </c>
      <c r="L79" s="54">
        <v>1</v>
      </c>
      <c r="M79" s="55">
        <v>2</v>
      </c>
      <c r="N79" s="54">
        <v>660</v>
      </c>
      <c r="O79" s="56">
        <v>44248</v>
      </c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>
        <v>2</v>
      </c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>
        <v>2</v>
      </c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>
        <v>2</v>
      </c>
      <c r="DC79" s="61"/>
      <c r="DD79" s="61"/>
      <c r="DE79" s="61"/>
      <c r="DF79" s="61"/>
      <c r="DG79" s="61"/>
    </row>
    <row r="80" spans="2:111" ht="14.4" customHeight="1" x14ac:dyDescent="0.35">
      <c r="B80" s="48" t="s">
        <v>662</v>
      </c>
      <c r="C80" s="49" t="s">
        <v>108</v>
      </c>
      <c r="D80" s="49" t="s">
        <v>1019</v>
      </c>
      <c r="E80" s="50" t="s">
        <v>170</v>
      </c>
      <c r="F80" s="49" t="s">
        <v>394</v>
      </c>
      <c r="G80" s="49"/>
      <c r="H80" s="51"/>
      <c r="I80" s="52"/>
      <c r="J80" s="49" t="s">
        <v>268</v>
      </c>
      <c r="K80" s="53" t="s">
        <v>212</v>
      </c>
      <c r="L80" s="54">
        <v>1</v>
      </c>
      <c r="M80" s="55">
        <v>2</v>
      </c>
      <c r="N80" s="54">
        <v>330</v>
      </c>
      <c r="O80" s="56">
        <v>44248</v>
      </c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>
        <v>2</v>
      </c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>
        <v>2</v>
      </c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>
        <v>2</v>
      </c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>
        <v>2</v>
      </c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>
        <v>2</v>
      </c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>
        <v>2</v>
      </c>
      <c r="DC80" s="61"/>
      <c r="DD80" s="61"/>
      <c r="DE80" s="61"/>
      <c r="DF80" s="61"/>
      <c r="DG80" s="61"/>
    </row>
    <row r="81" spans="2:111" ht="14.4" customHeight="1" x14ac:dyDescent="0.35">
      <c r="B81" s="48" t="s">
        <v>662</v>
      </c>
      <c r="C81" s="49" t="s">
        <v>108</v>
      </c>
      <c r="D81" s="49" t="s">
        <v>1019</v>
      </c>
      <c r="E81" s="50" t="s">
        <v>170</v>
      </c>
      <c r="F81" s="49" t="s">
        <v>394</v>
      </c>
      <c r="G81" s="49"/>
      <c r="H81" s="51"/>
      <c r="I81" s="52"/>
      <c r="J81" s="49" t="s">
        <v>265</v>
      </c>
      <c r="K81" s="53" t="s">
        <v>212</v>
      </c>
      <c r="L81" s="54">
        <v>1</v>
      </c>
      <c r="M81" s="55">
        <v>1</v>
      </c>
      <c r="N81" s="54">
        <v>330</v>
      </c>
      <c r="O81" s="56">
        <v>44248</v>
      </c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>
        <v>1</v>
      </c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>
        <v>1</v>
      </c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>
        <v>1</v>
      </c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>
        <v>1</v>
      </c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>
        <v>1</v>
      </c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>
        <v>1</v>
      </c>
      <c r="DC81" s="61"/>
      <c r="DD81" s="61"/>
      <c r="DE81" s="61"/>
      <c r="DF81" s="61"/>
      <c r="DG81" s="61"/>
    </row>
    <row r="82" spans="2:111" ht="14.4" customHeight="1" x14ac:dyDescent="0.35">
      <c r="B82" s="48" t="s">
        <v>662</v>
      </c>
      <c r="C82" s="49" t="s">
        <v>108</v>
      </c>
      <c r="D82" s="49" t="s">
        <v>1019</v>
      </c>
      <c r="E82" s="50" t="s">
        <v>170</v>
      </c>
      <c r="F82" s="49" t="s">
        <v>394</v>
      </c>
      <c r="G82" s="49"/>
      <c r="H82" s="51"/>
      <c r="I82" s="52"/>
      <c r="J82" s="49" t="s">
        <v>269</v>
      </c>
      <c r="K82" s="53" t="s">
        <v>212</v>
      </c>
      <c r="L82" s="54">
        <v>2</v>
      </c>
      <c r="M82" s="55">
        <v>2</v>
      </c>
      <c r="N82" s="54">
        <v>330</v>
      </c>
      <c r="O82" s="56">
        <v>44234</v>
      </c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>
        <v>4</v>
      </c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>
        <v>4</v>
      </c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>
        <v>4</v>
      </c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>
        <v>4</v>
      </c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>
        <v>4</v>
      </c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>
        <v>4</v>
      </c>
      <c r="DC82" s="61"/>
      <c r="DD82" s="61"/>
      <c r="DE82" s="61"/>
      <c r="DF82" s="61"/>
      <c r="DG82" s="61"/>
    </row>
    <row r="83" spans="2:111" ht="14.4" customHeight="1" x14ac:dyDescent="0.35">
      <c r="B83" s="48" t="s">
        <v>662</v>
      </c>
      <c r="C83" s="49" t="s">
        <v>108</v>
      </c>
      <c r="D83" s="49" t="s">
        <v>1019</v>
      </c>
      <c r="E83" s="50" t="s">
        <v>506</v>
      </c>
      <c r="F83" s="49" t="s">
        <v>619</v>
      </c>
      <c r="G83" s="49"/>
      <c r="H83" s="51"/>
      <c r="I83" s="52"/>
      <c r="J83" s="49" t="s">
        <v>249</v>
      </c>
      <c r="K83" s="53" t="s">
        <v>212</v>
      </c>
      <c r="L83" s="54">
        <v>2</v>
      </c>
      <c r="M83" s="55">
        <v>4</v>
      </c>
      <c r="N83" s="54">
        <v>1000</v>
      </c>
      <c r="O83" s="56">
        <v>44234</v>
      </c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>
        <v>8</v>
      </c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</row>
    <row r="84" spans="2:111" ht="14.4" customHeight="1" x14ac:dyDescent="0.35">
      <c r="B84" s="48" t="s">
        <v>662</v>
      </c>
      <c r="C84" s="49" t="s">
        <v>108</v>
      </c>
      <c r="D84" s="49" t="s">
        <v>1019</v>
      </c>
      <c r="E84" s="50" t="s">
        <v>506</v>
      </c>
      <c r="F84" s="49" t="s">
        <v>619</v>
      </c>
      <c r="G84" s="49"/>
      <c r="H84" s="51"/>
      <c r="I84" s="52"/>
      <c r="J84" s="49" t="s">
        <v>349</v>
      </c>
      <c r="K84" s="53" t="s">
        <v>212</v>
      </c>
      <c r="L84" s="54">
        <v>1</v>
      </c>
      <c r="M84" s="55">
        <v>0.5</v>
      </c>
      <c r="N84" s="54">
        <v>660</v>
      </c>
      <c r="O84" s="56">
        <v>44240</v>
      </c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>
        <v>0.5</v>
      </c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>
        <v>0.5</v>
      </c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</row>
    <row r="85" spans="2:111" ht="14.4" customHeight="1" x14ac:dyDescent="0.35">
      <c r="B85" s="48" t="s">
        <v>662</v>
      </c>
      <c r="C85" s="49" t="s">
        <v>108</v>
      </c>
      <c r="D85" s="49" t="s">
        <v>1019</v>
      </c>
      <c r="E85" s="50" t="s">
        <v>506</v>
      </c>
      <c r="F85" s="49" t="s">
        <v>619</v>
      </c>
      <c r="G85" s="49"/>
      <c r="H85" s="51"/>
      <c r="I85" s="52"/>
      <c r="J85" s="49" t="s">
        <v>507</v>
      </c>
      <c r="K85" s="53" t="s">
        <v>215</v>
      </c>
      <c r="L85" s="54">
        <v>1</v>
      </c>
      <c r="M85" s="55">
        <v>0.5</v>
      </c>
      <c r="N85" s="54">
        <v>660</v>
      </c>
      <c r="O85" s="56">
        <v>44240</v>
      </c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>
        <v>0.5</v>
      </c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>
        <v>0.5</v>
      </c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</row>
    <row r="86" spans="2:111" ht="14.4" customHeight="1" x14ac:dyDescent="0.35">
      <c r="B86" s="48" t="s">
        <v>662</v>
      </c>
      <c r="C86" s="49" t="s">
        <v>108</v>
      </c>
      <c r="D86" s="49" t="s">
        <v>1020</v>
      </c>
      <c r="E86" s="50" t="s">
        <v>171</v>
      </c>
      <c r="F86" s="49" t="s">
        <v>395</v>
      </c>
      <c r="G86" s="49"/>
      <c r="H86" s="51"/>
      <c r="I86" s="52"/>
      <c r="J86" s="49" t="s">
        <v>271</v>
      </c>
      <c r="K86" s="53" t="s">
        <v>212</v>
      </c>
      <c r="L86" s="54">
        <v>2</v>
      </c>
      <c r="M86" s="55">
        <v>1</v>
      </c>
      <c r="N86" s="54">
        <v>330</v>
      </c>
      <c r="O86" s="56">
        <v>44234</v>
      </c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>
        <v>2</v>
      </c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>
        <v>2</v>
      </c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>
        <v>2</v>
      </c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>
        <v>2</v>
      </c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>
        <v>2</v>
      </c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</row>
    <row r="87" spans="2:111" ht="14.4" customHeight="1" x14ac:dyDescent="0.35">
      <c r="B87" s="48" t="s">
        <v>662</v>
      </c>
      <c r="C87" s="49" t="s">
        <v>108</v>
      </c>
      <c r="D87" s="49" t="s">
        <v>1020</v>
      </c>
      <c r="E87" s="50" t="s">
        <v>171</v>
      </c>
      <c r="F87" s="49" t="s">
        <v>395</v>
      </c>
      <c r="G87" s="49"/>
      <c r="H87" s="51"/>
      <c r="I87" s="52"/>
      <c r="J87" s="49" t="s">
        <v>272</v>
      </c>
      <c r="K87" s="53" t="s">
        <v>258</v>
      </c>
      <c r="L87" s="54">
        <v>2</v>
      </c>
      <c r="M87" s="55">
        <v>0.5</v>
      </c>
      <c r="N87" s="54">
        <v>330</v>
      </c>
      <c r="O87" s="56">
        <v>44234</v>
      </c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>
        <v>1</v>
      </c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>
        <v>1</v>
      </c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>
        <v>1</v>
      </c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>
        <v>1</v>
      </c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>
        <v>1</v>
      </c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</row>
    <row r="88" spans="2:111" ht="14.4" customHeight="1" x14ac:dyDescent="0.35">
      <c r="B88" s="48" t="s">
        <v>662</v>
      </c>
      <c r="C88" s="49" t="s">
        <v>108</v>
      </c>
      <c r="D88" s="49" t="s">
        <v>1020</v>
      </c>
      <c r="E88" s="50" t="s">
        <v>171</v>
      </c>
      <c r="F88" s="49" t="s">
        <v>395</v>
      </c>
      <c r="G88" s="49"/>
      <c r="H88" s="51"/>
      <c r="I88" s="52"/>
      <c r="J88" s="49" t="s">
        <v>508</v>
      </c>
      <c r="K88" s="53" t="s">
        <v>258</v>
      </c>
      <c r="L88" s="54">
        <v>2</v>
      </c>
      <c r="M88" s="55">
        <v>3</v>
      </c>
      <c r="N88" s="54">
        <v>660</v>
      </c>
      <c r="O88" s="56">
        <v>44234</v>
      </c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>
        <v>6</v>
      </c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>
        <v>6</v>
      </c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</row>
    <row r="89" spans="2:111" ht="14.4" customHeight="1" x14ac:dyDescent="0.35">
      <c r="B89" s="48" t="s">
        <v>662</v>
      </c>
      <c r="C89" s="49" t="s">
        <v>108</v>
      </c>
      <c r="D89" s="49" t="s">
        <v>1020</v>
      </c>
      <c r="E89" s="50" t="s">
        <v>171</v>
      </c>
      <c r="F89" s="49" t="s">
        <v>395</v>
      </c>
      <c r="G89" s="49"/>
      <c r="H89" s="51"/>
      <c r="I89" s="52"/>
      <c r="J89" s="49" t="s">
        <v>509</v>
      </c>
      <c r="K89" s="53" t="s">
        <v>258</v>
      </c>
      <c r="L89" s="54">
        <v>1</v>
      </c>
      <c r="M89" s="55">
        <v>2</v>
      </c>
      <c r="N89" s="54">
        <v>660</v>
      </c>
      <c r="O89" s="56">
        <v>44234</v>
      </c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>
        <v>2</v>
      </c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>
        <v>2</v>
      </c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</row>
    <row r="90" spans="2:111" ht="14.4" customHeight="1" x14ac:dyDescent="0.35">
      <c r="B90" s="48" t="s">
        <v>662</v>
      </c>
      <c r="C90" s="49" t="s">
        <v>108</v>
      </c>
      <c r="D90" s="49" t="s">
        <v>1020</v>
      </c>
      <c r="E90" s="50" t="s">
        <v>171</v>
      </c>
      <c r="F90" s="49" t="s">
        <v>395</v>
      </c>
      <c r="G90" s="49"/>
      <c r="H90" s="51"/>
      <c r="I90" s="52"/>
      <c r="J90" s="49" t="s">
        <v>270</v>
      </c>
      <c r="K90" s="53" t="s">
        <v>212</v>
      </c>
      <c r="L90" s="54">
        <v>1</v>
      </c>
      <c r="M90" s="55">
        <v>1</v>
      </c>
      <c r="N90" s="54">
        <v>330</v>
      </c>
      <c r="O90" s="56">
        <v>44240</v>
      </c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>
        <v>1</v>
      </c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>
        <v>1</v>
      </c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>
        <v>1</v>
      </c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>
        <v>1</v>
      </c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>
        <v>1</v>
      </c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</row>
    <row r="91" spans="2:111" ht="14.4" customHeight="1" x14ac:dyDescent="0.35">
      <c r="B91" s="48" t="s">
        <v>662</v>
      </c>
      <c r="C91" s="49" t="s">
        <v>108</v>
      </c>
      <c r="D91" s="49" t="s">
        <v>1020</v>
      </c>
      <c r="E91" s="50" t="s">
        <v>171</v>
      </c>
      <c r="F91" s="49" t="s">
        <v>395</v>
      </c>
      <c r="G91" s="49"/>
      <c r="H91" s="51"/>
      <c r="I91" s="52"/>
      <c r="J91" s="49" t="s">
        <v>510</v>
      </c>
      <c r="K91" s="53" t="s">
        <v>212</v>
      </c>
      <c r="L91" s="54">
        <v>1</v>
      </c>
      <c r="M91" s="55">
        <v>2</v>
      </c>
      <c r="N91" s="54">
        <v>2000</v>
      </c>
      <c r="O91" s="56">
        <v>44240</v>
      </c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>
        <v>2</v>
      </c>
      <c r="DC91" s="61"/>
      <c r="DD91" s="61"/>
      <c r="DE91" s="61"/>
      <c r="DF91" s="61"/>
      <c r="DG91" s="61"/>
    </row>
    <row r="92" spans="2:111" ht="14.4" customHeight="1" x14ac:dyDescent="0.35">
      <c r="B92" s="48" t="s">
        <v>662</v>
      </c>
      <c r="C92" s="49" t="s">
        <v>108</v>
      </c>
      <c r="D92" s="49" t="s">
        <v>1020</v>
      </c>
      <c r="E92" s="50" t="s">
        <v>171</v>
      </c>
      <c r="F92" s="49" t="s">
        <v>395</v>
      </c>
      <c r="G92" s="49"/>
      <c r="H92" s="51"/>
      <c r="I92" s="52"/>
      <c r="J92" s="49" t="s">
        <v>273</v>
      </c>
      <c r="K92" s="53" t="s">
        <v>258</v>
      </c>
      <c r="L92" s="54">
        <v>2</v>
      </c>
      <c r="M92" s="55">
        <v>2</v>
      </c>
      <c r="N92" s="54">
        <v>330</v>
      </c>
      <c r="O92" s="56">
        <v>44254</v>
      </c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>
        <v>4</v>
      </c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>
        <v>4</v>
      </c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>
        <v>4</v>
      </c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>
        <v>4</v>
      </c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>
        <v>4</v>
      </c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</row>
    <row r="93" spans="2:111" ht="14.4" customHeight="1" x14ac:dyDescent="0.35">
      <c r="B93" s="48" t="s">
        <v>662</v>
      </c>
      <c r="C93" s="49" t="s">
        <v>108</v>
      </c>
      <c r="D93" s="49" t="s">
        <v>1020</v>
      </c>
      <c r="E93" s="50" t="s">
        <v>172</v>
      </c>
      <c r="F93" s="49" t="s">
        <v>396</v>
      </c>
      <c r="G93" s="49"/>
      <c r="H93" s="51"/>
      <c r="I93" s="52"/>
      <c r="J93" s="49" t="s">
        <v>271</v>
      </c>
      <c r="K93" s="53" t="s">
        <v>212</v>
      </c>
      <c r="L93" s="54">
        <v>2</v>
      </c>
      <c r="M93" s="55">
        <v>1</v>
      </c>
      <c r="N93" s="54">
        <v>330</v>
      </c>
      <c r="O93" s="56">
        <v>44254</v>
      </c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>
        <v>2</v>
      </c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>
        <v>2</v>
      </c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>
        <v>2</v>
      </c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>
        <v>2</v>
      </c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>
        <v>2</v>
      </c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</row>
    <row r="94" spans="2:111" ht="14.4" customHeight="1" x14ac:dyDescent="0.35">
      <c r="B94" s="48" t="s">
        <v>662</v>
      </c>
      <c r="C94" s="49" t="s">
        <v>108</v>
      </c>
      <c r="D94" s="49" t="s">
        <v>1020</v>
      </c>
      <c r="E94" s="50" t="s">
        <v>172</v>
      </c>
      <c r="F94" s="49" t="s">
        <v>396</v>
      </c>
      <c r="G94" s="49"/>
      <c r="H94" s="51"/>
      <c r="I94" s="52"/>
      <c r="J94" s="49" t="s">
        <v>272</v>
      </c>
      <c r="K94" s="53" t="s">
        <v>258</v>
      </c>
      <c r="L94" s="54">
        <v>2</v>
      </c>
      <c r="M94" s="55">
        <v>0.5</v>
      </c>
      <c r="N94" s="54">
        <v>330</v>
      </c>
      <c r="O94" s="56">
        <v>44254</v>
      </c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>
        <v>1</v>
      </c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>
        <v>1</v>
      </c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>
        <v>1</v>
      </c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>
        <v>1</v>
      </c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>
        <v>1</v>
      </c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</row>
    <row r="95" spans="2:111" ht="14.4" customHeight="1" x14ac:dyDescent="0.35">
      <c r="B95" s="48" t="s">
        <v>662</v>
      </c>
      <c r="C95" s="49" t="s">
        <v>108</v>
      </c>
      <c r="D95" s="49" t="s">
        <v>1020</v>
      </c>
      <c r="E95" s="50" t="s">
        <v>172</v>
      </c>
      <c r="F95" s="49" t="s">
        <v>396</v>
      </c>
      <c r="G95" s="49"/>
      <c r="H95" s="51"/>
      <c r="I95" s="52"/>
      <c r="J95" s="49" t="s">
        <v>508</v>
      </c>
      <c r="K95" s="53" t="s">
        <v>258</v>
      </c>
      <c r="L95" s="54">
        <v>2</v>
      </c>
      <c r="M95" s="55">
        <v>3</v>
      </c>
      <c r="N95" s="54">
        <v>660</v>
      </c>
      <c r="O95" s="56">
        <v>44255</v>
      </c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>
        <v>6</v>
      </c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>
        <v>6</v>
      </c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</row>
    <row r="96" spans="2:111" ht="14.4" customHeight="1" x14ac:dyDescent="0.35">
      <c r="B96" s="48" t="s">
        <v>662</v>
      </c>
      <c r="C96" s="49" t="s">
        <v>108</v>
      </c>
      <c r="D96" s="49" t="s">
        <v>1020</v>
      </c>
      <c r="E96" s="50" t="s">
        <v>172</v>
      </c>
      <c r="F96" s="49" t="s">
        <v>396</v>
      </c>
      <c r="G96" s="49"/>
      <c r="H96" s="51"/>
      <c r="I96" s="52"/>
      <c r="J96" s="49" t="s">
        <v>509</v>
      </c>
      <c r="K96" s="53" t="s">
        <v>258</v>
      </c>
      <c r="L96" s="54">
        <v>1</v>
      </c>
      <c r="M96" s="55">
        <v>2</v>
      </c>
      <c r="N96" s="54">
        <v>660</v>
      </c>
      <c r="O96" s="56">
        <v>44255</v>
      </c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>
        <v>2</v>
      </c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>
        <v>2</v>
      </c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</row>
    <row r="97" spans="2:111" ht="14.4" customHeight="1" x14ac:dyDescent="0.35">
      <c r="B97" s="48" t="s">
        <v>662</v>
      </c>
      <c r="C97" s="49" t="s">
        <v>108</v>
      </c>
      <c r="D97" s="49" t="s">
        <v>1020</v>
      </c>
      <c r="E97" s="50" t="s">
        <v>172</v>
      </c>
      <c r="F97" s="49" t="s">
        <v>396</v>
      </c>
      <c r="G97" s="49"/>
      <c r="H97" s="51"/>
      <c r="I97" s="52"/>
      <c r="J97" s="49" t="s">
        <v>270</v>
      </c>
      <c r="K97" s="53" t="s">
        <v>212</v>
      </c>
      <c r="L97" s="54">
        <v>1</v>
      </c>
      <c r="M97" s="55">
        <v>1</v>
      </c>
      <c r="N97" s="54">
        <v>330</v>
      </c>
      <c r="O97" s="56">
        <v>44255</v>
      </c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>
        <v>1</v>
      </c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>
        <v>1</v>
      </c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>
        <v>1</v>
      </c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>
        <v>1</v>
      </c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>
        <v>1</v>
      </c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</row>
    <row r="98" spans="2:111" ht="14.4" customHeight="1" x14ac:dyDescent="0.35">
      <c r="B98" s="48" t="s">
        <v>662</v>
      </c>
      <c r="C98" s="49" t="s">
        <v>108</v>
      </c>
      <c r="D98" s="49" t="s">
        <v>1020</v>
      </c>
      <c r="E98" s="50" t="s">
        <v>172</v>
      </c>
      <c r="F98" s="49" t="s">
        <v>396</v>
      </c>
      <c r="G98" s="49"/>
      <c r="H98" s="51"/>
      <c r="I98" s="52"/>
      <c r="J98" s="49" t="s">
        <v>273</v>
      </c>
      <c r="K98" s="53" t="s">
        <v>258</v>
      </c>
      <c r="L98" s="54">
        <v>2</v>
      </c>
      <c r="M98" s="55">
        <v>2</v>
      </c>
      <c r="N98" s="54">
        <v>330</v>
      </c>
      <c r="O98" s="56">
        <v>44240</v>
      </c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>
        <v>4</v>
      </c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>
        <v>4</v>
      </c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>
        <v>4</v>
      </c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>
        <v>4</v>
      </c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>
        <v>4</v>
      </c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</row>
    <row r="99" spans="2:111" ht="14.4" customHeight="1" x14ac:dyDescent="0.35">
      <c r="B99" s="48" t="s">
        <v>662</v>
      </c>
      <c r="C99" s="49" t="s">
        <v>108</v>
      </c>
      <c r="D99" s="49" t="s">
        <v>1020</v>
      </c>
      <c r="E99" s="50" t="s">
        <v>173</v>
      </c>
      <c r="F99" s="49" t="s">
        <v>397</v>
      </c>
      <c r="G99" s="49"/>
      <c r="H99" s="51"/>
      <c r="I99" s="52"/>
      <c r="J99" s="49" t="s">
        <v>271</v>
      </c>
      <c r="K99" s="53" t="s">
        <v>212</v>
      </c>
      <c r="L99" s="54">
        <v>2</v>
      </c>
      <c r="M99" s="55">
        <v>1</v>
      </c>
      <c r="N99" s="54">
        <v>330</v>
      </c>
      <c r="O99" s="56">
        <v>44240</v>
      </c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>
        <v>2</v>
      </c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>
        <v>2</v>
      </c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>
        <v>2</v>
      </c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>
        <v>2</v>
      </c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>
        <v>2</v>
      </c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</row>
    <row r="100" spans="2:111" ht="14.4" customHeight="1" x14ac:dyDescent="0.35">
      <c r="B100" s="48" t="s">
        <v>662</v>
      </c>
      <c r="C100" s="49" t="s">
        <v>108</v>
      </c>
      <c r="D100" s="49" t="s">
        <v>1020</v>
      </c>
      <c r="E100" s="50" t="s">
        <v>173</v>
      </c>
      <c r="F100" s="49" t="s">
        <v>397</v>
      </c>
      <c r="G100" s="49"/>
      <c r="H100" s="51"/>
      <c r="I100" s="52"/>
      <c r="J100" s="49" t="s">
        <v>272</v>
      </c>
      <c r="K100" s="53" t="s">
        <v>258</v>
      </c>
      <c r="L100" s="54">
        <v>2</v>
      </c>
      <c r="M100" s="55">
        <v>0.5</v>
      </c>
      <c r="N100" s="54">
        <v>330</v>
      </c>
      <c r="O100" s="56">
        <v>44240</v>
      </c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>
        <v>1</v>
      </c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>
        <v>1</v>
      </c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>
        <v>1</v>
      </c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>
        <v>1</v>
      </c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>
        <v>1</v>
      </c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</row>
    <row r="101" spans="2:111" ht="14.4" customHeight="1" x14ac:dyDescent="0.35">
      <c r="B101" s="48" t="s">
        <v>662</v>
      </c>
      <c r="C101" s="49" t="s">
        <v>108</v>
      </c>
      <c r="D101" s="49" t="s">
        <v>1020</v>
      </c>
      <c r="E101" s="50" t="s">
        <v>173</v>
      </c>
      <c r="F101" s="49" t="s">
        <v>397</v>
      </c>
      <c r="G101" s="49"/>
      <c r="H101" s="51"/>
      <c r="I101" s="52"/>
      <c r="J101" s="49" t="s">
        <v>508</v>
      </c>
      <c r="K101" s="53" t="s">
        <v>258</v>
      </c>
      <c r="L101" s="54">
        <v>2</v>
      </c>
      <c r="M101" s="55">
        <v>3</v>
      </c>
      <c r="N101" s="54">
        <v>660</v>
      </c>
      <c r="O101" s="56">
        <v>44240</v>
      </c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>
        <v>6</v>
      </c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>
        <v>6</v>
      </c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</row>
    <row r="102" spans="2:111" ht="14.4" customHeight="1" x14ac:dyDescent="0.35">
      <c r="B102" s="48" t="s">
        <v>662</v>
      </c>
      <c r="C102" s="49" t="s">
        <v>108</v>
      </c>
      <c r="D102" s="49" t="s">
        <v>1020</v>
      </c>
      <c r="E102" s="50" t="s">
        <v>173</v>
      </c>
      <c r="F102" s="49" t="s">
        <v>397</v>
      </c>
      <c r="G102" s="49"/>
      <c r="H102" s="51"/>
      <c r="I102" s="52"/>
      <c r="J102" s="49" t="s">
        <v>509</v>
      </c>
      <c r="K102" s="53" t="s">
        <v>258</v>
      </c>
      <c r="L102" s="54">
        <v>1</v>
      </c>
      <c r="M102" s="55">
        <v>2</v>
      </c>
      <c r="N102" s="54">
        <v>660</v>
      </c>
      <c r="O102" s="56">
        <v>44239</v>
      </c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>
        <v>2</v>
      </c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>
        <v>2</v>
      </c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</row>
    <row r="103" spans="2:111" ht="14.4" customHeight="1" x14ac:dyDescent="0.35">
      <c r="B103" s="48" t="s">
        <v>662</v>
      </c>
      <c r="C103" s="49" t="s">
        <v>108</v>
      </c>
      <c r="D103" s="49" t="s">
        <v>1020</v>
      </c>
      <c r="E103" s="50" t="s">
        <v>173</v>
      </c>
      <c r="F103" s="49" t="s">
        <v>397</v>
      </c>
      <c r="G103" s="49"/>
      <c r="H103" s="51"/>
      <c r="I103" s="52"/>
      <c r="J103" s="49" t="s">
        <v>270</v>
      </c>
      <c r="K103" s="53" t="s">
        <v>212</v>
      </c>
      <c r="L103" s="54">
        <v>1</v>
      </c>
      <c r="M103" s="55">
        <v>1</v>
      </c>
      <c r="N103" s="54">
        <v>330</v>
      </c>
      <c r="O103" s="56">
        <v>44246</v>
      </c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>
        <v>1</v>
      </c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>
        <v>1</v>
      </c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>
        <v>1</v>
      </c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>
        <v>1</v>
      </c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>
        <v>1</v>
      </c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</row>
    <row r="104" spans="2:111" ht="14.4" customHeight="1" x14ac:dyDescent="0.35">
      <c r="B104" s="48" t="s">
        <v>662</v>
      </c>
      <c r="C104" s="49" t="s">
        <v>108</v>
      </c>
      <c r="D104" s="49" t="s">
        <v>1020</v>
      </c>
      <c r="E104" s="50" t="s">
        <v>173</v>
      </c>
      <c r="F104" s="49" t="s">
        <v>397</v>
      </c>
      <c r="G104" s="49"/>
      <c r="H104" s="51"/>
      <c r="I104" s="52"/>
      <c r="J104" s="49" t="s">
        <v>273</v>
      </c>
      <c r="K104" s="53" t="s">
        <v>258</v>
      </c>
      <c r="L104" s="54">
        <v>2</v>
      </c>
      <c r="M104" s="55">
        <v>2</v>
      </c>
      <c r="N104" s="54">
        <v>330</v>
      </c>
      <c r="O104" s="56">
        <v>44239</v>
      </c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>
        <v>4</v>
      </c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>
        <v>4</v>
      </c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>
        <v>4</v>
      </c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>
        <v>4</v>
      </c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>
        <v>4</v>
      </c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</row>
    <row r="105" spans="2:111" ht="14.4" customHeight="1" x14ac:dyDescent="0.35">
      <c r="B105" s="48" t="s">
        <v>662</v>
      </c>
      <c r="C105" s="49" t="s">
        <v>108</v>
      </c>
      <c r="D105" s="49" t="s">
        <v>1020</v>
      </c>
      <c r="E105" s="50" t="s">
        <v>174</v>
      </c>
      <c r="F105" s="49" t="s">
        <v>398</v>
      </c>
      <c r="G105" s="49"/>
      <c r="H105" s="51"/>
      <c r="I105" s="52"/>
      <c r="J105" s="49" t="s">
        <v>271</v>
      </c>
      <c r="K105" s="53" t="s">
        <v>212</v>
      </c>
      <c r="L105" s="54">
        <v>2</v>
      </c>
      <c r="M105" s="55">
        <v>1</v>
      </c>
      <c r="N105" s="54">
        <v>330</v>
      </c>
      <c r="O105" s="56">
        <v>44246</v>
      </c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>
        <v>2</v>
      </c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>
        <v>2</v>
      </c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>
        <v>2</v>
      </c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>
        <v>2</v>
      </c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>
        <v>2</v>
      </c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</row>
    <row r="106" spans="2:111" ht="14.4" customHeight="1" x14ac:dyDescent="0.35">
      <c r="B106" s="48" t="s">
        <v>662</v>
      </c>
      <c r="C106" s="49" t="s">
        <v>108</v>
      </c>
      <c r="D106" s="49" t="s">
        <v>1020</v>
      </c>
      <c r="E106" s="50" t="s">
        <v>174</v>
      </c>
      <c r="F106" s="49" t="s">
        <v>398</v>
      </c>
      <c r="G106" s="49"/>
      <c r="H106" s="51"/>
      <c r="I106" s="52"/>
      <c r="J106" s="49" t="s">
        <v>272</v>
      </c>
      <c r="K106" s="53" t="s">
        <v>258</v>
      </c>
      <c r="L106" s="54">
        <v>2</v>
      </c>
      <c r="M106" s="55">
        <v>0.5</v>
      </c>
      <c r="N106" s="54">
        <v>330</v>
      </c>
      <c r="O106" s="56">
        <v>44239</v>
      </c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>
        <v>1</v>
      </c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>
        <v>1</v>
      </c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>
        <v>1</v>
      </c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>
        <v>1</v>
      </c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>
        <v>1</v>
      </c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</row>
    <row r="107" spans="2:111" ht="14.4" customHeight="1" x14ac:dyDescent="0.35">
      <c r="B107" s="48" t="s">
        <v>662</v>
      </c>
      <c r="C107" s="49" t="s">
        <v>108</v>
      </c>
      <c r="D107" s="49" t="s">
        <v>1020</v>
      </c>
      <c r="E107" s="50" t="s">
        <v>174</v>
      </c>
      <c r="F107" s="49" t="s">
        <v>398</v>
      </c>
      <c r="G107" s="49"/>
      <c r="H107" s="51"/>
      <c r="I107" s="52"/>
      <c r="J107" s="49" t="s">
        <v>508</v>
      </c>
      <c r="K107" s="53" t="s">
        <v>258</v>
      </c>
      <c r="L107" s="54">
        <v>2</v>
      </c>
      <c r="M107" s="55">
        <v>3</v>
      </c>
      <c r="N107" s="54">
        <v>660</v>
      </c>
      <c r="O107" s="56">
        <v>44246</v>
      </c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>
        <v>6</v>
      </c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>
        <v>6</v>
      </c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</row>
    <row r="108" spans="2:111" ht="14.4" customHeight="1" x14ac:dyDescent="0.35">
      <c r="B108" s="48" t="s">
        <v>662</v>
      </c>
      <c r="C108" s="49" t="s">
        <v>108</v>
      </c>
      <c r="D108" s="49" t="s">
        <v>1020</v>
      </c>
      <c r="E108" s="50" t="s">
        <v>174</v>
      </c>
      <c r="F108" s="49" t="s">
        <v>398</v>
      </c>
      <c r="G108" s="49"/>
      <c r="H108" s="51"/>
      <c r="I108" s="52"/>
      <c r="J108" s="49" t="s">
        <v>509</v>
      </c>
      <c r="K108" s="53" t="s">
        <v>258</v>
      </c>
      <c r="L108" s="54">
        <v>1</v>
      </c>
      <c r="M108" s="55">
        <v>2</v>
      </c>
      <c r="N108" s="54">
        <v>660</v>
      </c>
      <c r="O108" s="56">
        <v>44239</v>
      </c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>
        <v>2</v>
      </c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>
        <v>2</v>
      </c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</row>
    <row r="109" spans="2:111" ht="14.4" customHeight="1" x14ac:dyDescent="0.35">
      <c r="B109" s="48" t="s">
        <v>662</v>
      </c>
      <c r="C109" s="49" t="s">
        <v>108</v>
      </c>
      <c r="D109" s="49" t="s">
        <v>1020</v>
      </c>
      <c r="E109" s="50" t="s">
        <v>174</v>
      </c>
      <c r="F109" s="49" t="s">
        <v>398</v>
      </c>
      <c r="G109" s="49"/>
      <c r="H109" s="51"/>
      <c r="I109" s="52"/>
      <c r="J109" s="49" t="s">
        <v>270</v>
      </c>
      <c r="K109" s="53" t="s">
        <v>212</v>
      </c>
      <c r="L109" s="54">
        <v>1</v>
      </c>
      <c r="M109" s="55">
        <v>1</v>
      </c>
      <c r="N109" s="54">
        <v>330</v>
      </c>
      <c r="O109" s="56">
        <v>44246</v>
      </c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>
        <v>1</v>
      </c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>
        <v>1</v>
      </c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>
        <v>1</v>
      </c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>
        <v>1</v>
      </c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>
        <v>1</v>
      </c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</row>
    <row r="110" spans="2:111" ht="14.4" customHeight="1" x14ac:dyDescent="0.35">
      <c r="B110" s="48" t="s">
        <v>662</v>
      </c>
      <c r="C110" s="49" t="s">
        <v>108</v>
      </c>
      <c r="D110" s="49" t="s">
        <v>1020</v>
      </c>
      <c r="E110" s="50" t="s">
        <v>174</v>
      </c>
      <c r="F110" s="49" t="s">
        <v>398</v>
      </c>
      <c r="G110" s="49"/>
      <c r="H110" s="51"/>
      <c r="I110" s="52"/>
      <c r="J110" s="49" t="s">
        <v>273</v>
      </c>
      <c r="K110" s="53" t="s">
        <v>258</v>
      </c>
      <c r="L110" s="54">
        <v>2</v>
      </c>
      <c r="M110" s="55">
        <v>2</v>
      </c>
      <c r="N110" s="54">
        <v>330</v>
      </c>
      <c r="O110" s="56">
        <v>44239</v>
      </c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>
        <v>4</v>
      </c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>
        <v>4</v>
      </c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>
        <v>4</v>
      </c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>
        <v>4</v>
      </c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>
        <v>4</v>
      </c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</row>
    <row r="111" spans="2:111" ht="14.4" customHeight="1" x14ac:dyDescent="0.35">
      <c r="B111" s="48" t="s">
        <v>662</v>
      </c>
      <c r="C111" s="49" t="s">
        <v>108</v>
      </c>
      <c r="D111" s="49" t="s">
        <v>1020</v>
      </c>
      <c r="E111" s="50" t="s">
        <v>511</v>
      </c>
      <c r="F111" s="49" t="s">
        <v>620</v>
      </c>
      <c r="G111" s="49"/>
      <c r="H111" s="51"/>
      <c r="I111" s="52"/>
      <c r="J111" s="49" t="s">
        <v>249</v>
      </c>
      <c r="K111" s="53" t="s">
        <v>212</v>
      </c>
      <c r="L111" s="54">
        <v>2</v>
      </c>
      <c r="M111" s="55">
        <v>4</v>
      </c>
      <c r="N111" s="54">
        <v>1000</v>
      </c>
      <c r="O111" s="56">
        <v>44246</v>
      </c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>
        <v>8</v>
      </c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</row>
    <row r="112" spans="2:111" ht="14.4" customHeight="1" x14ac:dyDescent="0.35">
      <c r="B112" s="48" t="s">
        <v>662</v>
      </c>
      <c r="C112" s="49" t="s">
        <v>108</v>
      </c>
      <c r="D112" s="49" t="s">
        <v>1020</v>
      </c>
      <c r="E112" s="50" t="s">
        <v>511</v>
      </c>
      <c r="F112" s="49" t="s">
        <v>620</v>
      </c>
      <c r="G112" s="49"/>
      <c r="H112" s="51"/>
      <c r="I112" s="52"/>
      <c r="J112" s="49" t="s">
        <v>349</v>
      </c>
      <c r="K112" s="53" t="s">
        <v>212</v>
      </c>
      <c r="L112" s="54">
        <v>1</v>
      </c>
      <c r="M112" s="55">
        <v>0.5</v>
      </c>
      <c r="N112" s="54">
        <v>660</v>
      </c>
      <c r="O112" s="56">
        <v>44239</v>
      </c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>
        <v>0.5</v>
      </c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>
        <v>0.5</v>
      </c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</row>
    <row r="113" spans="2:111" ht="14.4" customHeight="1" x14ac:dyDescent="0.35">
      <c r="B113" s="48" t="s">
        <v>662</v>
      </c>
      <c r="C113" s="49" t="s">
        <v>108</v>
      </c>
      <c r="D113" s="49" t="s">
        <v>1020</v>
      </c>
      <c r="E113" s="50" t="s">
        <v>511</v>
      </c>
      <c r="F113" s="49" t="s">
        <v>620</v>
      </c>
      <c r="G113" s="49"/>
      <c r="H113" s="51"/>
      <c r="I113" s="52"/>
      <c r="J113" s="49" t="s">
        <v>260</v>
      </c>
      <c r="K113" s="53" t="s">
        <v>215</v>
      </c>
      <c r="L113" s="54">
        <v>1</v>
      </c>
      <c r="M113" s="55">
        <v>0.5</v>
      </c>
      <c r="N113" s="54">
        <v>660</v>
      </c>
      <c r="O113" s="56">
        <v>44246</v>
      </c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>
        <v>0.5</v>
      </c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>
        <v>0.5</v>
      </c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</row>
    <row r="114" spans="2:111" ht="14.4" customHeight="1" x14ac:dyDescent="0.35">
      <c r="B114" s="48" t="s">
        <v>662</v>
      </c>
      <c r="C114" s="49" t="s">
        <v>108</v>
      </c>
      <c r="D114" s="49" t="s">
        <v>1020</v>
      </c>
      <c r="E114" s="50" t="s">
        <v>512</v>
      </c>
      <c r="F114" s="49" t="s">
        <v>621</v>
      </c>
      <c r="G114" s="49"/>
      <c r="H114" s="51"/>
      <c r="I114" s="52"/>
      <c r="J114" s="49" t="s">
        <v>513</v>
      </c>
      <c r="K114" s="53" t="s">
        <v>212</v>
      </c>
      <c r="L114" s="54">
        <v>1</v>
      </c>
      <c r="M114" s="55">
        <v>0.5</v>
      </c>
      <c r="N114" s="54">
        <v>660</v>
      </c>
      <c r="O114" s="56">
        <v>44239</v>
      </c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>
        <v>0.5</v>
      </c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>
        <v>0.5</v>
      </c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</row>
    <row r="115" spans="2:111" ht="14.4" customHeight="1" x14ac:dyDescent="0.35">
      <c r="B115" s="48" t="s">
        <v>662</v>
      </c>
      <c r="C115" s="49" t="s">
        <v>108</v>
      </c>
      <c r="D115" s="49" t="s">
        <v>1020</v>
      </c>
      <c r="E115" s="50" t="s">
        <v>512</v>
      </c>
      <c r="F115" s="49" t="s">
        <v>621</v>
      </c>
      <c r="G115" s="49"/>
      <c r="H115" s="51"/>
      <c r="I115" s="52"/>
      <c r="J115" s="49" t="s">
        <v>514</v>
      </c>
      <c r="K115" s="53" t="s">
        <v>212</v>
      </c>
      <c r="L115" s="54">
        <v>2</v>
      </c>
      <c r="M115" s="55">
        <v>0.25</v>
      </c>
      <c r="N115" s="54">
        <v>660</v>
      </c>
      <c r="O115" s="56">
        <v>44246</v>
      </c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>
        <v>0.5</v>
      </c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>
        <v>0.5</v>
      </c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</row>
    <row r="116" spans="2:111" ht="14.4" customHeight="1" x14ac:dyDescent="0.35">
      <c r="B116" s="48" t="s">
        <v>662</v>
      </c>
      <c r="C116" s="49" t="s">
        <v>108</v>
      </c>
      <c r="D116" s="49" t="s">
        <v>1020</v>
      </c>
      <c r="E116" s="50" t="s">
        <v>512</v>
      </c>
      <c r="F116" s="49" t="s">
        <v>621</v>
      </c>
      <c r="G116" s="49"/>
      <c r="H116" s="51"/>
      <c r="I116" s="52"/>
      <c r="J116" s="49" t="s">
        <v>515</v>
      </c>
      <c r="K116" s="53" t="s">
        <v>212</v>
      </c>
      <c r="L116" s="54">
        <v>1</v>
      </c>
      <c r="M116" s="55">
        <v>0.25</v>
      </c>
      <c r="N116" s="54">
        <v>660</v>
      </c>
      <c r="O116" s="56">
        <v>44239</v>
      </c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>
        <v>0.25</v>
      </c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>
        <v>0.25</v>
      </c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</row>
    <row r="117" spans="2:111" ht="14.4" customHeight="1" x14ac:dyDescent="0.35">
      <c r="B117" s="48" t="s">
        <v>662</v>
      </c>
      <c r="C117" s="49" t="s">
        <v>108</v>
      </c>
      <c r="D117" s="49" t="s">
        <v>1020</v>
      </c>
      <c r="E117" s="50" t="s">
        <v>512</v>
      </c>
      <c r="F117" s="49" t="s">
        <v>621</v>
      </c>
      <c r="G117" s="49"/>
      <c r="H117" s="51"/>
      <c r="I117" s="52"/>
      <c r="J117" s="49" t="s">
        <v>516</v>
      </c>
      <c r="K117" s="53" t="s">
        <v>212</v>
      </c>
      <c r="L117" s="54">
        <v>1</v>
      </c>
      <c r="M117" s="55">
        <v>0.25</v>
      </c>
      <c r="N117" s="54">
        <v>660</v>
      </c>
      <c r="O117" s="56">
        <v>44246</v>
      </c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>
        <v>0.25</v>
      </c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>
        <v>0.25</v>
      </c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</row>
    <row r="118" spans="2:111" ht="14.4" customHeight="1" x14ac:dyDescent="0.35">
      <c r="B118" s="48" t="s">
        <v>662</v>
      </c>
      <c r="C118" s="49" t="s">
        <v>108</v>
      </c>
      <c r="D118" s="49" t="s">
        <v>1021</v>
      </c>
      <c r="E118" s="50" t="s">
        <v>176</v>
      </c>
      <c r="F118" s="49" t="s">
        <v>400</v>
      </c>
      <c r="G118" s="49"/>
      <c r="H118" s="51"/>
      <c r="I118" s="52"/>
      <c r="J118" s="49" t="s">
        <v>276</v>
      </c>
      <c r="K118" s="53" t="s">
        <v>212</v>
      </c>
      <c r="L118" s="54">
        <v>2</v>
      </c>
      <c r="M118" s="55">
        <v>1</v>
      </c>
      <c r="N118" s="54">
        <v>330</v>
      </c>
      <c r="O118" s="56">
        <v>44247</v>
      </c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>
        <v>2</v>
      </c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>
        <v>2</v>
      </c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>
        <v>2</v>
      </c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>
        <v>2</v>
      </c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>
        <v>2</v>
      </c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>
        <v>2</v>
      </c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</row>
    <row r="119" spans="2:111" ht="14.4" customHeight="1" x14ac:dyDescent="0.35">
      <c r="B119" s="48" t="s">
        <v>662</v>
      </c>
      <c r="C119" s="49" t="s">
        <v>108</v>
      </c>
      <c r="D119" s="49" t="s">
        <v>1021</v>
      </c>
      <c r="E119" s="50" t="s">
        <v>176</v>
      </c>
      <c r="F119" s="49" t="s">
        <v>400</v>
      </c>
      <c r="G119" s="49"/>
      <c r="H119" s="51"/>
      <c r="I119" s="52"/>
      <c r="J119" s="49" t="s">
        <v>275</v>
      </c>
      <c r="K119" s="53" t="s">
        <v>212</v>
      </c>
      <c r="L119" s="54">
        <v>1</v>
      </c>
      <c r="M119" s="55">
        <v>2</v>
      </c>
      <c r="N119" s="54">
        <v>660</v>
      </c>
      <c r="O119" s="56">
        <v>44241</v>
      </c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>
        <v>2</v>
      </c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>
        <v>2</v>
      </c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>
        <v>2</v>
      </c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</row>
    <row r="120" spans="2:111" ht="14.4" customHeight="1" x14ac:dyDescent="0.35">
      <c r="B120" s="48" t="s">
        <v>662</v>
      </c>
      <c r="C120" s="49" t="s">
        <v>108</v>
      </c>
      <c r="D120" s="49" t="s">
        <v>1021</v>
      </c>
      <c r="E120" s="50" t="s">
        <v>176</v>
      </c>
      <c r="F120" s="49" t="s">
        <v>400</v>
      </c>
      <c r="G120" s="49"/>
      <c r="H120" s="51"/>
      <c r="I120" s="52"/>
      <c r="J120" s="49" t="s">
        <v>277</v>
      </c>
      <c r="K120" s="53" t="s">
        <v>212</v>
      </c>
      <c r="L120" s="54">
        <v>2</v>
      </c>
      <c r="M120" s="55">
        <v>0.5</v>
      </c>
      <c r="N120" s="54">
        <v>330</v>
      </c>
      <c r="O120" s="56">
        <v>44247</v>
      </c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>
        <v>1</v>
      </c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>
        <v>1</v>
      </c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>
        <v>1</v>
      </c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>
        <v>1</v>
      </c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>
        <v>1</v>
      </c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>
        <v>1</v>
      </c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</row>
    <row r="121" spans="2:111" ht="14.4" customHeight="1" x14ac:dyDescent="0.35">
      <c r="B121" s="48" t="s">
        <v>662</v>
      </c>
      <c r="C121" s="49" t="s">
        <v>108</v>
      </c>
      <c r="D121" s="49" t="s">
        <v>1021</v>
      </c>
      <c r="E121" s="50" t="s">
        <v>176</v>
      </c>
      <c r="F121" s="49" t="s">
        <v>400</v>
      </c>
      <c r="G121" s="49"/>
      <c r="H121" s="51"/>
      <c r="I121" s="52"/>
      <c r="J121" s="49" t="s">
        <v>279</v>
      </c>
      <c r="K121" s="53" t="s">
        <v>258</v>
      </c>
      <c r="L121" s="54">
        <v>2</v>
      </c>
      <c r="M121" s="55">
        <v>0.5</v>
      </c>
      <c r="N121" s="54">
        <v>330</v>
      </c>
      <c r="O121" s="56">
        <v>44247</v>
      </c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>
        <v>1</v>
      </c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>
        <v>1</v>
      </c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>
        <v>1</v>
      </c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>
        <v>1</v>
      </c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>
        <v>1</v>
      </c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>
        <v>1</v>
      </c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</row>
    <row r="122" spans="2:111" ht="14.4" customHeight="1" x14ac:dyDescent="0.35">
      <c r="B122" s="48" t="s">
        <v>662</v>
      </c>
      <c r="C122" s="49" t="s">
        <v>108</v>
      </c>
      <c r="D122" s="49" t="s">
        <v>1021</v>
      </c>
      <c r="E122" s="50" t="s">
        <v>176</v>
      </c>
      <c r="F122" s="49" t="s">
        <v>400</v>
      </c>
      <c r="G122" s="49"/>
      <c r="H122" s="51"/>
      <c r="I122" s="52"/>
      <c r="J122" s="49" t="s">
        <v>274</v>
      </c>
      <c r="K122" s="53" t="s">
        <v>212</v>
      </c>
      <c r="L122" s="54">
        <v>1</v>
      </c>
      <c r="M122" s="55">
        <v>1.5</v>
      </c>
      <c r="N122" s="54">
        <v>660</v>
      </c>
      <c r="O122" s="56">
        <v>44241</v>
      </c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>
        <v>1.5</v>
      </c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>
        <v>1.5</v>
      </c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>
        <v>1.5</v>
      </c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</row>
    <row r="123" spans="2:111" ht="14.4" customHeight="1" x14ac:dyDescent="0.35">
      <c r="B123" s="48" t="s">
        <v>662</v>
      </c>
      <c r="C123" s="49" t="s">
        <v>108</v>
      </c>
      <c r="D123" s="49" t="s">
        <v>1021</v>
      </c>
      <c r="E123" s="50" t="s">
        <v>176</v>
      </c>
      <c r="F123" s="49" t="s">
        <v>400</v>
      </c>
      <c r="G123" s="49"/>
      <c r="H123" s="51"/>
      <c r="I123" s="52"/>
      <c r="J123" s="49" t="s">
        <v>278</v>
      </c>
      <c r="K123" s="53" t="s">
        <v>212</v>
      </c>
      <c r="L123" s="54">
        <v>1</v>
      </c>
      <c r="M123" s="55">
        <v>2</v>
      </c>
      <c r="N123" s="54">
        <v>330</v>
      </c>
      <c r="O123" s="56">
        <v>44241</v>
      </c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>
        <v>2</v>
      </c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>
        <v>2</v>
      </c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>
        <v>2</v>
      </c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>
        <v>2</v>
      </c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>
        <v>2</v>
      </c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>
        <v>2</v>
      </c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</row>
    <row r="124" spans="2:111" ht="14.4" customHeight="1" x14ac:dyDescent="0.35">
      <c r="B124" s="48" t="s">
        <v>662</v>
      </c>
      <c r="C124" s="49" t="s">
        <v>108</v>
      </c>
      <c r="D124" s="49" t="s">
        <v>1021</v>
      </c>
      <c r="E124" s="50" t="s">
        <v>176</v>
      </c>
      <c r="F124" s="49" t="s">
        <v>400</v>
      </c>
      <c r="G124" s="49"/>
      <c r="H124" s="51"/>
      <c r="I124" s="52"/>
      <c r="J124" s="49" t="s">
        <v>280</v>
      </c>
      <c r="K124" s="53" t="s">
        <v>258</v>
      </c>
      <c r="L124" s="54">
        <v>1</v>
      </c>
      <c r="M124" s="55">
        <v>2</v>
      </c>
      <c r="N124" s="54">
        <v>660</v>
      </c>
      <c r="O124" s="56">
        <v>44241</v>
      </c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>
        <v>2</v>
      </c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>
        <v>2</v>
      </c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>
        <v>2</v>
      </c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</row>
    <row r="125" spans="2:111" ht="14.4" customHeight="1" x14ac:dyDescent="0.35">
      <c r="B125" s="48" t="s">
        <v>662</v>
      </c>
      <c r="C125" s="49" t="s">
        <v>108</v>
      </c>
      <c r="D125" s="49" t="s">
        <v>1021</v>
      </c>
      <c r="E125" s="50" t="s">
        <v>176</v>
      </c>
      <c r="F125" s="49" t="s">
        <v>400</v>
      </c>
      <c r="G125" s="49"/>
      <c r="H125" s="51"/>
      <c r="I125" s="52"/>
      <c r="J125" s="49" t="s">
        <v>281</v>
      </c>
      <c r="K125" s="53" t="s">
        <v>258</v>
      </c>
      <c r="L125" s="54">
        <v>2</v>
      </c>
      <c r="M125" s="55">
        <v>2</v>
      </c>
      <c r="N125" s="54">
        <v>330</v>
      </c>
      <c r="O125" s="56">
        <v>44241</v>
      </c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>
        <v>4</v>
      </c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>
        <v>4</v>
      </c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>
        <v>4</v>
      </c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>
        <v>4</v>
      </c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>
        <v>4</v>
      </c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>
        <v>4</v>
      </c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</row>
    <row r="126" spans="2:111" ht="14.4" customHeight="1" x14ac:dyDescent="0.35">
      <c r="B126" s="48" t="s">
        <v>662</v>
      </c>
      <c r="C126" s="49" t="s">
        <v>108</v>
      </c>
      <c r="D126" s="49" t="s">
        <v>1021</v>
      </c>
      <c r="E126" s="50" t="s">
        <v>517</v>
      </c>
      <c r="F126" s="49" t="s">
        <v>622</v>
      </c>
      <c r="G126" s="49"/>
      <c r="H126" s="51"/>
      <c r="I126" s="52"/>
      <c r="J126" s="49" t="s">
        <v>249</v>
      </c>
      <c r="K126" s="53" t="s">
        <v>212</v>
      </c>
      <c r="L126" s="54">
        <v>2</v>
      </c>
      <c r="M126" s="55">
        <v>3</v>
      </c>
      <c r="N126" s="54">
        <v>1000</v>
      </c>
      <c r="O126" s="56">
        <v>44241</v>
      </c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>
        <v>6</v>
      </c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</row>
    <row r="127" spans="2:111" ht="14.4" customHeight="1" x14ac:dyDescent="0.35">
      <c r="B127" s="48" t="s">
        <v>662</v>
      </c>
      <c r="C127" s="49" t="s">
        <v>108</v>
      </c>
      <c r="D127" s="49" t="s">
        <v>1021</v>
      </c>
      <c r="E127" s="50" t="s">
        <v>517</v>
      </c>
      <c r="F127" s="49" t="s">
        <v>622</v>
      </c>
      <c r="G127" s="49"/>
      <c r="H127" s="51"/>
      <c r="I127" s="52"/>
      <c r="J127" s="49" t="s">
        <v>349</v>
      </c>
      <c r="K127" s="53" t="s">
        <v>212</v>
      </c>
      <c r="L127" s="54">
        <v>1</v>
      </c>
      <c r="M127" s="55">
        <v>0.5</v>
      </c>
      <c r="N127" s="54">
        <v>660</v>
      </c>
      <c r="O127" s="56">
        <v>44263</v>
      </c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>
        <v>0.5</v>
      </c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>
        <v>0.5</v>
      </c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</row>
    <row r="128" spans="2:111" ht="14.4" customHeight="1" x14ac:dyDescent="0.35">
      <c r="B128" s="48" t="s">
        <v>662</v>
      </c>
      <c r="C128" s="49" t="s">
        <v>108</v>
      </c>
      <c r="D128" s="49" t="s">
        <v>1021</v>
      </c>
      <c r="E128" s="50" t="s">
        <v>517</v>
      </c>
      <c r="F128" s="49" t="s">
        <v>622</v>
      </c>
      <c r="G128" s="49"/>
      <c r="H128" s="51"/>
      <c r="I128" s="52"/>
      <c r="J128" s="49" t="s">
        <v>260</v>
      </c>
      <c r="K128" s="53" t="s">
        <v>215</v>
      </c>
      <c r="L128" s="54">
        <v>1</v>
      </c>
      <c r="M128" s="55">
        <v>0.5</v>
      </c>
      <c r="N128" s="54">
        <v>660</v>
      </c>
      <c r="O128" s="56">
        <v>44263</v>
      </c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>
        <v>0.5</v>
      </c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>
        <v>0.5</v>
      </c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</row>
    <row r="129" spans="2:111" ht="14.4" customHeight="1" x14ac:dyDescent="0.35">
      <c r="B129" s="48" t="s">
        <v>662</v>
      </c>
      <c r="C129" s="49" t="s">
        <v>108</v>
      </c>
      <c r="D129" s="49" t="s">
        <v>1021</v>
      </c>
      <c r="E129" s="50" t="s">
        <v>518</v>
      </c>
      <c r="F129" s="49" t="s">
        <v>623</v>
      </c>
      <c r="G129" s="49"/>
      <c r="H129" s="51"/>
      <c r="I129" s="52"/>
      <c r="J129" s="49" t="s">
        <v>519</v>
      </c>
      <c r="K129" s="53" t="s">
        <v>212</v>
      </c>
      <c r="L129" s="54">
        <v>2</v>
      </c>
      <c r="M129" s="55">
        <v>4</v>
      </c>
      <c r="N129" s="54">
        <v>660</v>
      </c>
      <c r="O129" s="56">
        <v>44262</v>
      </c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>
        <v>8</v>
      </c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>
        <v>8</v>
      </c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</row>
    <row r="130" spans="2:111" ht="14.4" customHeight="1" x14ac:dyDescent="0.35">
      <c r="B130" s="48" t="s">
        <v>662</v>
      </c>
      <c r="C130" s="49" t="s">
        <v>108</v>
      </c>
      <c r="D130" s="49" t="s">
        <v>1021</v>
      </c>
      <c r="E130" s="50" t="s">
        <v>518</v>
      </c>
      <c r="F130" s="49" t="s">
        <v>623</v>
      </c>
      <c r="G130" s="49"/>
      <c r="H130" s="51"/>
      <c r="I130" s="52"/>
      <c r="J130" s="49" t="s">
        <v>513</v>
      </c>
      <c r="K130" s="53" t="s">
        <v>212</v>
      </c>
      <c r="L130" s="54">
        <v>1</v>
      </c>
      <c r="M130" s="55">
        <v>0.5</v>
      </c>
      <c r="N130" s="54">
        <v>660</v>
      </c>
      <c r="O130" s="56">
        <v>44262</v>
      </c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>
        <v>0.5</v>
      </c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>
        <v>0.5</v>
      </c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</row>
    <row r="131" spans="2:111" ht="14.4" customHeight="1" x14ac:dyDescent="0.35">
      <c r="B131" s="48" t="s">
        <v>662</v>
      </c>
      <c r="C131" s="49" t="s">
        <v>108</v>
      </c>
      <c r="D131" s="49" t="s">
        <v>1021</v>
      </c>
      <c r="E131" s="50" t="s">
        <v>518</v>
      </c>
      <c r="F131" s="49" t="s">
        <v>623</v>
      </c>
      <c r="G131" s="49"/>
      <c r="H131" s="51"/>
      <c r="I131" s="52"/>
      <c r="J131" s="49" t="s">
        <v>514</v>
      </c>
      <c r="K131" s="53" t="s">
        <v>212</v>
      </c>
      <c r="L131" s="54">
        <v>2</v>
      </c>
      <c r="M131" s="55">
        <v>0.25</v>
      </c>
      <c r="N131" s="54">
        <v>660</v>
      </c>
      <c r="O131" s="56">
        <v>44262</v>
      </c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>
        <v>0.5</v>
      </c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>
        <v>0.5</v>
      </c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</row>
    <row r="132" spans="2:111" ht="14.4" customHeight="1" x14ac:dyDescent="0.35">
      <c r="B132" s="48" t="s">
        <v>662</v>
      </c>
      <c r="C132" s="49" t="s">
        <v>108</v>
      </c>
      <c r="D132" s="49" t="s">
        <v>1021</v>
      </c>
      <c r="E132" s="50" t="s">
        <v>518</v>
      </c>
      <c r="F132" s="49" t="s">
        <v>623</v>
      </c>
      <c r="G132" s="49"/>
      <c r="H132" s="51"/>
      <c r="I132" s="52"/>
      <c r="J132" s="49" t="s">
        <v>515</v>
      </c>
      <c r="K132" s="53" t="s">
        <v>212</v>
      </c>
      <c r="L132" s="54">
        <v>1</v>
      </c>
      <c r="M132" s="55">
        <v>0.25</v>
      </c>
      <c r="N132" s="54">
        <v>660</v>
      </c>
      <c r="O132" s="56">
        <v>44261</v>
      </c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>
        <v>0.25</v>
      </c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>
        <v>0.25</v>
      </c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</row>
    <row r="133" spans="2:111" ht="14.4" customHeight="1" x14ac:dyDescent="0.35">
      <c r="B133" s="48" t="s">
        <v>662</v>
      </c>
      <c r="C133" s="49" t="s">
        <v>108</v>
      </c>
      <c r="D133" s="49" t="s">
        <v>1021</v>
      </c>
      <c r="E133" s="50" t="s">
        <v>518</v>
      </c>
      <c r="F133" s="49" t="s">
        <v>623</v>
      </c>
      <c r="G133" s="49"/>
      <c r="H133" s="51"/>
      <c r="I133" s="52"/>
      <c r="J133" s="49" t="s">
        <v>516</v>
      </c>
      <c r="K133" s="53" t="s">
        <v>212</v>
      </c>
      <c r="L133" s="54">
        <v>1</v>
      </c>
      <c r="M133" s="55">
        <v>0.25</v>
      </c>
      <c r="N133" s="54">
        <v>660</v>
      </c>
      <c r="O133" s="56">
        <v>44261</v>
      </c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>
        <v>0.25</v>
      </c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>
        <v>0.25</v>
      </c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</row>
    <row r="134" spans="2:111" ht="14.4" customHeight="1" x14ac:dyDescent="0.35">
      <c r="B134" s="48" t="s">
        <v>662</v>
      </c>
      <c r="C134" s="49" t="s">
        <v>108</v>
      </c>
      <c r="D134" s="49" t="s">
        <v>1038</v>
      </c>
      <c r="E134" s="50" t="s">
        <v>521</v>
      </c>
      <c r="F134" s="49" t="s">
        <v>624</v>
      </c>
      <c r="G134" s="49"/>
      <c r="H134" s="51"/>
      <c r="I134" s="52"/>
      <c r="J134" s="49" t="s">
        <v>266</v>
      </c>
      <c r="K134" s="53" t="s">
        <v>212</v>
      </c>
      <c r="L134" s="54">
        <v>2</v>
      </c>
      <c r="M134" s="55">
        <v>0.5</v>
      </c>
      <c r="N134" s="54">
        <v>330</v>
      </c>
      <c r="O134" s="56">
        <v>44261</v>
      </c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>
        <v>1</v>
      </c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>
        <v>1</v>
      </c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>
        <v>1</v>
      </c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>
        <v>1</v>
      </c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>
        <v>1</v>
      </c>
      <c r="CZ134" s="61"/>
      <c r="DA134" s="61"/>
      <c r="DB134" s="61"/>
      <c r="DC134" s="61"/>
      <c r="DD134" s="61"/>
      <c r="DE134" s="61"/>
      <c r="DF134" s="61"/>
      <c r="DG134" s="61"/>
    </row>
    <row r="135" spans="2:111" ht="14.4" customHeight="1" x14ac:dyDescent="0.35">
      <c r="B135" s="48" t="s">
        <v>662</v>
      </c>
      <c r="C135" s="49" t="s">
        <v>108</v>
      </c>
      <c r="D135" s="49" t="s">
        <v>1038</v>
      </c>
      <c r="E135" s="50" t="s">
        <v>521</v>
      </c>
      <c r="F135" s="49" t="s">
        <v>624</v>
      </c>
      <c r="G135" s="49"/>
      <c r="H135" s="51"/>
      <c r="I135" s="52"/>
      <c r="J135" s="49" t="s">
        <v>267</v>
      </c>
      <c r="K135" s="53" t="s">
        <v>212</v>
      </c>
      <c r="L135" s="54">
        <v>2</v>
      </c>
      <c r="M135" s="55">
        <v>0.5</v>
      </c>
      <c r="N135" s="54">
        <v>330</v>
      </c>
      <c r="O135" s="56">
        <v>44261</v>
      </c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>
        <v>1</v>
      </c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>
        <v>1</v>
      </c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>
        <v>1</v>
      </c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>
        <v>1</v>
      </c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>
        <v>1</v>
      </c>
      <c r="CZ135" s="61"/>
      <c r="DA135" s="61"/>
      <c r="DB135" s="61"/>
      <c r="DC135" s="61"/>
      <c r="DD135" s="61"/>
      <c r="DE135" s="61"/>
      <c r="DF135" s="61"/>
      <c r="DG135" s="61"/>
    </row>
    <row r="136" spans="2:111" ht="14.4" customHeight="1" x14ac:dyDescent="0.35">
      <c r="B136" s="48" t="s">
        <v>662</v>
      </c>
      <c r="C136" s="49" t="s">
        <v>108</v>
      </c>
      <c r="D136" s="49" t="s">
        <v>1038</v>
      </c>
      <c r="E136" s="50" t="s">
        <v>521</v>
      </c>
      <c r="F136" s="49" t="s">
        <v>624</v>
      </c>
      <c r="G136" s="49"/>
      <c r="H136" s="51"/>
      <c r="I136" s="52"/>
      <c r="J136" s="49" t="s">
        <v>298</v>
      </c>
      <c r="K136" s="53" t="s">
        <v>215</v>
      </c>
      <c r="L136" s="54">
        <v>2</v>
      </c>
      <c r="M136" s="55">
        <v>3</v>
      </c>
      <c r="N136" s="54">
        <v>660</v>
      </c>
      <c r="O136" s="56">
        <v>44261</v>
      </c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>
        <v>6</v>
      </c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>
        <v>6</v>
      </c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</row>
    <row r="137" spans="2:111" ht="14.4" customHeight="1" x14ac:dyDescent="0.35">
      <c r="B137" s="48" t="s">
        <v>662</v>
      </c>
      <c r="C137" s="49" t="s">
        <v>108</v>
      </c>
      <c r="D137" s="49" t="s">
        <v>1038</v>
      </c>
      <c r="E137" s="50" t="s">
        <v>521</v>
      </c>
      <c r="F137" s="49" t="s">
        <v>624</v>
      </c>
      <c r="G137" s="49"/>
      <c r="H137" s="51"/>
      <c r="I137" s="52"/>
      <c r="J137" s="49" t="s">
        <v>505</v>
      </c>
      <c r="K137" s="53" t="s">
        <v>212</v>
      </c>
      <c r="L137" s="54">
        <v>1</v>
      </c>
      <c r="M137" s="55">
        <v>2</v>
      </c>
      <c r="N137" s="54">
        <v>660</v>
      </c>
      <c r="O137" s="56">
        <v>44261</v>
      </c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>
        <v>2</v>
      </c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>
        <v>2</v>
      </c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</row>
    <row r="138" spans="2:111" ht="14.4" customHeight="1" x14ac:dyDescent="0.35">
      <c r="B138" s="48" t="s">
        <v>662</v>
      </c>
      <c r="C138" s="49" t="s">
        <v>108</v>
      </c>
      <c r="D138" s="49" t="s">
        <v>1038</v>
      </c>
      <c r="E138" s="50" t="s">
        <v>521</v>
      </c>
      <c r="F138" s="49" t="s">
        <v>624</v>
      </c>
      <c r="G138" s="49"/>
      <c r="H138" s="51"/>
      <c r="I138" s="52"/>
      <c r="J138" s="49" t="s">
        <v>268</v>
      </c>
      <c r="K138" s="53" t="s">
        <v>212</v>
      </c>
      <c r="L138" s="54">
        <v>1</v>
      </c>
      <c r="M138" s="55">
        <v>2</v>
      </c>
      <c r="N138" s="54">
        <v>330</v>
      </c>
      <c r="O138" s="56">
        <v>44261</v>
      </c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>
        <v>2</v>
      </c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>
        <v>2</v>
      </c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>
        <v>2</v>
      </c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>
        <v>2</v>
      </c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>
        <v>2</v>
      </c>
      <c r="CZ138" s="61"/>
      <c r="DA138" s="61"/>
      <c r="DB138" s="61"/>
      <c r="DC138" s="61"/>
      <c r="DD138" s="61"/>
      <c r="DE138" s="61"/>
      <c r="DF138" s="61"/>
      <c r="DG138" s="61"/>
    </row>
    <row r="139" spans="2:111" ht="14.4" customHeight="1" x14ac:dyDescent="0.35">
      <c r="B139" s="48" t="s">
        <v>662</v>
      </c>
      <c r="C139" s="49" t="s">
        <v>108</v>
      </c>
      <c r="D139" s="49" t="s">
        <v>1038</v>
      </c>
      <c r="E139" s="50" t="s">
        <v>521</v>
      </c>
      <c r="F139" s="49" t="s">
        <v>624</v>
      </c>
      <c r="G139" s="49"/>
      <c r="H139" s="51"/>
      <c r="I139" s="52"/>
      <c r="J139" s="49" t="s">
        <v>265</v>
      </c>
      <c r="K139" s="53" t="s">
        <v>212</v>
      </c>
      <c r="L139" s="54">
        <v>1</v>
      </c>
      <c r="M139" s="55">
        <v>1</v>
      </c>
      <c r="N139" s="54">
        <v>330</v>
      </c>
      <c r="O139" s="56">
        <v>44261</v>
      </c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>
        <v>1</v>
      </c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>
        <v>1</v>
      </c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>
        <v>1</v>
      </c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>
        <v>1</v>
      </c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>
        <v>1</v>
      </c>
      <c r="CZ139" s="61"/>
      <c r="DA139" s="61"/>
      <c r="DB139" s="61"/>
      <c r="DC139" s="61"/>
      <c r="DD139" s="61"/>
      <c r="DE139" s="61"/>
      <c r="DF139" s="61"/>
      <c r="DG139" s="61"/>
    </row>
    <row r="140" spans="2:111" ht="14.4" customHeight="1" x14ac:dyDescent="0.35">
      <c r="B140" s="48" t="s">
        <v>662</v>
      </c>
      <c r="C140" s="49" t="s">
        <v>108</v>
      </c>
      <c r="D140" s="49" t="s">
        <v>1038</v>
      </c>
      <c r="E140" s="50" t="s">
        <v>521</v>
      </c>
      <c r="F140" s="49" t="s">
        <v>624</v>
      </c>
      <c r="G140" s="49"/>
      <c r="H140" s="51"/>
      <c r="I140" s="52"/>
      <c r="J140" s="49" t="s">
        <v>269</v>
      </c>
      <c r="K140" s="53" t="s">
        <v>212</v>
      </c>
      <c r="L140" s="54">
        <v>2</v>
      </c>
      <c r="M140" s="55">
        <v>2</v>
      </c>
      <c r="N140" s="54">
        <v>330</v>
      </c>
      <c r="O140" s="56">
        <v>44261</v>
      </c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>
        <v>4</v>
      </c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>
        <v>4</v>
      </c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>
        <v>4</v>
      </c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>
        <v>4</v>
      </c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>
        <v>4</v>
      </c>
      <c r="CZ140" s="61"/>
      <c r="DA140" s="61"/>
      <c r="DB140" s="61"/>
      <c r="DC140" s="61"/>
      <c r="DD140" s="61"/>
      <c r="DE140" s="61"/>
      <c r="DF140" s="61"/>
      <c r="DG140" s="61"/>
    </row>
    <row r="141" spans="2:111" ht="14.4" customHeight="1" x14ac:dyDescent="0.35">
      <c r="B141" s="48" t="s">
        <v>662</v>
      </c>
      <c r="C141" s="49" t="s">
        <v>108</v>
      </c>
      <c r="D141" s="49" t="s">
        <v>1038</v>
      </c>
      <c r="E141" s="50" t="s">
        <v>522</v>
      </c>
      <c r="F141" s="49" t="s">
        <v>625</v>
      </c>
      <c r="G141" s="49"/>
      <c r="H141" s="51"/>
      <c r="I141" s="52"/>
      <c r="J141" s="49" t="s">
        <v>266</v>
      </c>
      <c r="K141" s="53" t="s">
        <v>212</v>
      </c>
      <c r="L141" s="54">
        <v>2</v>
      </c>
      <c r="M141" s="55">
        <v>0.5</v>
      </c>
      <c r="N141" s="54">
        <v>330</v>
      </c>
      <c r="O141" s="56">
        <v>44261</v>
      </c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>
        <v>1</v>
      </c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>
        <v>1</v>
      </c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>
        <v>1</v>
      </c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>
        <v>1</v>
      </c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>
        <v>1</v>
      </c>
      <c r="DA141" s="61"/>
      <c r="DB141" s="61"/>
      <c r="DC141" s="61"/>
      <c r="DD141" s="61"/>
      <c r="DE141" s="61"/>
      <c r="DF141" s="61"/>
      <c r="DG141" s="61"/>
    </row>
    <row r="142" spans="2:111" ht="14.4" customHeight="1" x14ac:dyDescent="0.35">
      <c r="B142" s="48" t="s">
        <v>662</v>
      </c>
      <c r="C142" s="49" t="s">
        <v>108</v>
      </c>
      <c r="D142" s="49" t="s">
        <v>1038</v>
      </c>
      <c r="E142" s="50" t="s">
        <v>522</v>
      </c>
      <c r="F142" s="49" t="s">
        <v>625</v>
      </c>
      <c r="G142" s="49"/>
      <c r="H142" s="51"/>
      <c r="I142" s="52"/>
      <c r="J142" s="49" t="s">
        <v>267</v>
      </c>
      <c r="K142" s="53" t="s">
        <v>212</v>
      </c>
      <c r="L142" s="54">
        <v>2</v>
      </c>
      <c r="M142" s="55">
        <v>0.5</v>
      </c>
      <c r="N142" s="54">
        <v>330</v>
      </c>
      <c r="O142" s="56">
        <v>44261</v>
      </c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>
        <v>1</v>
      </c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>
        <v>1</v>
      </c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>
        <v>1</v>
      </c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>
        <v>1</v>
      </c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>
        <v>1</v>
      </c>
      <c r="DA142" s="61"/>
      <c r="DB142" s="61"/>
      <c r="DC142" s="61"/>
      <c r="DD142" s="61"/>
      <c r="DE142" s="61"/>
      <c r="DF142" s="61"/>
      <c r="DG142" s="61"/>
    </row>
    <row r="143" spans="2:111" ht="14.4" customHeight="1" x14ac:dyDescent="0.35">
      <c r="B143" s="48" t="s">
        <v>662</v>
      </c>
      <c r="C143" s="49" t="s">
        <v>108</v>
      </c>
      <c r="D143" s="49" t="s">
        <v>1038</v>
      </c>
      <c r="E143" s="50" t="s">
        <v>522</v>
      </c>
      <c r="F143" s="49" t="s">
        <v>625</v>
      </c>
      <c r="G143" s="49"/>
      <c r="H143" s="51"/>
      <c r="I143" s="52"/>
      <c r="J143" s="49" t="s">
        <v>298</v>
      </c>
      <c r="K143" s="53" t="s">
        <v>215</v>
      </c>
      <c r="L143" s="54">
        <v>2</v>
      </c>
      <c r="M143" s="55">
        <v>3</v>
      </c>
      <c r="N143" s="54">
        <v>660</v>
      </c>
      <c r="O143" s="56">
        <v>44319</v>
      </c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>
        <v>6</v>
      </c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>
        <v>6</v>
      </c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</row>
    <row r="144" spans="2:111" ht="14.4" customHeight="1" x14ac:dyDescent="0.35">
      <c r="B144" s="48" t="s">
        <v>662</v>
      </c>
      <c r="C144" s="49" t="s">
        <v>108</v>
      </c>
      <c r="D144" s="49" t="s">
        <v>1038</v>
      </c>
      <c r="E144" s="50" t="s">
        <v>522</v>
      </c>
      <c r="F144" s="49" t="s">
        <v>625</v>
      </c>
      <c r="G144" s="49"/>
      <c r="H144" s="51"/>
      <c r="I144" s="52"/>
      <c r="J144" s="49" t="s">
        <v>505</v>
      </c>
      <c r="K144" s="53" t="s">
        <v>212</v>
      </c>
      <c r="L144" s="54">
        <v>1</v>
      </c>
      <c r="M144" s="55">
        <v>2</v>
      </c>
      <c r="N144" s="54">
        <v>660</v>
      </c>
      <c r="O144" s="56">
        <v>44319</v>
      </c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>
        <v>2</v>
      </c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>
        <v>2</v>
      </c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</row>
    <row r="145" spans="2:111" ht="14.4" customHeight="1" x14ac:dyDescent="0.35">
      <c r="B145" s="48" t="s">
        <v>662</v>
      </c>
      <c r="C145" s="49" t="s">
        <v>108</v>
      </c>
      <c r="D145" s="49" t="s">
        <v>1038</v>
      </c>
      <c r="E145" s="50" t="s">
        <v>522</v>
      </c>
      <c r="F145" s="49" t="s">
        <v>625</v>
      </c>
      <c r="G145" s="49"/>
      <c r="H145" s="51"/>
      <c r="I145" s="52"/>
      <c r="J145" s="49" t="s">
        <v>268</v>
      </c>
      <c r="K145" s="53" t="s">
        <v>212</v>
      </c>
      <c r="L145" s="54">
        <v>1</v>
      </c>
      <c r="M145" s="55">
        <v>2</v>
      </c>
      <c r="N145" s="54">
        <v>330</v>
      </c>
      <c r="O145" s="56">
        <v>44319</v>
      </c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>
        <v>2</v>
      </c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>
        <v>2</v>
      </c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>
        <v>2</v>
      </c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>
        <v>2</v>
      </c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>
        <v>2</v>
      </c>
      <c r="DA145" s="61"/>
      <c r="DB145" s="61"/>
      <c r="DC145" s="61"/>
      <c r="DD145" s="61"/>
      <c r="DE145" s="61"/>
      <c r="DF145" s="61"/>
      <c r="DG145" s="61"/>
    </row>
    <row r="146" spans="2:111" ht="14.4" customHeight="1" x14ac:dyDescent="0.35">
      <c r="B146" s="48" t="s">
        <v>662</v>
      </c>
      <c r="C146" s="49" t="s">
        <v>108</v>
      </c>
      <c r="D146" s="49" t="s">
        <v>1038</v>
      </c>
      <c r="E146" s="50" t="s">
        <v>522</v>
      </c>
      <c r="F146" s="49" t="s">
        <v>625</v>
      </c>
      <c r="G146" s="49"/>
      <c r="H146" s="51"/>
      <c r="I146" s="52"/>
      <c r="J146" s="49" t="s">
        <v>265</v>
      </c>
      <c r="K146" s="53" t="s">
        <v>212</v>
      </c>
      <c r="L146" s="54">
        <v>1</v>
      </c>
      <c r="M146" s="55">
        <v>1</v>
      </c>
      <c r="N146" s="54">
        <v>330</v>
      </c>
      <c r="O146" s="56">
        <v>44319</v>
      </c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>
        <v>1</v>
      </c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>
        <v>1</v>
      </c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>
        <v>1</v>
      </c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>
        <v>1</v>
      </c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>
        <v>1</v>
      </c>
      <c r="DA146" s="61"/>
      <c r="DB146" s="61"/>
      <c r="DC146" s="61"/>
      <c r="DD146" s="61"/>
      <c r="DE146" s="61"/>
      <c r="DF146" s="61"/>
      <c r="DG146" s="61"/>
    </row>
    <row r="147" spans="2:111" ht="14.4" customHeight="1" x14ac:dyDescent="0.35">
      <c r="B147" s="48" t="s">
        <v>662</v>
      </c>
      <c r="C147" s="49" t="s">
        <v>108</v>
      </c>
      <c r="D147" s="49" t="s">
        <v>1038</v>
      </c>
      <c r="E147" s="50" t="s">
        <v>522</v>
      </c>
      <c r="F147" s="49" t="s">
        <v>625</v>
      </c>
      <c r="G147" s="49"/>
      <c r="H147" s="51"/>
      <c r="I147" s="52"/>
      <c r="J147" s="49" t="s">
        <v>269</v>
      </c>
      <c r="K147" s="53" t="s">
        <v>212</v>
      </c>
      <c r="L147" s="54">
        <v>2</v>
      </c>
      <c r="M147" s="55">
        <v>2</v>
      </c>
      <c r="N147" s="54">
        <v>330</v>
      </c>
      <c r="O147" s="56">
        <v>44319</v>
      </c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>
        <v>4</v>
      </c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>
        <v>4</v>
      </c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>
        <v>4</v>
      </c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>
        <v>4</v>
      </c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>
        <v>4</v>
      </c>
      <c r="DA147" s="61"/>
      <c r="DB147" s="61"/>
      <c r="DC147" s="61"/>
      <c r="DD147" s="61"/>
      <c r="DE147" s="61"/>
      <c r="DF147" s="61"/>
      <c r="DG147" s="61"/>
    </row>
    <row r="148" spans="2:111" ht="14.4" customHeight="1" x14ac:dyDescent="0.35">
      <c r="B148" s="48" t="s">
        <v>662</v>
      </c>
      <c r="C148" s="49" t="s">
        <v>108</v>
      </c>
      <c r="D148" s="49" t="s">
        <v>1038</v>
      </c>
      <c r="E148" s="50" t="s">
        <v>523</v>
      </c>
      <c r="F148" s="49" t="s">
        <v>626</v>
      </c>
      <c r="G148" s="49"/>
      <c r="H148" s="51"/>
      <c r="I148" s="52"/>
      <c r="J148" s="49" t="s">
        <v>266</v>
      </c>
      <c r="K148" s="53" t="s">
        <v>212</v>
      </c>
      <c r="L148" s="54">
        <v>2</v>
      </c>
      <c r="M148" s="55">
        <v>0.5</v>
      </c>
      <c r="N148" s="54">
        <v>330</v>
      </c>
      <c r="O148" s="56">
        <v>44262</v>
      </c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>
        <v>1</v>
      </c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>
        <v>1</v>
      </c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>
        <v>1</v>
      </c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>
        <v>1</v>
      </c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>
        <v>1</v>
      </c>
      <c r="DB148" s="61"/>
      <c r="DC148" s="61"/>
      <c r="DD148" s="61"/>
      <c r="DE148" s="61"/>
      <c r="DF148" s="61"/>
      <c r="DG148" s="61"/>
    </row>
    <row r="149" spans="2:111" ht="14.4" customHeight="1" x14ac:dyDescent="0.35">
      <c r="B149" s="48" t="s">
        <v>662</v>
      </c>
      <c r="C149" s="49" t="s">
        <v>108</v>
      </c>
      <c r="D149" s="49" t="s">
        <v>1038</v>
      </c>
      <c r="E149" s="50" t="s">
        <v>523</v>
      </c>
      <c r="F149" s="49" t="s">
        <v>626</v>
      </c>
      <c r="G149" s="49"/>
      <c r="H149" s="51"/>
      <c r="I149" s="52"/>
      <c r="J149" s="49" t="s">
        <v>267</v>
      </c>
      <c r="K149" s="53" t="s">
        <v>212</v>
      </c>
      <c r="L149" s="54">
        <v>2</v>
      </c>
      <c r="M149" s="55">
        <v>0.5</v>
      </c>
      <c r="N149" s="54">
        <v>330</v>
      </c>
      <c r="O149" s="56">
        <v>44262</v>
      </c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>
        <v>1</v>
      </c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>
        <v>1</v>
      </c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>
        <v>1</v>
      </c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>
        <v>1</v>
      </c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>
        <v>1</v>
      </c>
      <c r="DB149" s="61"/>
      <c r="DC149" s="61"/>
      <c r="DD149" s="61"/>
      <c r="DE149" s="61"/>
      <c r="DF149" s="61"/>
      <c r="DG149" s="61"/>
    </row>
    <row r="150" spans="2:111" ht="14.4" customHeight="1" x14ac:dyDescent="0.35">
      <c r="B150" s="48" t="s">
        <v>662</v>
      </c>
      <c r="C150" s="49" t="s">
        <v>108</v>
      </c>
      <c r="D150" s="49" t="s">
        <v>1038</v>
      </c>
      <c r="E150" s="50" t="s">
        <v>523</v>
      </c>
      <c r="F150" s="49" t="s">
        <v>626</v>
      </c>
      <c r="G150" s="49"/>
      <c r="H150" s="51"/>
      <c r="I150" s="52"/>
      <c r="J150" s="49" t="s">
        <v>298</v>
      </c>
      <c r="K150" s="53" t="s">
        <v>215</v>
      </c>
      <c r="L150" s="54">
        <v>2</v>
      </c>
      <c r="M150" s="55">
        <v>3</v>
      </c>
      <c r="N150" s="54">
        <v>660</v>
      </c>
      <c r="O150" s="56">
        <v>44262</v>
      </c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>
        <v>6</v>
      </c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>
        <v>6</v>
      </c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</row>
    <row r="151" spans="2:111" ht="14.4" customHeight="1" x14ac:dyDescent="0.35">
      <c r="B151" s="48" t="s">
        <v>662</v>
      </c>
      <c r="C151" s="49" t="s">
        <v>108</v>
      </c>
      <c r="D151" s="49" t="s">
        <v>1038</v>
      </c>
      <c r="E151" s="50" t="s">
        <v>523</v>
      </c>
      <c r="F151" s="49" t="s">
        <v>626</v>
      </c>
      <c r="G151" s="49"/>
      <c r="H151" s="51"/>
      <c r="I151" s="52"/>
      <c r="J151" s="49" t="s">
        <v>505</v>
      </c>
      <c r="K151" s="53" t="s">
        <v>212</v>
      </c>
      <c r="L151" s="54">
        <v>1</v>
      </c>
      <c r="M151" s="55">
        <v>2</v>
      </c>
      <c r="N151" s="54">
        <v>660</v>
      </c>
      <c r="O151" s="56">
        <v>44262</v>
      </c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>
        <v>2</v>
      </c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>
        <v>2</v>
      </c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</row>
    <row r="152" spans="2:111" ht="14.4" customHeight="1" x14ac:dyDescent="0.35">
      <c r="B152" s="48" t="s">
        <v>662</v>
      </c>
      <c r="C152" s="49" t="s">
        <v>108</v>
      </c>
      <c r="D152" s="49" t="s">
        <v>1038</v>
      </c>
      <c r="E152" s="50" t="s">
        <v>523</v>
      </c>
      <c r="F152" s="49" t="s">
        <v>626</v>
      </c>
      <c r="G152" s="49"/>
      <c r="H152" s="51"/>
      <c r="I152" s="52"/>
      <c r="J152" s="49" t="s">
        <v>268</v>
      </c>
      <c r="K152" s="53" t="s">
        <v>212</v>
      </c>
      <c r="L152" s="54">
        <v>1</v>
      </c>
      <c r="M152" s="55">
        <v>2</v>
      </c>
      <c r="N152" s="54">
        <v>330</v>
      </c>
      <c r="O152" s="56">
        <v>44262</v>
      </c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>
        <v>2</v>
      </c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>
        <v>2</v>
      </c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>
        <v>2</v>
      </c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>
        <v>2</v>
      </c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>
        <v>2</v>
      </c>
      <c r="DB152" s="61"/>
      <c r="DC152" s="61"/>
      <c r="DD152" s="61"/>
      <c r="DE152" s="61"/>
      <c r="DF152" s="61"/>
      <c r="DG152" s="61"/>
    </row>
    <row r="153" spans="2:111" ht="14.4" customHeight="1" x14ac:dyDescent="0.35">
      <c r="B153" s="48" t="s">
        <v>662</v>
      </c>
      <c r="C153" s="49" t="s">
        <v>108</v>
      </c>
      <c r="D153" s="49" t="s">
        <v>1038</v>
      </c>
      <c r="E153" s="50" t="s">
        <v>523</v>
      </c>
      <c r="F153" s="49" t="s">
        <v>626</v>
      </c>
      <c r="G153" s="49"/>
      <c r="H153" s="51"/>
      <c r="I153" s="52"/>
      <c r="J153" s="49" t="s">
        <v>265</v>
      </c>
      <c r="K153" s="53" t="s">
        <v>212</v>
      </c>
      <c r="L153" s="54">
        <v>1</v>
      </c>
      <c r="M153" s="55">
        <v>1</v>
      </c>
      <c r="N153" s="54">
        <v>330</v>
      </c>
      <c r="O153" s="56">
        <v>44262</v>
      </c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>
        <v>1</v>
      </c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>
        <v>1</v>
      </c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>
        <v>1</v>
      </c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>
        <v>1</v>
      </c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>
        <v>1</v>
      </c>
      <c r="DB153" s="61"/>
      <c r="DC153" s="61"/>
      <c r="DD153" s="61"/>
      <c r="DE153" s="61"/>
      <c r="DF153" s="61"/>
      <c r="DG153" s="61"/>
    </row>
    <row r="154" spans="2:111" ht="14.4" customHeight="1" x14ac:dyDescent="0.35">
      <c r="B154" s="48" t="s">
        <v>662</v>
      </c>
      <c r="C154" s="49" t="s">
        <v>108</v>
      </c>
      <c r="D154" s="49" t="s">
        <v>1038</v>
      </c>
      <c r="E154" s="50" t="s">
        <v>523</v>
      </c>
      <c r="F154" s="49" t="s">
        <v>626</v>
      </c>
      <c r="G154" s="49"/>
      <c r="H154" s="51"/>
      <c r="I154" s="52"/>
      <c r="J154" s="49" t="s">
        <v>269</v>
      </c>
      <c r="K154" s="53" t="s">
        <v>212</v>
      </c>
      <c r="L154" s="54">
        <v>2</v>
      </c>
      <c r="M154" s="55">
        <v>2</v>
      </c>
      <c r="N154" s="54">
        <v>330</v>
      </c>
      <c r="O154" s="56">
        <v>44262</v>
      </c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>
        <v>4</v>
      </c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>
        <v>4</v>
      </c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>
        <v>4</v>
      </c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>
        <v>4</v>
      </c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>
        <v>4</v>
      </c>
      <c r="DB154" s="61"/>
      <c r="DC154" s="61"/>
      <c r="DD154" s="61"/>
      <c r="DE154" s="61"/>
      <c r="DF154" s="61"/>
      <c r="DG154" s="61"/>
    </row>
    <row r="155" spans="2:111" ht="14.4" customHeight="1" x14ac:dyDescent="0.35">
      <c r="B155" s="48" t="s">
        <v>662</v>
      </c>
      <c r="C155" s="49" t="s">
        <v>108</v>
      </c>
      <c r="D155" s="49" t="s">
        <v>1038</v>
      </c>
      <c r="E155" s="50" t="s">
        <v>524</v>
      </c>
      <c r="F155" s="49" t="s">
        <v>627</v>
      </c>
      <c r="G155" s="49"/>
      <c r="H155" s="51"/>
      <c r="I155" s="52"/>
      <c r="J155" s="49" t="s">
        <v>249</v>
      </c>
      <c r="K155" s="53" t="s">
        <v>212</v>
      </c>
      <c r="L155" s="54">
        <v>2</v>
      </c>
      <c r="M155" s="55">
        <v>4</v>
      </c>
      <c r="N155" s="54">
        <v>1000</v>
      </c>
      <c r="O155" s="56">
        <v>44262</v>
      </c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>
        <v>8</v>
      </c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</row>
    <row r="156" spans="2:111" ht="14.4" customHeight="1" x14ac:dyDescent="0.35">
      <c r="B156" s="48" t="s">
        <v>662</v>
      </c>
      <c r="C156" s="49" t="s">
        <v>108</v>
      </c>
      <c r="D156" s="49" t="s">
        <v>1038</v>
      </c>
      <c r="E156" s="50" t="s">
        <v>524</v>
      </c>
      <c r="F156" s="49" t="s">
        <v>627</v>
      </c>
      <c r="G156" s="49"/>
      <c r="H156" s="51"/>
      <c r="I156" s="52"/>
      <c r="J156" s="49" t="s">
        <v>349</v>
      </c>
      <c r="K156" s="53" t="s">
        <v>212</v>
      </c>
      <c r="L156" s="54">
        <v>1</v>
      </c>
      <c r="M156" s="55">
        <v>0.5</v>
      </c>
      <c r="N156" s="54">
        <v>660</v>
      </c>
      <c r="O156" s="56">
        <v>44262</v>
      </c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>
        <v>0.5</v>
      </c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>
        <v>0.5</v>
      </c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</row>
    <row r="157" spans="2:111" ht="14.4" customHeight="1" x14ac:dyDescent="0.35">
      <c r="B157" s="48" t="s">
        <v>662</v>
      </c>
      <c r="C157" s="49" t="s">
        <v>108</v>
      </c>
      <c r="D157" s="49" t="s">
        <v>1038</v>
      </c>
      <c r="E157" s="50" t="s">
        <v>524</v>
      </c>
      <c r="F157" s="49" t="s">
        <v>627</v>
      </c>
      <c r="G157" s="49"/>
      <c r="H157" s="51"/>
      <c r="I157" s="52"/>
      <c r="J157" s="49" t="s">
        <v>507</v>
      </c>
      <c r="K157" s="53" t="s">
        <v>215</v>
      </c>
      <c r="L157" s="54">
        <v>1</v>
      </c>
      <c r="M157" s="55">
        <v>0.5</v>
      </c>
      <c r="N157" s="54">
        <v>660</v>
      </c>
      <c r="O157" s="56">
        <v>44274</v>
      </c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>
        <v>0.5</v>
      </c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>
        <v>0.5</v>
      </c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</row>
    <row r="158" spans="2:111" ht="14.4" customHeight="1" x14ac:dyDescent="0.35">
      <c r="B158" s="48" t="s">
        <v>662</v>
      </c>
      <c r="C158" s="49" t="s">
        <v>108</v>
      </c>
      <c r="D158" s="49" t="s">
        <v>1038</v>
      </c>
      <c r="E158" s="50" t="s">
        <v>525</v>
      </c>
      <c r="F158" s="49" t="s">
        <v>628</v>
      </c>
      <c r="G158" s="49"/>
      <c r="H158" s="51"/>
      <c r="I158" s="52"/>
      <c r="J158" s="49" t="s">
        <v>519</v>
      </c>
      <c r="K158" s="53" t="s">
        <v>212</v>
      </c>
      <c r="L158" s="54">
        <v>2</v>
      </c>
      <c r="M158" s="55">
        <v>4</v>
      </c>
      <c r="N158" s="54">
        <v>660</v>
      </c>
      <c r="O158" s="56">
        <v>44274</v>
      </c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>
        <v>8</v>
      </c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>
        <v>8</v>
      </c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</row>
    <row r="159" spans="2:111" ht="14.4" customHeight="1" x14ac:dyDescent="0.35">
      <c r="B159" s="48" t="s">
        <v>662</v>
      </c>
      <c r="C159" s="49" t="s">
        <v>108</v>
      </c>
      <c r="D159" s="49" t="s">
        <v>1038</v>
      </c>
      <c r="E159" s="50" t="s">
        <v>525</v>
      </c>
      <c r="F159" s="49" t="s">
        <v>628</v>
      </c>
      <c r="G159" s="49"/>
      <c r="H159" s="51"/>
      <c r="I159" s="52"/>
      <c r="J159" s="49" t="s">
        <v>513</v>
      </c>
      <c r="K159" s="53" t="s">
        <v>212</v>
      </c>
      <c r="L159" s="54">
        <v>1</v>
      </c>
      <c r="M159" s="55">
        <v>0.5</v>
      </c>
      <c r="N159" s="54">
        <v>660</v>
      </c>
      <c r="O159" s="56">
        <v>44274</v>
      </c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>
        <v>0.5</v>
      </c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>
        <v>0.5</v>
      </c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</row>
    <row r="160" spans="2:111" ht="14.4" customHeight="1" x14ac:dyDescent="0.35">
      <c r="B160" s="48" t="s">
        <v>662</v>
      </c>
      <c r="C160" s="49" t="s">
        <v>108</v>
      </c>
      <c r="D160" s="49" t="s">
        <v>1038</v>
      </c>
      <c r="E160" s="50" t="s">
        <v>525</v>
      </c>
      <c r="F160" s="49" t="s">
        <v>628</v>
      </c>
      <c r="G160" s="49"/>
      <c r="H160" s="51"/>
      <c r="I160" s="52"/>
      <c r="J160" s="49" t="s">
        <v>514</v>
      </c>
      <c r="K160" s="53" t="s">
        <v>212</v>
      </c>
      <c r="L160" s="54">
        <v>2</v>
      </c>
      <c r="M160" s="55">
        <v>0.25</v>
      </c>
      <c r="N160" s="54">
        <v>660</v>
      </c>
      <c r="O160" s="56">
        <v>44274</v>
      </c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>
        <v>0.5</v>
      </c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>
        <v>0.5</v>
      </c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</row>
    <row r="161" spans="2:111" ht="14.4" customHeight="1" x14ac:dyDescent="0.35">
      <c r="B161" s="48" t="s">
        <v>662</v>
      </c>
      <c r="C161" s="49" t="s">
        <v>108</v>
      </c>
      <c r="D161" s="49" t="s">
        <v>1038</v>
      </c>
      <c r="E161" s="50" t="s">
        <v>525</v>
      </c>
      <c r="F161" s="49" t="s">
        <v>628</v>
      </c>
      <c r="G161" s="49"/>
      <c r="H161" s="51"/>
      <c r="I161" s="52"/>
      <c r="J161" s="49" t="s">
        <v>515</v>
      </c>
      <c r="K161" s="53" t="s">
        <v>212</v>
      </c>
      <c r="L161" s="54">
        <v>1</v>
      </c>
      <c r="M161" s="55">
        <v>0.25</v>
      </c>
      <c r="N161" s="54">
        <v>660</v>
      </c>
      <c r="O161" s="56">
        <v>44274</v>
      </c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>
        <v>0.25</v>
      </c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>
        <v>0.25</v>
      </c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</row>
    <row r="162" spans="2:111" ht="14.4" customHeight="1" x14ac:dyDescent="0.35">
      <c r="B162" s="48" t="s">
        <v>662</v>
      </c>
      <c r="C162" s="49" t="s">
        <v>108</v>
      </c>
      <c r="D162" s="49" t="s">
        <v>1038</v>
      </c>
      <c r="E162" s="50" t="s">
        <v>525</v>
      </c>
      <c r="F162" s="49" t="s">
        <v>628</v>
      </c>
      <c r="G162" s="49"/>
      <c r="H162" s="51"/>
      <c r="I162" s="52"/>
      <c r="J162" s="49" t="s">
        <v>516</v>
      </c>
      <c r="K162" s="53" t="s">
        <v>212</v>
      </c>
      <c r="L162" s="54">
        <v>1</v>
      </c>
      <c r="M162" s="55">
        <v>0.25</v>
      </c>
      <c r="N162" s="54">
        <v>660</v>
      </c>
      <c r="O162" s="56">
        <v>44274</v>
      </c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>
        <v>0.25</v>
      </c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>
        <v>0.25</v>
      </c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</row>
    <row r="163" spans="2:111" ht="14.4" customHeight="1" x14ac:dyDescent="0.35">
      <c r="B163" s="48" t="s">
        <v>662</v>
      </c>
      <c r="C163" s="49" t="s">
        <v>108</v>
      </c>
      <c r="D163" s="49" t="s">
        <v>1016</v>
      </c>
      <c r="E163" s="50" t="s">
        <v>527</v>
      </c>
      <c r="F163" s="49" t="s">
        <v>629</v>
      </c>
      <c r="G163" s="49"/>
      <c r="H163" s="51"/>
      <c r="I163" s="52"/>
      <c r="J163" s="49" t="s">
        <v>242</v>
      </c>
      <c r="K163" s="53" t="s">
        <v>212</v>
      </c>
      <c r="L163" s="54">
        <v>1</v>
      </c>
      <c r="M163" s="55">
        <v>0.25</v>
      </c>
      <c r="N163" s="54">
        <v>660</v>
      </c>
      <c r="O163" s="56">
        <v>44274</v>
      </c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>
        <v>0.25</v>
      </c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>
        <v>0.25</v>
      </c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</row>
    <row r="164" spans="2:111" ht="14.4" customHeight="1" x14ac:dyDescent="0.35">
      <c r="B164" s="48" t="s">
        <v>662</v>
      </c>
      <c r="C164" s="49" t="s">
        <v>108</v>
      </c>
      <c r="D164" s="49" t="s">
        <v>1016</v>
      </c>
      <c r="E164" s="50" t="s">
        <v>527</v>
      </c>
      <c r="F164" s="49" t="s">
        <v>629</v>
      </c>
      <c r="G164" s="49"/>
      <c r="H164" s="51"/>
      <c r="I164" s="52"/>
      <c r="J164" s="49" t="s">
        <v>240</v>
      </c>
      <c r="K164" s="53" t="s">
        <v>212</v>
      </c>
      <c r="L164" s="54">
        <v>1</v>
      </c>
      <c r="M164" s="55">
        <v>0.25</v>
      </c>
      <c r="N164" s="54">
        <v>660</v>
      </c>
      <c r="O164" s="56">
        <v>44274</v>
      </c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>
        <v>0.25</v>
      </c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>
        <v>0.25</v>
      </c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</row>
    <row r="165" spans="2:111" ht="14.4" customHeight="1" x14ac:dyDescent="0.35">
      <c r="B165" s="48" t="s">
        <v>662</v>
      </c>
      <c r="C165" s="49" t="s">
        <v>108</v>
      </c>
      <c r="D165" s="49" t="s">
        <v>1016</v>
      </c>
      <c r="E165" s="50" t="s">
        <v>527</v>
      </c>
      <c r="F165" s="49" t="s">
        <v>629</v>
      </c>
      <c r="G165" s="49"/>
      <c r="H165" s="51"/>
      <c r="I165" s="52"/>
      <c r="J165" s="49" t="s">
        <v>241</v>
      </c>
      <c r="K165" s="53" t="s">
        <v>212</v>
      </c>
      <c r="L165" s="54">
        <v>2</v>
      </c>
      <c r="M165" s="55">
        <v>0.25</v>
      </c>
      <c r="N165" s="54">
        <v>660</v>
      </c>
      <c r="O165" s="56">
        <v>44280</v>
      </c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>
        <v>0.5</v>
      </c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>
        <v>0.5</v>
      </c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</row>
    <row r="166" spans="2:111" ht="14.4" customHeight="1" x14ac:dyDescent="0.35">
      <c r="B166" s="48" t="s">
        <v>662</v>
      </c>
      <c r="C166" s="49" t="s">
        <v>108</v>
      </c>
      <c r="D166" s="49" t="s">
        <v>1016</v>
      </c>
      <c r="E166" s="50" t="s">
        <v>527</v>
      </c>
      <c r="F166" s="49" t="s">
        <v>629</v>
      </c>
      <c r="G166" s="49"/>
      <c r="H166" s="51"/>
      <c r="I166" s="52"/>
      <c r="J166" s="49" t="s">
        <v>243</v>
      </c>
      <c r="K166" s="53" t="s">
        <v>215</v>
      </c>
      <c r="L166" s="54">
        <v>1</v>
      </c>
      <c r="M166" s="55">
        <v>0.25</v>
      </c>
      <c r="N166" s="54">
        <v>660</v>
      </c>
      <c r="O166" s="56">
        <v>44280</v>
      </c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>
        <v>0.25</v>
      </c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>
        <v>0.25</v>
      </c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</row>
    <row r="167" spans="2:111" ht="14.4" customHeight="1" x14ac:dyDescent="0.35">
      <c r="B167" s="48" t="s">
        <v>662</v>
      </c>
      <c r="C167" s="49" t="s">
        <v>108</v>
      </c>
      <c r="D167" s="49" t="s">
        <v>1039</v>
      </c>
      <c r="E167" s="50" t="s">
        <v>529</v>
      </c>
      <c r="F167" s="49" t="s">
        <v>630</v>
      </c>
      <c r="G167" s="49"/>
      <c r="H167" s="51"/>
      <c r="I167" s="52"/>
      <c r="J167" s="49" t="s">
        <v>530</v>
      </c>
      <c r="K167" s="53" t="s">
        <v>212</v>
      </c>
      <c r="L167" s="54">
        <v>2</v>
      </c>
      <c r="M167" s="55">
        <v>0.25</v>
      </c>
      <c r="N167" s="54">
        <v>1</v>
      </c>
      <c r="O167" s="56">
        <v>44280</v>
      </c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>
        <v>0.5</v>
      </c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>
        <v>0.5</v>
      </c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</row>
    <row r="168" spans="2:111" ht="14.4" customHeight="1" x14ac:dyDescent="0.35">
      <c r="B168" s="48" t="s">
        <v>662</v>
      </c>
      <c r="C168" s="49" t="s">
        <v>108</v>
      </c>
      <c r="D168" s="49" t="s">
        <v>1039</v>
      </c>
      <c r="E168" s="50" t="s">
        <v>529</v>
      </c>
      <c r="F168" s="49" t="s">
        <v>630</v>
      </c>
      <c r="G168" s="49"/>
      <c r="H168" s="51"/>
      <c r="I168" s="52"/>
      <c r="J168" s="49" t="s">
        <v>531</v>
      </c>
      <c r="K168" s="53" t="s">
        <v>212</v>
      </c>
      <c r="L168" s="54">
        <v>2</v>
      </c>
      <c r="M168" s="55">
        <v>0.25</v>
      </c>
      <c r="N168" s="54">
        <v>1</v>
      </c>
      <c r="O168" s="56">
        <v>44280</v>
      </c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>
        <v>0.5</v>
      </c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>
        <v>0.5</v>
      </c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</row>
    <row r="169" spans="2:111" ht="14.4" customHeight="1" x14ac:dyDescent="0.35">
      <c r="B169" s="48" t="s">
        <v>662</v>
      </c>
      <c r="C169" s="49" t="s">
        <v>108</v>
      </c>
      <c r="D169" s="49" t="s">
        <v>1039</v>
      </c>
      <c r="E169" s="50" t="s">
        <v>529</v>
      </c>
      <c r="F169" s="49" t="s">
        <v>630</v>
      </c>
      <c r="G169" s="49"/>
      <c r="H169" s="51"/>
      <c r="I169" s="52"/>
      <c r="J169" s="49" t="s">
        <v>532</v>
      </c>
      <c r="K169" s="53" t="s">
        <v>212</v>
      </c>
      <c r="L169" s="54">
        <v>2</v>
      </c>
      <c r="M169" s="55">
        <v>0.25</v>
      </c>
      <c r="N169" s="54">
        <v>1</v>
      </c>
      <c r="O169" s="56">
        <v>44280</v>
      </c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>
        <v>0.5</v>
      </c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>
        <v>0.5</v>
      </c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</row>
    <row r="170" spans="2:111" ht="14.4" customHeight="1" x14ac:dyDescent="0.35">
      <c r="B170" s="48" t="s">
        <v>662</v>
      </c>
      <c r="C170" s="49" t="s">
        <v>108</v>
      </c>
      <c r="D170" s="49" t="s">
        <v>1039</v>
      </c>
      <c r="E170" s="50" t="s">
        <v>529</v>
      </c>
      <c r="F170" s="49" t="s">
        <v>630</v>
      </c>
      <c r="G170" s="49"/>
      <c r="H170" s="51"/>
      <c r="I170" s="52"/>
      <c r="J170" s="49" t="s">
        <v>533</v>
      </c>
      <c r="K170" s="53" t="s">
        <v>212</v>
      </c>
      <c r="L170" s="54">
        <v>2</v>
      </c>
      <c r="M170" s="55">
        <v>0.25</v>
      </c>
      <c r="N170" s="54">
        <v>1</v>
      </c>
      <c r="O170" s="56">
        <v>44280</v>
      </c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>
        <v>0.5</v>
      </c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>
        <v>0.5</v>
      </c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</row>
    <row r="171" spans="2:111" ht="14.4" customHeight="1" x14ac:dyDescent="0.35">
      <c r="B171" s="48" t="s">
        <v>662</v>
      </c>
      <c r="C171" s="49" t="s">
        <v>108</v>
      </c>
      <c r="D171" s="49" t="s">
        <v>1039</v>
      </c>
      <c r="E171" s="50" t="s">
        <v>534</v>
      </c>
      <c r="F171" s="49" t="s">
        <v>631</v>
      </c>
      <c r="G171" s="49"/>
      <c r="H171" s="51"/>
      <c r="I171" s="52"/>
      <c r="J171" s="49" t="s">
        <v>249</v>
      </c>
      <c r="K171" s="53" t="s">
        <v>212</v>
      </c>
      <c r="L171" s="54">
        <v>2</v>
      </c>
      <c r="M171" s="55">
        <v>3</v>
      </c>
      <c r="N171" s="54">
        <v>1000</v>
      </c>
      <c r="O171" s="56">
        <v>44280</v>
      </c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>
        <v>6</v>
      </c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</row>
    <row r="172" spans="2:111" ht="14.4" customHeight="1" x14ac:dyDescent="0.35">
      <c r="B172" s="48" t="s">
        <v>662</v>
      </c>
      <c r="C172" s="49" t="s">
        <v>108</v>
      </c>
      <c r="D172" s="49" t="s">
        <v>1039</v>
      </c>
      <c r="E172" s="50" t="s">
        <v>534</v>
      </c>
      <c r="F172" s="49" t="s">
        <v>631</v>
      </c>
      <c r="G172" s="49"/>
      <c r="H172" s="51"/>
      <c r="I172" s="52"/>
      <c r="J172" s="49" t="s">
        <v>349</v>
      </c>
      <c r="K172" s="53" t="s">
        <v>212</v>
      </c>
      <c r="L172" s="54">
        <v>1</v>
      </c>
      <c r="M172" s="55">
        <v>0.5</v>
      </c>
      <c r="N172" s="54">
        <v>660</v>
      </c>
      <c r="O172" s="56">
        <v>44280</v>
      </c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>
        <v>0.5</v>
      </c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>
        <v>0.5</v>
      </c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</row>
    <row r="173" spans="2:111" ht="14.4" customHeight="1" x14ac:dyDescent="0.35">
      <c r="B173" s="48" t="s">
        <v>662</v>
      </c>
      <c r="C173" s="49" t="s">
        <v>108</v>
      </c>
      <c r="D173" s="49" t="s">
        <v>1039</v>
      </c>
      <c r="E173" s="50" t="s">
        <v>534</v>
      </c>
      <c r="F173" s="49" t="s">
        <v>631</v>
      </c>
      <c r="G173" s="49"/>
      <c r="H173" s="51"/>
      <c r="I173" s="52"/>
      <c r="J173" s="49" t="s">
        <v>260</v>
      </c>
      <c r="K173" s="53" t="s">
        <v>215</v>
      </c>
      <c r="L173" s="54">
        <v>1</v>
      </c>
      <c r="M173" s="55">
        <v>0.5</v>
      </c>
      <c r="N173" s="54">
        <v>660</v>
      </c>
      <c r="O173" s="56">
        <v>44280</v>
      </c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>
        <v>0.5</v>
      </c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>
        <v>0.5</v>
      </c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</row>
    <row r="174" spans="2:111" ht="14.4" customHeight="1" x14ac:dyDescent="0.35">
      <c r="B174" s="48" t="s">
        <v>662</v>
      </c>
      <c r="C174" s="49" t="s">
        <v>108</v>
      </c>
      <c r="D174" s="49" t="s">
        <v>1022</v>
      </c>
      <c r="E174" s="50" t="s">
        <v>178</v>
      </c>
      <c r="F174" s="49" t="s">
        <v>402</v>
      </c>
      <c r="G174" s="49"/>
      <c r="H174" s="51"/>
      <c r="I174" s="52"/>
      <c r="J174" s="49" t="s">
        <v>284</v>
      </c>
      <c r="K174" s="53" t="s">
        <v>212</v>
      </c>
      <c r="L174" s="54">
        <v>1</v>
      </c>
      <c r="M174" s="55">
        <v>1</v>
      </c>
      <c r="N174" s="54">
        <v>330</v>
      </c>
      <c r="O174" s="56">
        <v>44280</v>
      </c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>
        <v>1</v>
      </c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>
        <v>1</v>
      </c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>
        <v>1</v>
      </c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>
        <v>1</v>
      </c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>
        <v>1</v>
      </c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>
        <v>1</v>
      </c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</row>
    <row r="175" spans="2:111" ht="14.4" customHeight="1" x14ac:dyDescent="0.35">
      <c r="B175" s="48" t="s">
        <v>662</v>
      </c>
      <c r="C175" s="49" t="s">
        <v>108</v>
      </c>
      <c r="D175" s="49" t="s">
        <v>1022</v>
      </c>
      <c r="E175" s="50" t="s">
        <v>178</v>
      </c>
      <c r="F175" s="49" t="s">
        <v>402</v>
      </c>
      <c r="G175" s="49"/>
      <c r="H175" s="51"/>
      <c r="I175" s="52"/>
      <c r="J175" s="49" t="s">
        <v>292</v>
      </c>
      <c r="K175" s="53" t="s">
        <v>212</v>
      </c>
      <c r="L175" s="54">
        <v>2</v>
      </c>
      <c r="M175" s="55">
        <v>0.2</v>
      </c>
      <c r="N175" s="54">
        <v>330</v>
      </c>
      <c r="O175" s="56">
        <v>44280</v>
      </c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>
        <v>0.4</v>
      </c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>
        <v>0.4</v>
      </c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>
        <v>0.4</v>
      </c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>
        <v>0.4</v>
      </c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>
        <v>0.4</v>
      </c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>
        <v>0.4</v>
      </c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</row>
    <row r="176" spans="2:111" ht="14.4" customHeight="1" x14ac:dyDescent="0.35">
      <c r="B176" s="48" t="s">
        <v>662</v>
      </c>
      <c r="C176" s="49" t="s">
        <v>108</v>
      </c>
      <c r="D176" s="49" t="s">
        <v>1022</v>
      </c>
      <c r="E176" s="50" t="s">
        <v>178</v>
      </c>
      <c r="F176" s="49" t="s">
        <v>402</v>
      </c>
      <c r="G176" s="49"/>
      <c r="H176" s="51"/>
      <c r="I176" s="52"/>
      <c r="J176" s="49" t="s">
        <v>293</v>
      </c>
      <c r="K176" s="53" t="s">
        <v>212</v>
      </c>
      <c r="L176" s="54">
        <v>2</v>
      </c>
      <c r="M176" s="55">
        <v>0.2</v>
      </c>
      <c r="N176" s="54">
        <v>330</v>
      </c>
      <c r="O176" s="56">
        <v>44280</v>
      </c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>
        <v>0.4</v>
      </c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>
        <v>0.4</v>
      </c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>
        <v>0.4</v>
      </c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>
        <v>0.4</v>
      </c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>
        <v>0.4</v>
      </c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>
        <v>0.4</v>
      </c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</row>
    <row r="177" spans="2:111" ht="14.4" customHeight="1" x14ac:dyDescent="0.35">
      <c r="B177" s="48" t="s">
        <v>662</v>
      </c>
      <c r="C177" s="49" t="s">
        <v>108</v>
      </c>
      <c r="D177" s="49" t="s">
        <v>1022</v>
      </c>
      <c r="E177" s="50" t="s">
        <v>178</v>
      </c>
      <c r="F177" s="49" t="s">
        <v>402</v>
      </c>
      <c r="G177" s="49"/>
      <c r="H177" s="51"/>
      <c r="I177" s="52"/>
      <c r="J177" s="49" t="s">
        <v>294</v>
      </c>
      <c r="K177" s="53" t="s">
        <v>212</v>
      </c>
      <c r="L177" s="54">
        <v>1</v>
      </c>
      <c r="M177" s="55">
        <v>0.5</v>
      </c>
      <c r="N177" s="54">
        <v>660</v>
      </c>
      <c r="O177" s="56">
        <v>44280</v>
      </c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>
        <v>0.5</v>
      </c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>
        <v>0.5</v>
      </c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>
        <v>0.5</v>
      </c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</row>
    <row r="178" spans="2:111" ht="14.4" customHeight="1" x14ac:dyDescent="0.35">
      <c r="B178" s="48" t="s">
        <v>662</v>
      </c>
      <c r="C178" s="49" t="s">
        <v>108</v>
      </c>
      <c r="D178" s="49" t="s">
        <v>1022</v>
      </c>
      <c r="E178" s="50" t="s">
        <v>178</v>
      </c>
      <c r="F178" s="49" t="s">
        <v>402</v>
      </c>
      <c r="G178" s="49"/>
      <c r="H178" s="51"/>
      <c r="I178" s="52"/>
      <c r="J178" s="49" t="s">
        <v>295</v>
      </c>
      <c r="K178" s="53" t="s">
        <v>212</v>
      </c>
      <c r="L178" s="54">
        <v>1</v>
      </c>
      <c r="M178" s="55">
        <v>0.5</v>
      </c>
      <c r="N178" s="54">
        <v>660</v>
      </c>
      <c r="O178" s="56">
        <v>44280</v>
      </c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>
        <v>0.5</v>
      </c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>
        <v>0.5</v>
      </c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>
        <v>0.5</v>
      </c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</row>
    <row r="179" spans="2:111" ht="14.4" customHeight="1" x14ac:dyDescent="0.35">
      <c r="B179" s="48" t="s">
        <v>662</v>
      </c>
      <c r="C179" s="49" t="s">
        <v>108</v>
      </c>
      <c r="D179" s="49" t="s">
        <v>1022</v>
      </c>
      <c r="E179" s="50" t="s">
        <v>178</v>
      </c>
      <c r="F179" s="49" t="s">
        <v>402</v>
      </c>
      <c r="G179" s="49"/>
      <c r="H179" s="51"/>
      <c r="I179" s="52"/>
      <c r="J179" s="49" t="s">
        <v>296</v>
      </c>
      <c r="K179" s="53" t="s">
        <v>212</v>
      </c>
      <c r="L179" s="54">
        <v>2</v>
      </c>
      <c r="M179" s="55">
        <v>1</v>
      </c>
      <c r="N179" s="54">
        <v>330</v>
      </c>
      <c r="O179" s="56">
        <v>44280</v>
      </c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>
        <v>2</v>
      </c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>
        <v>2</v>
      </c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>
        <v>2</v>
      </c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>
        <v>2</v>
      </c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>
        <v>2</v>
      </c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>
        <v>2</v>
      </c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</row>
    <row r="180" spans="2:111" ht="14.4" customHeight="1" x14ac:dyDescent="0.35">
      <c r="B180" s="48" t="s">
        <v>662</v>
      </c>
      <c r="C180" s="49" t="s">
        <v>108</v>
      </c>
      <c r="D180" s="49" t="s">
        <v>1022</v>
      </c>
      <c r="E180" s="50" t="s">
        <v>178</v>
      </c>
      <c r="F180" s="49" t="s">
        <v>402</v>
      </c>
      <c r="G180" s="49"/>
      <c r="H180" s="51"/>
      <c r="I180" s="52"/>
      <c r="J180" s="49" t="s">
        <v>285</v>
      </c>
      <c r="K180" s="53" t="s">
        <v>212</v>
      </c>
      <c r="L180" s="54">
        <v>1</v>
      </c>
      <c r="M180" s="55">
        <v>1</v>
      </c>
      <c r="N180" s="54">
        <v>330</v>
      </c>
      <c r="O180" s="56">
        <v>44281</v>
      </c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>
        <v>1</v>
      </c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>
        <v>1</v>
      </c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>
        <v>1</v>
      </c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>
        <v>1</v>
      </c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>
        <v>1</v>
      </c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>
        <v>1</v>
      </c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</row>
    <row r="181" spans="2:111" ht="14.4" customHeight="1" x14ac:dyDescent="0.35">
      <c r="B181" s="48" t="s">
        <v>662</v>
      </c>
      <c r="C181" s="49" t="s">
        <v>108</v>
      </c>
      <c r="D181" s="49" t="s">
        <v>1022</v>
      </c>
      <c r="E181" s="50" t="s">
        <v>178</v>
      </c>
      <c r="F181" s="49" t="s">
        <v>402</v>
      </c>
      <c r="G181" s="49"/>
      <c r="H181" s="51"/>
      <c r="I181" s="52"/>
      <c r="J181" s="49" t="s">
        <v>290</v>
      </c>
      <c r="K181" s="53" t="s">
        <v>212</v>
      </c>
      <c r="L181" s="54">
        <v>1</v>
      </c>
      <c r="M181" s="55">
        <v>1</v>
      </c>
      <c r="N181" s="54">
        <v>660</v>
      </c>
      <c r="O181" s="56">
        <v>44281</v>
      </c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>
        <v>1</v>
      </c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>
        <v>1</v>
      </c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>
        <v>1</v>
      </c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</row>
    <row r="182" spans="2:111" ht="14.4" customHeight="1" x14ac:dyDescent="0.35">
      <c r="B182" s="48" t="s">
        <v>662</v>
      </c>
      <c r="C182" s="49" t="s">
        <v>108</v>
      </c>
      <c r="D182" s="49" t="s">
        <v>1022</v>
      </c>
      <c r="E182" s="50" t="s">
        <v>178</v>
      </c>
      <c r="F182" s="49" t="s">
        <v>402</v>
      </c>
      <c r="G182" s="49"/>
      <c r="H182" s="51"/>
      <c r="I182" s="52"/>
      <c r="J182" s="49" t="s">
        <v>291</v>
      </c>
      <c r="K182" s="53" t="s">
        <v>212</v>
      </c>
      <c r="L182" s="54">
        <v>1</v>
      </c>
      <c r="M182" s="55">
        <v>1</v>
      </c>
      <c r="N182" s="54">
        <v>660</v>
      </c>
      <c r="O182" s="56">
        <v>44281</v>
      </c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>
        <v>1</v>
      </c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>
        <v>1</v>
      </c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>
        <v>1</v>
      </c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</row>
    <row r="183" spans="2:111" ht="14.4" customHeight="1" x14ac:dyDescent="0.35">
      <c r="B183" s="48" t="s">
        <v>662</v>
      </c>
      <c r="C183" s="49" t="s">
        <v>108</v>
      </c>
      <c r="D183" s="49" t="s">
        <v>1022</v>
      </c>
      <c r="E183" s="50" t="s">
        <v>178</v>
      </c>
      <c r="F183" s="49" t="s">
        <v>402</v>
      </c>
      <c r="G183" s="49"/>
      <c r="H183" s="51"/>
      <c r="I183" s="52"/>
      <c r="J183" s="49" t="s">
        <v>286</v>
      </c>
      <c r="K183" s="53" t="s">
        <v>212</v>
      </c>
      <c r="L183" s="54">
        <v>1</v>
      </c>
      <c r="M183" s="55">
        <v>0.5</v>
      </c>
      <c r="N183" s="54">
        <v>330</v>
      </c>
      <c r="O183" s="56">
        <v>44281</v>
      </c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>
        <v>0.5</v>
      </c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>
        <v>0.5</v>
      </c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>
        <v>0.5</v>
      </c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>
        <v>0.5</v>
      </c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>
        <v>0.5</v>
      </c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>
        <v>0.5</v>
      </c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</row>
    <row r="184" spans="2:111" ht="14.4" customHeight="1" x14ac:dyDescent="0.35">
      <c r="B184" s="48" t="s">
        <v>662</v>
      </c>
      <c r="C184" s="49" t="s">
        <v>108</v>
      </c>
      <c r="D184" s="49" t="s">
        <v>1022</v>
      </c>
      <c r="E184" s="50" t="s">
        <v>178</v>
      </c>
      <c r="F184" s="49" t="s">
        <v>402</v>
      </c>
      <c r="G184" s="49"/>
      <c r="H184" s="51"/>
      <c r="I184" s="52"/>
      <c r="J184" s="49" t="s">
        <v>286</v>
      </c>
      <c r="K184" s="53" t="s">
        <v>212</v>
      </c>
      <c r="L184" s="54">
        <v>1</v>
      </c>
      <c r="M184" s="55">
        <v>1</v>
      </c>
      <c r="N184" s="54">
        <v>330</v>
      </c>
      <c r="O184" s="56">
        <v>44281</v>
      </c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>
        <v>1</v>
      </c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>
        <v>1</v>
      </c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>
        <v>1</v>
      </c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>
        <v>1</v>
      </c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>
        <v>1</v>
      </c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>
        <v>1</v>
      </c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</row>
    <row r="185" spans="2:111" ht="14.4" customHeight="1" x14ac:dyDescent="0.35">
      <c r="B185" s="48" t="s">
        <v>662</v>
      </c>
      <c r="C185" s="49" t="s">
        <v>108</v>
      </c>
      <c r="D185" s="49" t="s">
        <v>1022</v>
      </c>
      <c r="E185" s="50" t="s">
        <v>178</v>
      </c>
      <c r="F185" s="49" t="s">
        <v>402</v>
      </c>
      <c r="G185" s="49"/>
      <c r="H185" s="51"/>
      <c r="I185" s="52"/>
      <c r="J185" s="49" t="s">
        <v>287</v>
      </c>
      <c r="K185" s="53" t="s">
        <v>212</v>
      </c>
      <c r="L185" s="54">
        <v>1</v>
      </c>
      <c r="M185" s="55">
        <v>0.5</v>
      </c>
      <c r="N185" s="54">
        <v>330</v>
      </c>
      <c r="O185" s="56">
        <v>44281</v>
      </c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>
        <v>0.5</v>
      </c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>
        <v>0.5</v>
      </c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>
        <v>0.5</v>
      </c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>
        <v>0.5</v>
      </c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>
        <v>0.5</v>
      </c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>
        <v>0.5</v>
      </c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</row>
    <row r="186" spans="2:111" ht="14.4" customHeight="1" x14ac:dyDescent="0.35">
      <c r="B186" s="48" t="s">
        <v>662</v>
      </c>
      <c r="C186" s="49" t="s">
        <v>108</v>
      </c>
      <c r="D186" s="49" t="s">
        <v>1022</v>
      </c>
      <c r="E186" s="50" t="s">
        <v>178</v>
      </c>
      <c r="F186" s="49" t="s">
        <v>402</v>
      </c>
      <c r="G186" s="49"/>
      <c r="H186" s="51"/>
      <c r="I186" s="52"/>
      <c r="J186" s="49" t="s">
        <v>297</v>
      </c>
      <c r="K186" s="53" t="s">
        <v>212</v>
      </c>
      <c r="L186" s="54">
        <v>1</v>
      </c>
      <c r="M186" s="55">
        <v>1</v>
      </c>
      <c r="N186" s="54">
        <v>330</v>
      </c>
      <c r="O186" s="56">
        <v>44281</v>
      </c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>
        <v>1</v>
      </c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>
        <v>1</v>
      </c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>
        <v>1</v>
      </c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>
        <v>1</v>
      </c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>
        <v>1</v>
      </c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>
        <v>1</v>
      </c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</row>
    <row r="187" spans="2:111" ht="14.4" customHeight="1" x14ac:dyDescent="0.35">
      <c r="B187" s="48" t="s">
        <v>662</v>
      </c>
      <c r="C187" s="49" t="s">
        <v>108</v>
      </c>
      <c r="D187" s="49" t="s">
        <v>1022</v>
      </c>
      <c r="E187" s="50" t="s">
        <v>178</v>
      </c>
      <c r="F187" s="49" t="s">
        <v>402</v>
      </c>
      <c r="G187" s="49"/>
      <c r="H187" s="51"/>
      <c r="I187" s="52"/>
      <c r="J187" s="49" t="s">
        <v>288</v>
      </c>
      <c r="K187" s="53" t="s">
        <v>212</v>
      </c>
      <c r="L187" s="54">
        <v>1</v>
      </c>
      <c r="M187" s="55">
        <v>0.5</v>
      </c>
      <c r="N187" s="54">
        <v>330</v>
      </c>
      <c r="O187" s="56">
        <v>44281</v>
      </c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>
        <v>0.5</v>
      </c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>
        <v>0.5</v>
      </c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>
        <v>0.5</v>
      </c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>
        <v>0.5</v>
      </c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>
        <v>0.5</v>
      </c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>
        <v>0.5</v>
      </c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</row>
    <row r="188" spans="2:111" ht="14.4" customHeight="1" x14ac:dyDescent="0.35">
      <c r="B188" s="48" t="s">
        <v>662</v>
      </c>
      <c r="C188" s="49" t="s">
        <v>108</v>
      </c>
      <c r="D188" s="49" t="s">
        <v>1022</v>
      </c>
      <c r="E188" s="50" t="s">
        <v>178</v>
      </c>
      <c r="F188" s="49" t="s">
        <v>402</v>
      </c>
      <c r="G188" s="49"/>
      <c r="H188" s="51"/>
      <c r="I188" s="52"/>
      <c r="J188" s="49" t="s">
        <v>289</v>
      </c>
      <c r="K188" s="53" t="s">
        <v>212</v>
      </c>
      <c r="L188" s="54">
        <v>1</v>
      </c>
      <c r="M188" s="55">
        <v>1</v>
      </c>
      <c r="N188" s="54">
        <v>330</v>
      </c>
      <c r="O188" s="56">
        <v>44281</v>
      </c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>
        <v>1</v>
      </c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>
        <v>1</v>
      </c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>
        <v>1</v>
      </c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>
        <v>1</v>
      </c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>
        <v>1</v>
      </c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>
        <v>1</v>
      </c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</row>
    <row r="189" spans="2:111" ht="14.4" customHeight="1" x14ac:dyDescent="0.35">
      <c r="B189" s="48" t="s">
        <v>662</v>
      </c>
      <c r="C189" s="49" t="s">
        <v>108</v>
      </c>
      <c r="D189" s="49" t="s">
        <v>1022</v>
      </c>
      <c r="E189" s="50" t="s">
        <v>179</v>
      </c>
      <c r="F189" s="49" t="s">
        <v>403</v>
      </c>
      <c r="G189" s="49"/>
      <c r="H189" s="51"/>
      <c r="I189" s="52"/>
      <c r="J189" s="49" t="s">
        <v>284</v>
      </c>
      <c r="K189" s="53" t="s">
        <v>212</v>
      </c>
      <c r="L189" s="54">
        <v>1</v>
      </c>
      <c r="M189" s="55">
        <v>1</v>
      </c>
      <c r="N189" s="54">
        <v>330</v>
      </c>
      <c r="O189" s="56">
        <v>44281</v>
      </c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>
        <v>1</v>
      </c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>
        <v>1</v>
      </c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>
        <v>1</v>
      </c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>
        <v>1</v>
      </c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>
        <v>1</v>
      </c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>
        <v>1</v>
      </c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</row>
    <row r="190" spans="2:111" ht="14.4" customHeight="1" x14ac:dyDescent="0.35">
      <c r="B190" s="48" t="s">
        <v>662</v>
      </c>
      <c r="C190" s="49" t="s">
        <v>108</v>
      </c>
      <c r="D190" s="49" t="s">
        <v>1022</v>
      </c>
      <c r="E190" s="50" t="s">
        <v>179</v>
      </c>
      <c r="F190" s="49" t="s">
        <v>403</v>
      </c>
      <c r="G190" s="49"/>
      <c r="H190" s="51"/>
      <c r="I190" s="52"/>
      <c r="J190" s="49" t="s">
        <v>292</v>
      </c>
      <c r="K190" s="53" t="s">
        <v>212</v>
      </c>
      <c r="L190" s="54">
        <v>2</v>
      </c>
      <c r="M190" s="55">
        <v>0.2</v>
      </c>
      <c r="N190" s="54">
        <v>330</v>
      </c>
      <c r="O190" s="56">
        <v>44281</v>
      </c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>
        <v>0.4</v>
      </c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>
        <v>0.4</v>
      </c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>
        <v>0.4</v>
      </c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>
        <v>0.4</v>
      </c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>
        <v>0.4</v>
      </c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>
        <v>0.4</v>
      </c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</row>
    <row r="191" spans="2:111" ht="14.4" customHeight="1" x14ac:dyDescent="0.35">
      <c r="B191" s="48" t="s">
        <v>662</v>
      </c>
      <c r="C191" s="49" t="s">
        <v>108</v>
      </c>
      <c r="D191" s="49" t="s">
        <v>1022</v>
      </c>
      <c r="E191" s="50" t="s">
        <v>179</v>
      </c>
      <c r="F191" s="49" t="s">
        <v>403</v>
      </c>
      <c r="G191" s="49"/>
      <c r="H191" s="51"/>
      <c r="I191" s="52"/>
      <c r="J191" s="49" t="s">
        <v>293</v>
      </c>
      <c r="K191" s="53" t="s">
        <v>212</v>
      </c>
      <c r="L191" s="54">
        <v>2</v>
      </c>
      <c r="M191" s="55">
        <v>0.2</v>
      </c>
      <c r="N191" s="54">
        <v>330</v>
      </c>
      <c r="O191" s="56">
        <v>44281</v>
      </c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>
        <v>0.4</v>
      </c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>
        <v>0.4</v>
      </c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>
        <v>0.4</v>
      </c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>
        <v>0.4</v>
      </c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>
        <v>0.4</v>
      </c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>
        <v>0.4</v>
      </c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</row>
    <row r="192" spans="2:111" ht="14.4" customHeight="1" x14ac:dyDescent="0.35">
      <c r="B192" s="48" t="s">
        <v>662</v>
      </c>
      <c r="C192" s="49" t="s">
        <v>108</v>
      </c>
      <c r="D192" s="49" t="s">
        <v>1022</v>
      </c>
      <c r="E192" s="50" t="s">
        <v>179</v>
      </c>
      <c r="F192" s="49" t="s">
        <v>403</v>
      </c>
      <c r="G192" s="49"/>
      <c r="H192" s="51"/>
      <c r="I192" s="52"/>
      <c r="J192" s="49" t="s">
        <v>298</v>
      </c>
      <c r="K192" s="53" t="s">
        <v>215</v>
      </c>
      <c r="L192" s="54">
        <v>2</v>
      </c>
      <c r="M192" s="55">
        <v>2</v>
      </c>
      <c r="N192" s="54">
        <v>660</v>
      </c>
      <c r="O192" s="56">
        <v>44282</v>
      </c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>
        <v>4</v>
      </c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>
        <v>4</v>
      </c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>
        <v>4</v>
      </c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</row>
    <row r="193" spans="2:111" ht="14.4" customHeight="1" x14ac:dyDescent="0.35">
      <c r="B193" s="48" t="s">
        <v>662</v>
      </c>
      <c r="C193" s="49" t="s">
        <v>108</v>
      </c>
      <c r="D193" s="49" t="s">
        <v>1022</v>
      </c>
      <c r="E193" s="50" t="s">
        <v>179</v>
      </c>
      <c r="F193" s="49" t="s">
        <v>403</v>
      </c>
      <c r="G193" s="49"/>
      <c r="H193" s="51"/>
      <c r="I193" s="52"/>
      <c r="J193" s="49" t="s">
        <v>294</v>
      </c>
      <c r="K193" s="53" t="s">
        <v>212</v>
      </c>
      <c r="L193" s="54">
        <v>1</v>
      </c>
      <c r="M193" s="55">
        <v>0.5</v>
      </c>
      <c r="N193" s="54">
        <v>660</v>
      </c>
      <c r="O193" s="56">
        <v>44282</v>
      </c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>
        <v>0.5</v>
      </c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>
        <v>0.5</v>
      </c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>
        <v>0.5</v>
      </c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</row>
    <row r="194" spans="2:111" ht="14.4" customHeight="1" x14ac:dyDescent="0.35">
      <c r="B194" s="48" t="s">
        <v>662</v>
      </c>
      <c r="C194" s="49" t="s">
        <v>108</v>
      </c>
      <c r="D194" s="49" t="s">
        <v>1022</v>
      </c>
      <c r="E194" s="50" t="s">
        <v>179</v>
      </c>
      <c r="F194" s="49" t="s">
        <v>403</v>
      </c>
      <c r="G194" s="49"/>
      <c r="H194" s="51"/>
      <c r="I194" s="52"/>
      <c r="J194" s="49" t="s">
        <v>295</v>
      </c>
      <c r="K194" s="53" t="s">
        <v>212</v>
      </c>
      <c r="L194" s="54">
        <v>1</v>
      </c>
      <c r="M194" s="55">
        <v>0.5</v>
      </c>
      <c r="N194" s="54">
        <v>660</v>
      </c>
      <c r="O194" s="56">
        <v>44282</v>
      </c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>
        <v>0.5</v>
      </c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>
        <v>0.5</v>
      </c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>
        <v>0.5</v>
      </c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</row>
    <row r="195" spans="2:111" ht="14.4" customHeight="1" x14ac:dyDescent="0.35">
      <c r="B195" s="48" t="s">
        <v>662</v>
      </c>
      <c r="C195" s="49" t="s">
        <v>108</v>
      </c>
      <c r="D195" s="49" t="s">
        <v>1022</v>
      </c>
      <c r="E195" s="50" t="s">
        <v>179</v>
      </c>
      <c r="F195" s="49" t="s">
        <v>403</v>
      </c>
      <c r="G195" s="49"/>
      <c r="H195" s="51"/>
      <c r="I195" s="52"/>
      <c r="J195" s="49" t="s">
        <v>296</v>
      </c>
      <c r="K195" s="53" t="s">
        <v>212</v>
      </c>
      <c r="L195" s="54">
        <v>2</v>
      </c>
      <c r="M195" s="55">
        <v>1</v>
      </c>
      <c r="N195" s="54">
        <v>330</v>
      </c>
      <c r="O195" s="56">
        <v>44282</v>
      </c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>
        <v>2</v>
      </c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>
        <v>2</v>
      </c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>
        <v>2</v>
      </c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>
        <v>2</v>
      </c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>
        <v>2</v>
      </c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>
        <v>2</v>
      </c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</row>
    <row r="196" spans="2:111" ht="14.4" customHeight="1" x14ac:dyDescent="0.35">
      <c r="B196" s="48" t="s">
        <v>662</v>
      </c>
      <c r="C196" s="49" t="s">
        <v>108</v>
      </c>
      <c r="D196" s="49" t="s">
        <v>1022</v>
      </c>
      <c r="E196" s="50" t="s">
        <v>179</v>
      </c>
      <c r="F196" s="49" t="s">
        <v>403</v>
      </c>
      <c r="G196" s="49"/>
      <c r="H196" s="51"/>
      <c r="I196" s="52"/>
      <c r="J196" s="49" t="s">
        <v>285</v>
      </c>
      <c r="K196" s="53" t="s">
        <v>212</v>
      </c>
      <c r="L196" s="54">
        <v>1</v>
      </c>
      <c r="M196" s="55">
        <v>1</v>
      </c>
      <c r="N196" s="54">
        <v>330</v>
      </c>
      <c r="O196" s="56">
        <v>44282</v>
      </c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>
        <v>1</v>
      </c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>
        <v>1</v>
      </c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>
        <v>1</v>
      </c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>
        <v>1</v>
      </c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>
        <v>1</v>
      </c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>
        <v>1</v>
      </c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</row>
    <row r="197" spans="2:111" ht="14.4" customHeight="1" x14ac:dyDescent="0.35">
      <c r="B197" s="48" t="s">
        <v>662</v>
      </c>
      <c r="C197" s="49" t="s">
        <v>108</v>
      </c>
      <c r="D197" s="49" t="s">
        <v>1022</v>
      </c>
      <c r="E197" s="50" t="s">
        <v>179</v>
      </c>
      <c r="F197" s="49" t="s">
        <v>403</v>
      </c>
      <c r="G197" s="49"/>
      <c r="H197" s="51"/>
      <c r="I197" s="52"/>
      <c r="J197" s="49" t="s">
        <v>290</v>
      </c>
      <c r="K197" s="53" t="s">
        <v>212</v>
      </c>
      <c r="L197" s="54">
        <v>1</v>
      </c>
      <c r="M197" s="55">
        <v>1</v>
      </c>
      <c r="N197" s="54">
        <v>660</v>
      </c>
      <c r="O197" s="56">
        <v>44282</v>
      </c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>
        <v>1</v>
      </c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>
        <v>1</v>
      </c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>
        <v>1</v>
      </c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</row>
    <row r="198" spans="2:111" ht="14.4" customHeight="1" x14ac:dyDescent="0.35">
      <c r="B198" s="48" t="s">
        <v>662</v>
      </c>
      <c r="C198" s="49" t="s">
        <v>108</v>
      </c>
      <c r="D198" s="49" t="s">
        <v>1022</v>
      </c>
      <c r="E198" s="50" t="s">
        <v>179</v>
      </c>
      <c r="F198" s="49" t="s">
        <v>403</v>
      </c>
      <c r="G198" s="49"/>
      <c r="H198" s="51"/>
      <c r="I198" s="52"/>
      <c r="J198" s="49" t="s">
        <v>291</v>
      </c>
      <c r="K198" s="53" t="s">
        <v>212</v>
      </c>
      <c r="L198" s="54">
        <v>1</v>
      </c>
      <c r="M198" s="55">
        <v>1</v>
      </c>
      <c r="N198" s="54">
        <v>660</v>
      </c>
      <c r="O198" s="56">
        <v>44282</v>
      </c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>
        <v>1</v>
      </c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>
        <v>1</v>
      </c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>
        <v>1</v>
      </c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</row>
    <row r="199" spans="2:111" ht="14.4" customHeight="1" x14ac:dyDescent="0.35">
      <c r="B199" s="48" t="s">
        <v>662</v>
      </c>
      <c r="C199" s="49" t="s">
        <v>108</v>
      </c>
      <c r="D199" s="49" t="s">
        <v>1022</v>
      </c>
      <c r="E199" s="50" t="s">
        <v>179</v>
      </c>
      <c r="F199" s="49" t="s">
        <v>403</v>
      </c>
      <c r="G199" s="49"/>
      <c r="H199" s="51"/>
      <c r="I199" s="52"/>
      <c r="J199" s="49" t="s">
        <v>286</v>
      </c>
      <c r="K199" s="53" t="s">
        <v>212</v>
      </c>
      <c r="L199" s="54">
        <v>1</v>
      </c>
      <c r="M199" s="55">
        <v>0.5</v>
      </c>
      <c r="N199" s="54">
        <v>330</v>
      </c>
      <c r="O199" s="56">
        <v>44282</v>
      </c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>
        <v>0.5</v>
      </c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>
        <v>0.5</v>
      </c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>
        <v>0.5</v>
      </c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>
        <v>0.5</v>
      </c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>
        <v>0.5</v>
      </c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>
        <v>0.5</v>
      </c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</row>
    <row r="200" spans="2:111" ht="14.4" customHeight="1" x14ac:dyDescent="0.35">
      <c r="B200" s="48" t="s">
        <v>662</v>
      </c>
      <c r="C200" s="49" t="s">
        <v>108</v>
      </c>
      <c r="D200" s="49" t="s">
        <v>1022</v>
      </c>
      <c r="E200" s="50" t="s">
        <v>179</v>
      </c>
      <c r="F200" s="49" t="s">
        <v>403</v>
      </c>
      <c r="G200" s="49"/>
      <c r="H200" s="51"/>
      <c r="I200" s="52"/>
      <c r="J200" s="49" t="s">
        <v>286</v>
      </c>
      <c r="K200" s="53" t="s">
        <v>212</v>
      </c>
      <c r="L200" s="54">
        <v>1</v>
      </c>
      <c r="M200" s="55">
        <v>1</v>
      </c>
      <c r="N200" s="54">
        <v>330</v>
      </c>
      <c r="O200" s="56">
        <v>44282</v>
      </c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>
        <v>1</v>
      </c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>
        <v>1</v>
      </c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>
        <v>1</v>
      </c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>
        <v>1</v>
      </c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>
        <v>1</v>
      </c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>
        <v>1</v>
      </c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</row>
    <row r="201" spans="2:111" ht="14.4" customHeight="1" x14ac:dyDescent="0.35">
      <c r="B201" s="48" t="s">
        <v>662</v>
      </c>
      <c r="C201" s="49" t="s">
        <v>108</v>
      </c>
      <c r="D201" s="49" t="s">
        <v>1022</v>
      </c>
      <c r="E201" s="50" t="s">
        <v>179</v>
      </c>
      <c r="F201" s="49" t="s">
        <v>403</v>
      </c>
      <c r="G201" s="49"/>
      <c r="H201" s="51"/>
      <c r="I201" s="52"/>
      <c r="J201" s="49" t="s">
        <v>287</v>
      </c>
      <c r="K201" s="53" t="s">
        <v>212</v>
      </c>
      <c r="L201" s="54">
        <v>1</v>
      </c>
      <c r="M201" s="55">
        <v>0.5</v>
      </c>
      <c r="N201" s="54">
        <v>330</v>
      </c>
      <c r="O201" s="56">
        <v>44282</v>
      </c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>
        <v>0.5</v>
      </c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>
        <v>0.5</v>
      </c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>
        <v>0.5</v>
      </c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>
        <v>0.5</v>
      </c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>
        <v>0.5</v>
      </c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>
        <v>0.5</v>
      </c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</row>
    <row r="202" spans="2:111" ht="14.4" customHeight="1" x14ac:dyDescent="0.35">
      <c r="B202" s="48" t="s">
        <v>662</v>
      </c>
      <c r="C202" s="49" t="s">
        <v>108</v>
      </c>
      <c r="D202" s="49" t="s">
        <v>1022</v>
      </c>
      <c r="E202" s="50" t="s">
        <v>179</v>
      </c>
      <c r="F202" s="49" t="s">
        <v>403</v>
      </c>
      <c r="G202" s="49"/>
      <c r="H202" s="51"/>
      <c r="I202" s="52"/>
      <c r="J202" s="49" t="s">
        <v>297</v>
      </c>
      <c r="K202" s="53" t="s">
        <v>212</v>
      </c>
      <c r="L202" s="54">
        <v>1</v>
      </c>
      <c r="M202" s="55">
        <v>1</v>
      </c>
      <c r="N202" s="54">
        <v>330</v>
      </c>
      <c r="O202" s="56">
        <v>44282</v>
      </c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>
        <v>1</v>
      </c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>
        <v>1</v>
      </c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>
        <v>1</v>
      </c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>
        <v>1</v>
      </c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>
        <v>1</v>
      </c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>
        <v>1</v>
      </c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</row>
    <row r="203" spans="2:111" ht="14.4" customHeight="1" x14ac:dyDescent="0.35">
      <c r="B203" s="48" t="s">
        <v>662</v>
      </c>
      <c r="C203" s="49" t="s">
        <v>108</v>
      </c>
      <c r="D203" s="49" t="s">
        <v>1022</v>
      </c>
      <c r="E203" s="50" t="s">
        <v>179</v>
      </c>
      <c r="F203" s="49" t="s">
        <v>403</v>
      </c>
      <c r="G203" s="49"/>
      <c r="H203" s="51"/>
      <c r="I203" s="52"/>
      <c r="J203" s="49" t="s">
        <v>288</v>
      </c>
      <c r="K203" s="53" t="s">
        <v>212</v>
      </c>
      <c r="L203" s="54">
        <v>1</v>
      </c>
      <c r="M203" s="55">
        <v>0.5</v>
      </c>
      <c r="N203" s="54">
        <v>330</v>
      </c>
      <c r="O203" s="56">
        <v>44282</v>
      </c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>
        <v>0.5</v>
      </c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>
        <v>0.5</v>
      </c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>
        <v>0.5</v>
      </c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>
        <v>0.5</v>
      </c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>
        <v>0.5</v>
      </c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>
        <v>0.5</v>
      </c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</row>
    <row r="204" spans="2:111" ht="14.4" customHeight="1" x14ac:dyDescent="0.35">
      <c r="B204" s="48" t="s">
        <v>662</v>
      </c>
      <c r="C204" s="49" t="s">
        <v>108</v>
      </c>
      <c r="D204" s="49" t="s">
        <v>1022</v>
      </c>
      <c r="E204" s="50" t="s">
        <v>179</v>
      </c>
      <c r="F204" s="49" t="s">
        <v>403</v>
      </c>
      <c r="G204" s="49"/>
      <c r="H204" s="51"/>
      <c r="I204" s="52"/>
      <c r="J204" s="49" t="s">
        <v>289</v>
      </c>
      <c r="K204" s="53" t="s">
        <v>212</v>
      </c>
      <c r="L204" s="54">
        <v>1</v>
      </c>
      <c r="M204" s="55">
        <v>1</v>
      </c>
      <c r="N204" s="54">
        <v>330</v>
      </c>
      <c r="O204" s="56">
        <v>44283</v>
      </c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>
        <v>1</v>
      </c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>
        <v>1</v>
      </c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>
        <v>1</v>
      </c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>
        <v>1</v>
      </c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>
        <v>1</v>
      </c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>
        <v>1</v>
      </c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</row>
    <row r="205" spans="2:111" ht="14.4" customHeight="1" x14ac:dyDescent="0.35">
      <c r="B205" s="48" t="s">
        <v>662</v>
      </c>
      <c r="C205" s="49" t="s">
        <v>108</v>
      </c>
      <c r="D205" s="49" t="s">
        <v>1022</v>
      </c>
      <c r="E205" s="50" t="s">
        <v>180</v>
      </c>
      <c r="F205" s="49" t="s">
        <v>404</v>
      </c>
      <c r="G205" s="49"/>
      <c r="H205" s="51"/>
      <c r="I205" s="52"/>
      <c r="J205" s="49" t="s">
        <v>284</v>
      </c>
      <c r="K205" s="53" t="s">
        <v>212</v>
      </c>
      <c r="L205" s="54">
        <v>1</v>
      </c>
      <c r="M205" s="55">
        <v>1</v>
      </c>
      <c r="N205" s="54">
        <v>330</v>
      </c>
      <c r="O205" s="56">
        <v>44283</v>
      </c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>
        <v>1</v>
      </c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>
        <v>1</v>
      </c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>
        <v>1</v>
      </c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>
        <v>1</v>
      </c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>
        <v>1</v>
      </c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>
        <v>1</v>
      </c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</row>
    <row r="206" spans="2:111" ht="14.4" customHeight="1" x14ac:dyDescent="0.35">
      <c r="B206" s="48" t="s">
        <v>662</v>
      </c>
      <c r="C206" s="49" t="s">
        <v>108</v>
      </c>
      <c r="D206" s="49" t="s">
        <v>1022</v>
      </c>
      <c r="E206" s="50" t="s">
        <v>180</v>
      </c>
      <c r="F206" s="49" t="s">
        <v>404</v>
      </c>
      <c r="G206" s="49"/>
      <c r="H206" s="51"/>
      <c r="I206" s="52"/>
      <c r="J206" s="49" t="s">
        <v>292</v>
      </c>
      <c r="K206" s="53" t="s">
        <v>212</v>
      </c>
      <c r="L206" s="54">
        <v>2</v>
      </c>
      <c r="M206" s="55">
        <v>0.2</v>
      </c>
      <c r="N206" s="54">
        <v>330</v>
      </c>
      <c r="O206" s="56">
        <v>44283</v>
      </c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>
        <v>0.4</v>
      </c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>
        <v>0.4</v>
      </c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>
        <v>0.4</v>
      </c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>
        <v>0.4</v>
      </c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>
        <v>0.4</v>
      </c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>
        <v>0.4</v>
      </c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</row>
    <row r="207" spans="2:111" ht="14.4" customHeight="1" x14ac:dyDescent="0.35">
      <c r="B207" s="48" t="s">
        <v>662</v>
      </c>
      <c r="C207" s="49" t="s">
        <v>108</v>
      </c>
      <c r="D207" s="49" t="s">
        <v>1022</v>
      </c>
      <c r="E207" s="50" t="s">
        <v>180</v>
      </c>
      <c r="F207" s="49" t="s">
        <v>404</v>
      </c>
      <c r="G207" s="49"/>
      <c r="H207" s="51"/>
      <c r="I207" s="52"/>
      <c r="J207" s="49" t="s">
        <v>293</v>
      </c>
      <c r="K207" s="53" t="s">
        <v>212</v>
      </c>
      <c r="L207" s="54">
        <v>2</v>
      </c>
      <c r="M207" s="55">
        <v>0.2</v>
      </c>
      <c r="N207" s="54">
        <v>330</v>
      </c>
      <c r="O207" s="56">
        <v>44283</v>
      </c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>
        <v>0.4</v>
      </c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>
        <v>0.4</v>
      </c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>
        <v>0.4</v>
      </c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>
        <v>0.4</v>
      </c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>
        <v>0.4</v>
      </c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>
        <v>0.4</v>
      </c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</row>
    <row r="208" spans="2:111" ht="14.4" customHeight="1" x14ac:dyDescent="0.35">
      <c r="B208" s="48" t="s">
        <v>662</v>
      </c>
      <c r="C208" s="49" t="s">
        <v>108</v>
      </c>
      <c r="D208" s="49" t="s">
        <v>1022</v>
      </c>
      <c r="E208" s="50" t="s">
        <v>180</v>
      </c>
      <c r="F208" s="49" t="s">
        <v>404</v>
      </c>
      <c r="G208" s="49"/>
      <c r="H208" s="51"/>
      <c r="I208" s="52"/>
      <c r="J208" s="49" t="s">
        <v>298</v>
      </c>
      <c r="K208" s="53" t="s">
        <v>215</v>
      </c>
      <c r="L208" s="54">
        <v>2</v>
      </c>
      <c r="M208" s="55">
        <v>2</v>
      </c>
      <c r="N208" s="54">
        <v>660</v>
      </c>
      <c r="O208" s="56">
        <v>44283</v>
      </c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>
        <v>4</v>
      </c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>
        <v>4</v>
      </c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>
        <v>4</v>
      </c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</row>
    <row r="209" spans="2:111" ht="14.4" customHeight="1" x14ac:dyDescent="0.35">
      <c r="B209" s="48" t="s">
        <v>662</v>
      </c>
      <c r="C209" s="49" t="s">
        <v>108</v>
      </c>
      <c r="D209" s="49" t="s">
        <v>1022</v>
      </c>
      <c r="E209" s="50" t="s">
        <v>180</v>
      </c>
      <c r="F209" s="49" t="s">
        <v>404</v>
      </c>
      <c r="G209" s="49"/>
      <c r="H209" s="51"/>
      <c r="I209" s="52"/>
      <c r="J209" s="49" t="s">
        <v>294</v>
      </c>
      <c r="K209" s="53" t="s">
        <v>212</v>
      </c>
      <c r="L209" s="54">
        <v>1</v>
      </c>
      <c r="M209" s="55">
        <v>0.5</v>
      </c>
      <c r="N209" s="54">
        <v>660</v>
      </c>
      <c r="O209" s="56">
        <v>44283</v>
      </c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>
        <v>0.5</v>
      </c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>
        <v>0.5</v>
      </c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>
        <v>0.5</v>
      </c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</row>
    <row r="210" spans="2:111" ht="14.4" customHeight="1" x14ac:dyDescent="0.35">
      <c r="B210" s="48" t="s">
        <v>662</v>
      </c>
      <c r="C210" s="49" t="s">
        <v>108</v>
      </c>
      <c r="D210" s="49" t="s">
        <v>1022</v>
      </c>
      <c r="E210" s="50" t="s">
        <v>180</v>
      </c>
      <c r="F210" s="49" t="s">
        <v>404</v>
      </c>
      <c r="G210" s="49"/>
      <c r="H210" s="51"/>
      <c r="I210" s="52"/>
      <c r="J210" s="49" t="s">
        <v>295</v>
      </c>
      <c r="K210" s="53" t="s">
        <v>212</v>
      </c>
      <c r="L210" s="54">
        <v>1</v>
      </c>
      <c r="M210" s="55">
        <v>0.5</v>
      </c>
      <c r="N210" s="54">
        <v>660</v>
      </c>
      <c r="O210" s="56">
        <v>44283</v>
      </c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>
        <v>0.5</v>
      </c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>
        <v>0.5</v>
      </c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>
        <v>0.5</v>
      </c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</row>
    <row r="211" spans="2:111" ht="14.4" customHeight="1" x14ac:dyDescent="0.35">
      <c r="B211" s="48" t="s">
        <v>662</v>
      </c>
      <c r="C211" s="49" t="s">
        <v>108</v>
      </c>
      <c r="D211" s="49" t="s">
        <v>1022</v>
      </c>
      <c r="E211" s="50" t="s">
        <v>180</v>
      </c>
      <c r="F211" s="49" t="s">
        <v>404</v>
      </c>
      <c r="G211" s="49"/>
      <c r="H211" s="51"/>
      <c r="I211" s="52"/>
      <c r="J211" s="49" t="s">
        <v>296</v>
      </c>
      <c r="K211" s="53" t="s">
        <v>212</v>
      </c>
      <c r="L211" s="54">
        <v>2</v>
      </c>
      <c r="M211" s="55">
        <v>1</v>
      </c>
      <c r="N211" s="54">
        <v>330</v>
      </c>
      <c r="O211" s="56">
        <v>44283</v>
      </c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>
        <v>2</v>
      </c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>
        <v>2</v>
      </c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>
        <v>2</v>
      </c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>
        <v>2</v>
      </c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>
        <v>2</v>
      </c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>
        <v>2</v>
      </c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</row>
    <row r="212" spans="2:111" ht="14.4" customHeight="1" x14ac:dyDescent="0.35">
      <c r="B212" s="48" t="s">
        <v>662</v>
      </c>
      <c r="C212" s="49" t="s">
        <v>108</v>
      </c>
      <c r="D212" s="49" t="s">
        <v>1022</v>
      </c>
      <c r="E212" s="50" t="s">
        <v>180</v>
      </c>
      <c r="F212" s="49" t="s">
        <v>404</v>
      </c>
      <c r="G212" s="49"/>
      <c r="H212" s="51"/>
      <c r="I212" s="52"/>
      <c r="J212" s="49" t="s">
        <v>285</v>
      </c>
      <c r="K212" s="53" t="s">
        <v>212</v>
      </c>
      <c r="L212" s="54">
        <v>1</v>
      </c>
      <c r="M212" s="55">
        <v>1</v>
      </c>
      <c r="N212" s="54">
        <v>330</v>
      </c>
      <c r="O212" s="56">
        <v>44283</v>
      </c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>
        <v>1</v>
      </c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>
        <v>1</v>
      </c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>
        <v>1</v>
      </c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>
        <v>1</v>
      </c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>
        <v>1</v>
      </c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>
        <v>1</v>
      </c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</row>
    <row r="213" spans="2:111" ht="14.4" customHeight="1" x14ac:dyDescent="0.35">
      <c r="B213" s="48" t="s">
        <v>662</v>
      </c>
      <c r="C213" s="49" t="s">
        <v>108</v>
      </c>
      <c r="D213" s="49" t="s">
        <v>1022</v>
      </c>
      <c r="E213" s="50" t="s">
        <v>180</v>
      </c>
      <c r="F213" s="49" t="s">
        <v>404</v>
      </c>
      <c r="G213" s="49"/>
      <c r="H213" s="51"/>
      <c r="I213" s="52"/>
      <c r="J213" s="49" t="s">
        <v>290</v>
      </c>
      <c r="K213" s="53" t="s">
        <v>212</v>
      </c>
      <c r="L213" s="54">
        <v>1</v>
      </c>
      <c r="M213" s="55">
        <v>1</v>
      </c>
      <c r="N213" s="54">
        <v>660</v>
      </c>
      <c r="O213" s="56">
        <v>44283</v>
      </c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>
        <v>1</v>
      </c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>
        <v>1</v>
      </c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>
        <v>1</v>
      </c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</row>
    <row r="214" spans="2:111" ht="14.4" customHeight="1" x14ac:dyDescent="0.35">
      <c r="B214" s="48" t="s">
        <v>662</v>
      </c>
      <c r="C214" s="49" t="s">
        <v>108</v>
      </c>
      <c r="D214" s="49" t="s">
        <v>1022</v>
      </c>
      <c r="E214" s="50" t="s">
        <v>180</v>
      </c>
      <c r="F214" s="49" t="s">
        <v>404</v>
      </c>
      <c r="G214" s="49"/>
      <c r="H214" s="51"/>
      <c r="I214" s="52"/>
      <c r="J214" s="49" t="s">
        <v>291</v>
      </c>
      <c r="K214" s="53" t="s">
        <v>212</v>
      </c>
      <c r="L214" s="54">
        <v>1</v>
      </c>
      <c r="M214" s="55">
        <v>1</v>
      </c>
      <c r="N214" s="54">
        <v>660</v>
      </c>
      <c r="O214" s="56">
        <v>44283</v>
      </c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>
        <v>1</v>
      </c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>
        <v>1</v>
      </c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>
        <v>1</v>
      </c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</row>
    <row r="215" spans="2:111" ht="14.4" customHeight="1" x14ac:dyDescent="0.35">
      <c r="B215" s="48" t="s">
        <v>662</v>
      </c>
      <c r="C215" s="49" t="s">
        <v>108</v>
      </c>
      <c r="D215" s="49" t="s">
        <v>1022</v>
      </c>
      <c r="E215" s="50" t="s">
        <v>180</v>
      </c>
      <c r="F215" s="49" t="s">
        <v>404</v>
      </c>
      <c r="G215" s="49"/>
      <c r="H215" s="51"/>
      <c r="I215" s="52"/>
      <c r="J215" s="49" t="s">
        <v>286</v>
      </c>
      <c r="K215" s="53" t="s">
        <v>212</v>
      </c>
      <c r="L215" s="54">
        <v>1</v>
      </c>
      <c r="M215" s="55">
        <v>0.5</v>
      </c>
      <c r="N215" s="54">
        <v>330</v>
      </c>
      <c r="O215" s="56">
        <v>44283</v>
      </c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>
        <v>0.5</v>
      </c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>
        <v>0.5</v>
      </c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>
        <v>0.5</v>
      </c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>
        <v>0.5</v>
      </c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>
        <v>0.5</v>
      </c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>
        <v>0.5</v>
      </c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</row>
    <row r="216" spans="2:111" ht="14.4" customHeight="1" x14ac:dyDescent="0.35">
      <c r="B216" s="48" t="s">
        <v>662</v>
      </c>
      <c r="C216" s="49" t="s">
        <v>108</v>
      </c>
      <c r="D216" s="49" t="s">
        <v>1022</v>
      </c>
      <c r="E216" s="50" t="s">
        <v>180</v>
      </c>
      <c r="F216" s="49" t="s">
        <v>404</v>
      </c>
      <c r="G216" s="49"/>
      <c r="H216" s="51"/>
      <c r="I216" s="52"/>
      <c r="J216" s="49" t="s">
        <v>286</v>
      </c>
      <c r="K216" s="53" t="s">
        <v>212</v>
      </c>
      <c r="L216" s="54">
        <v>1</v>
      </c>
      <c r="M216" s="55">
        <v>1</v>
      </c>
      <c r="N216" s="54">
        <v>330</v>
      </c>
      <c r="O216" s="56">
        <v>44283</v>
      </c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>
        <v>1</v>
      </c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>
        <v>1</v>
      </c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>
        <v>1</v>
      </c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>
        <v>1</v>
      </c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>
        <v>1</v>
      </c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>
        <v>1</v>
      </c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</row>
    <row r="217" spans="2:111" ht="14.4" customHeight="1" x14ac:dyDescent="0.35">
      <c r="B217" s="48" t="s">
        <v>662</v>
      </c>
      <c r="C217" s="49" t="s">
        <v>108</v>
      </c>
      <c r="D217" s="49" t="s">
        <v>1022</v>
      </c>
      <c r="E217" s="50" t="s">
        <v>180</v>
      </c>
      <c r="F217" s="49" t="s">
        <v>404</v>
      </c>
      <c r="G217" s="49"/>
      <c r="H217" s="51"/>
      <c r="I217" s="52"/>
      <c r="J217" s="49" t="s">
        <v>287</v>
      </c>
      <c r="K217" s="53" t="s">
        <v>212</v>
      </c>
      <c r="L217" s="54">
        <v>1</v>
      </c>
      <c r="M217" s="55">
        <v>0.5</v>
      </c>
      <c r="N217" s="54">
        <v>330</v>
      </c>
      <c r="O217" s="56">
        <v>44283</v>
      </c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>
        <v>0.5</v>
      </c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>
        <v>0.5</v>
      </c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>
        <v>0.5</v>
      </c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>
        <v>0.5</v>
      </c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>
        <v>0.5</v>
      </c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>
        <v>0.5</v>
      </c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</row>
    <row r="218" spans="2:111" ht="14.4" customHeight="1" x14ac:dyDescent="0.35">
      <c r="B218" s="48" t="s">
        <v>662</v>
      </c>
      <c r="C218" s="49" t="s">
        <v>108</v>
      </c>
      <c r="D218" s="49" t="s">
        <v>1022</v>
      </c>
      <c r="E218" s="50" t="s">
        <v>180</v>
      </c>
      <c r="F218" s="49" t="s">
        <v>404</v>
      </c>
      <c r="G218" s="49"/>
      <c r="H218" s="51"/>
      <c r="I218" s="52"/>
      <c r="J218" s="49" t="s">
        <v>297</v>
      </c>
      <c r="K218" s="53" t="s">
        <v>212</v>
      </c>
      <c r="L218" s="54">
        <v>1</v>
      </c>
      <c r="M218" s="55">
        <v>1</v>
      </c>
      <c r="N218" s="54">
        <v>330</v>
      </c>
      <c r="O218" s="56">
        <v>44283</v>
      </c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>
        <v>1</v>
      </c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>
        <v>1</v>
      </c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>
        <v>1</v>
      </c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>
        <v>1</v>
      </c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>
        <v>1</v>
      </c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>
        <v>1</v>
      </c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</row>
    <row r="219" spans="2:111" ht="14.4" customHeight="1" x14ac:dyDescent="0.35">
      <c r="B219" s="48" t="s">
        <v>662</v>
      </c>
      <c r="C219" s="49" t="s">
        <v>108</v>
      </c>
      <c r="D219" s="49" t="s">
        <v>1022</v>
      </c>
      <c r="E219" s="50" t="s">
        <v>180</v>
      </c>
      <c r="F219" s="49" t="s">
        <v>404</v>
      </c>
      <c r="G219" s="49"/>
      <c r="H219" s="51"/>
      <c r="I219" s="52"/>
      <c r="J219" s="49" t="s">
        <v>288</v>
      </c>
      <c r="K219" s="53" t="s">
        <v>212</v>
      </c>
      <c r="L219" s="54">
        <v>1</v>
      </c>
      <c r="M219" s="55">
        <v>0.5</v>
      </c>
      <c r="N219" s="54">
        <v>330</v>
      </c>
      <c r="O219" s="56">
        <v>44283</v>
      </c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>
        <v>0.5</v>
      </c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>
        <v>0.5</v>
      </c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>
        <v>0.5</v>
      </c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>
        <v>0.5</v>
      </c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>
        <v>0.5</v>
      </c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>
        <v>0.5</v>
      </c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</row>
    <row r="220" spans="2:111" ht="14.4" customHeight="1" x14ac:dyDescent="0.35">
      <c r="B220" s="48" t="s">
        <v>662</v>
      </c>
      <c r="C220" s="49" t="s">
        <v>108</v>
      </c>
      <c r="D220" s="49" t="s">
        <v>1022</v>
      </c>
      <c r="E220" s="50" t="s">
        <v>180</v>
      </c>
      <c r="F220" s="49" t="s">
        <v>404</v>
      </c>
      <c r="G220" s="49"/>
      <c r="H220" s="51"/>
      <c r="I220" s="52"/>
      <c r="J220" s="49" t="s">
        <v>289</v>
      </c>
      <c r="K220" s="53" t="s">
        <v>212</v>
      </c>
      <c r="L220" s="54">
        <v>1</v>
      </c>
      <c r="M220" s="55">
        <v>1</v>
      </c>
      <c r="N220" s="54">
        <v>330</v>
      </c>
      <c r="O220" s="56">
        <v>44283</v>
      </c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>
        <v>1</v>
      </c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>
        <v>1</v>
      </c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>
        <v>1</v>
      </c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>
        <v>1</v>
      </c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>
        <v>1</v>
      </c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>
        <v>1</v>
      </c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</row>
    <row r="221" spans="2:111" ht="14.4" customHeight="1" x14ac:dyDescent="0.35">
      <c r="B221" s="48" t="s">
        <v>662</v>
      </c>
      <c r="C221" s="49" t="s">
        <v>108</v>
      </c>
      <c r="D221" s="49" t="s">
        <v>1022</v>
      </c>
      <c r="E221" s="50" t="s">
        <v>181</v>
      </c>
      <c r="F221" s="49" t="s">
        <v>405</v>
      </c>
      <c r="G221" s="49"/>
      <c r="H221" s="51"/>
      <c r="I221" s="52"/>
      <c r="J221" s="49" t="s">
        <v>284</v>
      </c>
      <c r="K221" s="53" t="s">
        <v>212</v>
      </c>
      <c r="L221" s="54">
        <v>1</v>
      </c>
      <c r="M221" s="55">
        <v>1</v>
      </c>
      <c r="N221" s="54">
        <v>330</v>
      </c>
      <c r="O221" s="56">
        <v>44284</v>
      </c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>
        <v>1</v>
      </c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>
        <v>1</v>
      </c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>
        <v>1</v>
      </c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>
        <v>1</v>
      </c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>
        <v>1</v>
      </c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>
        <v>1</v>
      </c>
      <c r="CY221" s="61"/>
      <c r="CZ221" s="61"/>
      <c r="DA221" s="61"/>
      <c r="DB221" s="61"/>
      <c r="DC221" s="61"/>
      <c r="DD221" s="61"/>
      <c r="DE221" s="61"/>
      <c r="DF221" s="61"/>
      <c r="DG221" s="61"/>
    </row>
    <row r="222" spans="2:111" ht="14.4" customHeight="1" x14ac:dyDescent="0.35">
      <c r="B222" s="48" t="s">
        <v>662</v>
      </c>
      <c r="C222" s="49" t="s">
        <v>108</v>
      </c>
      <c r="D222" s="49" t="s">
        <v>1022</v>
      </c>
      <c r="E222" s="50" t="s">
        <v>181</v>
      </c>
      <c r="F222" s="49" t="s">
        <v>405</v>
      </c>
      <c r="G222" s="49"/>
      <c r="H222" s="51"/>
      <c r="I222" s="52"/>
      <c r="J222" s="49" t="s">
        <v>292</v>
      </c>
      <c r="K222" s="53" t="s">
        <v>212</v>
      </c>
      <c r="L222" s="54">
        <v>2</v>
      </c>
      <c r="M222" s="55">
        <v>0.2</v>
      </c>
      <c r="N222" s="54">
        <v>330</v>
      </c>
      <c r="O222" s="56">
        <v>44284</v>
      </c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>
        <v>0.4</v>
      </c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>
        <v>0.4</v>
      </c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>
        <v>0.4</v>
      </c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>
        <v>0.4</v>
      </c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>
        <v>0.4</v>
      </c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>
        <v>0.4</v>
      </c>
      <c r="CY222" s="61"/>
      <c r="CZ222" s="61"/>
      <c r="DA222" s="61"/>
      <c r="DB222" s="61"/>
      <c r="DC222" s="61"/>
      <c r="DD222" s="61"/>
      <c r="DE222" s="61"/>
      <c r="DF222" s="61"/>
      <c r="DG222" s="61"/>
    </row>
    <row r="223" spans="2:111" ht="14.4" customHeight="1" x14ac:dyDescent="0.35">
      <c r="B223" s="48" t="s">
        <v>662</v>
      </c>
      <c r="C223" s="49" t="s">
        <v>108</v>
      </c>
      <c r="D223" s="49" t="s">
        <v>1022</v>
      </c>
      <c r="E223" s="50" t="s">
        <v>181</v>
      </c>
      <c r="F223" s="49" t="s">
        <v>405</v>
      </c>
      <c r="G223" s="49"/>
      <c r="H223" s="51"/>
      <c r="I223" s="52"/>
      <c r="J223" s="49" t="s">
        <v>293</v>
      </c>
      <c r="K223" s="53" t="s">
        <v>212</v>
      </c>
      <c r="L223" s="54">
        <v>2</v>
      </c>
      <c r="M223" s="55">
        <v>0.2</v>
      </c>
      <c r="N223" s="54">
        <v>330</v>
      </c>
      <c r="O223" s="56">
        <v>44284</v>
      </c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>
        <v>0.4</v>
      </c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>
        <v>0.4</v>
      </c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>
        <v>0.4</v>
      </c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>
        <v>0.4</v>
      </c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>
        <v>0.4</v>
      </c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>
        <v>0.4</v>
      </c>
      <c r="CY223" s="61"/>
      <c r="CZ223" s="61"/>
      <c r="DA223" s="61"/>
      <c r="DB223" s="61"/>
      <c r="DC223" s="61"/>
      <c r="DD223" s="61"/>
      <c r="DE223" s="61"/>
      <c r="DF223" s="61"/>
      <c r="DG223" s="61"/>
    </row>
    <row r="224" spans="2:111" ht="14.4" customHeight="1" x14ac:dyDescent="0.35">
      <c r="B224" s="48" t="s">
        <v>662</v>
      </c>
      <c r="C224" s="49" t="s">
        <v>108</v>
      </c>
      <c r="D224" s="49" t="s">
        <v>1022</v>
      </c>
      <c r="E224" s="50" t="s">
        <v>181</v>
      </c>
      <c r="F224" s="49" t="s">
        <v>405</v>
      </c>
      <c r="G224" s="49"/>
      <c r="H224" s="51"/>
      <c r="I224" s="52"/>
      <c r="J224" s="49" t="s">
        <v>298</v>
      </c>
      <c r="K224" s="53" t="s">
        <v>215</v>
      </c>
      <c r="L224" s="54">
        <v>2</v>
      </c>
      <c r="M224" s="55">
        <v>2</v>
      </c>
      <c r="N224" s="54">
        <v>660</v>
      </c>
      <c r="O224" s="56">
        <v>44284</v>
      </c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>
        <v>4</v>
      </c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>
        <v>4</v>
      </c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>
        <v>4</v>
      </c>
      <c r="CY224" s="61"/>
      <c r="CZ224" s="61"/>
      <c r="DA224" s="61"/>
      <c r="DB224" s="61"/>
      <c r="DC224" s="61"/>
      <c r="DD224" s="61"/>
      <c r="DE224" s="61"/>
      <c r="DF224" s="61"/>
      <c r="DG224" s="61"/>
    </row>
    <row r="225" spans="2:111" ht="14.4" customHeight="1" x14ac:dyDescent="0.35">
      <c r="B225" s="48" t="s">
        <v>662</v>
      </c>
      <c r="C225" s="49" t="s">
        <v>108</v>
      </c>
      <c r="D225" s="49" t="s">
        <v>1022</v>
      </c>
      <c r="E225" s="50" t="s">
        <v>181</v>
      </c>
      <c r="F225" s="49" t="s">
        <v>405</v>
      </c>
      <c r="G225" s="49"/>
      <c r="H225" s="51"/>
      <c r="I225" s="52"/>
      <c r="J225" s="49" t="s">
        <v>294</v>
      </c>
      <c r="K225" s="53" t="s">
        <v>212</v>
      </c>
      <c r="L225" s="54">
        <v>1</v>
      </c>
      <c r="M225" s="55">
        <v>0.5</v>
      </c>
      <c r="N225" s="54">
        <v>660</v>
      </c>
      <c r="O225" s="56">
        <v>44284</v>
      </c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>
        <v>0.5</v>
      </c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>
        <v>0.5</v>
      </c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>
        <v>0.5</v>
      </c>
      <c r="CY225" s="61"/>
      <c r="CZ225" s="61"/>
      <c r="DA225" s="61"/>
      <c r="DB225" s="61"/>
      <c r="DC225" s="61"/>
      <c r="DD225" s="61"/>
      <c r="DE225" s="61"/>
      <c r="DF225" s="61"/>
      <c r="DG225" s="61"/>
    </row>
    <row r="226" spans="2:111" ht="14.4" customHeight="1" x14ac:dyDescent="0.35">
      <c r="B226" s="48" t="s">
        <v>662</v>
      </c>
      <c r="C226" s="49" t="s">
        <v>108</v>
      </c>
      <c r="D226" s="49" t="s">
        <v>1022</v>
      </c>
      <c r="E226" s="50" t="s">
        <v>181</v>
      </c>
      <c r="F226" s="49" t="s">
        <v>405</v>
      </c>
      <c r="G226" s="49"/>
      <c r="H226" s="51"/>
      <c r="I226" s="52"/>
      <c r="J226" s="49" t="s">
        <v>295</v>
      </c>
      <c r="K226" s="53" t="s">
        <v>212</v>
      </c>
      <c r="L226" s="54">
        <v>1</v>
      </c>
      <c r="M226" s="55">
        <v>0.5</v>
      </c>
      <c r="N226" s="54">
        <v>660</v>
      </c>
      <c r="O226" s="56">
        <v>44284</v>
      </c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>
        <v>0.5</v>
      </c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>
        <v>0.5</v>
      </c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>
        <v>0.5</v>
      </c>
      <c r="CY226" s="61"/>
      <c r="CZ226" s="61"/>
      <c r="DA226" s="61"/>
      <c r="DB226" s="61"/>
      <c r="DC226" s="61"/>
      <c r="DD226" s="61"/>
      <c r="DE226" s="61"/>
      <c r="DF226" s="61"/>
      <c r="DG226" s="61"/>
    </row>
    <row r="227" spans="2:111" ht="14.4" customHeight="1" x14ac:dyDescent="0.35">
      <c r="B227" s="48" t="s">
        <v>662</v>
      </c>
      <c r="C227" s="49" t="s">
        <v>108</v>
      </c>
      <c r="D227" s="49" t="s">
        <v>1022</v>
      </c>
      <c r="E227" s="50" t="s">
        <v>181</v>
      </c>
      <c r="F227" s="49" t="s">
        <v>405</v>
      </c>
      <c r="G227" s="49"/>
      <c r="H227" s="51"/>
      <c r="I227" s="52"/>
      <c r="J227" s="49" t="s">
        <v>296</v>
      </c>
      <c r="K227" s="53" t="s">
        <v>212</v>
      </c>
      <c r="L227" s="54">
        <v>2</v>
      </c>
      <c r="M227" s="55">
        <v>1</v>
      </c>
      <c r="N227" s="54">
        <v>330</v>
      </c>
      <c r="O227" s="56">
        <v>44280</v>
      </c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>
        <v>2</v>
      </c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>
        <v>2</v>
      </c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>
        <v>2</v>
      </c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>
        <v>2</v>
      </c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>
        <v>2</v>
      </c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>
        <v>2</v>
      </c>
      <c r="CY227" s="61"/>
      <c r="CZ227" s="61"/>
      <c r="DA227" s="61"/>
      <c r="DB227" s="61"/>
      <c r="DC227" s="61"/>
      <c r="DD227" s="61"/>
      <c r="DE227" s="61"/>
      <c r="DF227" s="61"/>
      <c r="DG227" s="61"/>
    </row>
    <row r="228" spans="2:111" ht="14.4" customHeight="1" x14ac:dyDescent="0.35">
      <c r="B228" s="48" t="s">
        <v>662</v>
      </c>
      <c r="C228" s="49" t="s">
        <v>108</v>
      </c>
      <c r="D228" s="49" t="s">
        <v>1022</v>
      </c>
      <c r="E228" s="50" t="s">
        <v>181</v>
      </c>
      <c r="F228" s="49" t="s">
        <v>405</v>
      </c>
      <c r="G228" s="49"/>
      <c r="H228" s="51"/>
      <c r="I228" s="52"/>
      <c r="J228" s="49" t="s">
        <v>285</v>
      </c>
      <c r="K228" s="53" t="s">
        <v>212</v>
      </c>
      <c r="L228" s="54">
        <v>1</v>
      </c>
      <c r="M228" s="55">
        <v>1</v>
      </c>
      <c r="N228" s="54">
        <v>330</v>
      </c>
      <c r="O228" s="56">
        <v>44284</v>
      </c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>
        <v>1</v>
      </c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>
        <v>1</v>
      </c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>
        <v>1</v>
      </c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>
        <v>1</v>
      </c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>
        <v>1</v>
      </c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>
        <v>1</v>
      </c>
      <c r="CY228" s="61"/>
      <c r="CZ228" s="61"/>
      <c r="DA228" s="61"/>
      <c r="DB228" s="61"/>
      <c r="DC228" s="61"/>
      <c r="DD228" s="61"/>
      <c r="DE228" s="61"/>
      <c r="DF228" s="61"/>
      <c r="DG228" s="61"/>
    </row>
    <row r="229" spans="2:111" ht="14.4" customHeight="1" x14ac:dyDescent="0.35">
      <c r="B229" s="48" t="s">
        <v>662</v>
      </c>
      <c r="C229" s="49" t="s">
        <v>108</v>
      </c>
      <c r="D229" s="49" t="s">
        <v>1022</v>
      </c>
      <c r="E229" s="50" t="s">
        <v>181</v>
      </c>
      <c r="F229" s="49" t="s">
        <v>405</v>
      </c>
      <c r="G229" s="49"/>
      <c r="H229" s="51"/>
      <c r="I229" s="52"/>
      <c r="J229" s="49" t="s">
        <v>290</v>
      </c>
      <c r="K229" s="53" t="s">
        <v>212</v>
      </c>
      <c r="L229" s="54">
        <v>1</v>
      </c>
      <c r="M229" s="55">
        <v>1</v>
      </c>
      <c r="N229" s="54">
        <v>660</v>
      </c>
      <c r="O229" s="56">
        <v>44284</v>
      </c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>
        <v>1</v>
      </c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>
        <v>1</v>
      </c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>
        <v>1</v>
      </c>
      <c r="CY229" s="61"/>
      <c r="CZ229" s="61"/>
      <c r="DA229" s="61"/>
      <c r="DB229" s="61"/>
      <c r="DC229" s="61"/>
      <c r="DD229" s="61"/>
      <c r="DE229" s="61"/>
      <c r="DF229" s="61"/>
      <c r="DG229" s="61"/>
    </row>
    <row r="230" spans="2:111" ht="14.4" customHeight="1" x14ac:dyDescent="0.35">
      <c r="B230" s="48" t="s">
        <v>662</v>
      </c>
      <c r="C230" s="49" t="s">
        <v>108</v>
      </c>
      <c r="D230" s="49" t="s">
        <v>1022</v>
      </c>
      <c r="E230" s="50" t="s">
        <v>181</v>
      </c>
      <c r="F230" s="49" t="s">
        <v>405</v>
      </c>
      <c r="G230" s="49"/>
      <c r="H230" s="51"/>
      <c r="I230" s="52"/>
      <c r="J230" s="49" t="s">
        <v>291</v>
      </c>
      <c r="K230" s="53" t="s">
        <v>212</v>
      </c>
      <c r="L230" s="54">
        <v>1</v>
      </c>
      <c r="M230" s="55">
        <v>1</v>
      </c>
      <c r="N230" s="54">
        <v>660</v>
      </c>
      <c r="O230" s="56">
        <v>44284</v>
      </c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>
        <v>1</v>
      </c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>
        <v>1</v>
      </c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>
        <v>1</v>
      </c>
      <c r="CY230" s="61"/>
      <c r="CZ230" s="61"/>
      <c r="DA230" s="61"/>
      <c r="DB230" s="61"/>
      <c r="DC230" s="61"/>
      <c r="DD230" s="61"/>
      <c r="DE230" s="61"/>
      <c r="DF230" s="61"/>
      <c r="DG230" s="61"/>
    </row>
    <row r="231" spans="2:111" ht="14.4" customHeight="1" x14ac:dyDescent="0.35">
      <c r="B231" s="48" t="s">
        <v>662</v>
      </c>
      <c r="C231" s="49" t="s">
        <v>108</v>
      </c>
      <c r="D231" s="49" t="s">
        <v>1022</v>
      </c>
      <c r="E231" s="50" t="s">
        <v>181</v>
      </c>
      <c r="F231" s="49" t="s">
        <v>405</v>
      </c>
      <c r="G231" s="49"/>
      <c r="H231" s="51"/>
      <c r="I231" s="52"/>
      <c r="J231" s="49" t="s">
        <v>286</v>
      </c>
      <c r="K231" s="53" t="s">
        <v>212</v>
      </c>
      <c r="L231" s="54">
        <v>1</v>
      </c>
      <c r="M231" s="55">
        <v>0.5</v>
      </c>
      <c r="N231" s="54">
        <v>330</v>
      </c>
      <c r="O231" s="56">
        <v>44284</v>
      </c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>
        <v>0.5</v>
      </c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>
        <v>0.5</v>
      </c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>
        <v>0.5</v>
      </c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>
        <v>0.5</v>
      </c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>
        <v>0.5</v>
      </c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>
        <v>0.5</v>
      </c>
      <c r="CY231" s="61"/>
      <c r="CZ231" s="61"/>
      <c r="DA231" s="61"/>
      <c r="DB231" s="61"/>
      <c r="DC231" s="61"/>
      <c r="DD231" s="61"/>
      <c r="DE231" s="61"/>
      <c r="DF231" s="61"/>
      <c r="DG231" s="61"/>
    </row>
    <row r="232" spans="2:111" ht="14.4" customHeight="1" x14ac:dyDescent="0.35">
      <c r="B232" s="48" t="s">
        <v>662</v>
      </c>
      <c r="C232" s="49" t="s">
        <v>108</v>
      </c>
      <c r="D232" s="49" t="s">
        <v>1022</v>
      </c>
      <c r="E232" s="50" t="s">
        <v>181</v>
      </c>
      <c r="F232" s="49" t="s">
        <v>405</v>
      </c>
      <c r="G232" s="49"/>
      <c r="H232" s="51"/>
      <c r="I232" s="52"/>
      <c r="J232" s="49" t="s">
        <v>286</v>
      </c>
      <c r="K232" s="53" t="s">
        <v>212</v>
      </c>
      <c r="L232" s="54">
        <v>1</v>
      </c>
      <c r="M232" s="55">
        <v>1</v>
      </c>
      <c r="N232" s="54">
        <v>330</v>
      </c>
      <c r="O232" s="56">
        <v>44284</v>
      </c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>
        <v>1</v>
      </c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>
        <v>1</v>
      </c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>
        <v>1</v>
      </c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>
        <v>1</v>
      </c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>
        <v>1</v>
      </c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>
        <v>1</v>
      </c>
      <c r="CY232" s="61"/>
      <c r="CZ232" s="61"/>
      <c r="DA232" s="61"/>
      <c r="DB232" s="61"/>
      <c r="DC232" s="61"/>
      <c r="DD232" s="61"/>
      <c r="DE232" s="61"/>
      <c r="DF232" s="61"/>
      <c r="DG232" s="61"/>
    </row>
    <row r="233" spans="2:111" ht="14.4" customHeight="1" x14ac:dyDescent="0.35">
      <c r="B233" s="48" t="s">
        <v>662</v>
      </c>
      <c r="C233" s="49" t="s">
        <v>108</v>
      </c>
      <c r="D233" s="49" t="s">
        <v>1022</v>
      </c>
      <c r="E233" s="50" t="s">
        <v>181</v>
      </c>
      <c r="F233" s="49" t="s">
        <v>405</v>
      </c>
      <c r="G233" s="49"/>
      <c r="H233" s="51"/>
      <c r="I233" s="52"/>
      <c r="J233" s="49" t="s">
        <v>287</v>
      </c>
      <c r="K233" s="53" t="s">
        <v>212</v>
      </c>
      <c r="L233" s="54">
        <v>1</v>
      </c>
      <c r="M233" s="55">
        <v>0.5</v>
      </c>
      <c r="N233" s="54">
        <v>330</v>
      </c>
      <c r="O233" s="56">
        <v>44284</v>
      </c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>
        <v>0.5</v>
      </c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>
        <v>0.5</v>
      </c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>
        <v>0.5</v>
      </c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>
        <v>0.5</v>
      </c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>
        <v>0.5</v>
      </c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>
        <v>0.5</v>
      </c>
      <c r="CY233" s="61"/>
      <c r="CZ233" s="61"/>
      <c r="DA233" s="61"/>
      <c r="DB233" s="61"/>
      <c r="DC233" s="61"/>
      <c r="DD233" s="61"/>
      <c r="DE233" s="61"/>
      <c r="DF233" s="61"/>
      <c r="DG233" s="61"/>
    </row>
    <row r="234" spans="2:111" ht="14.4" customHeight="1" x14ac:dyDescent="0.35">
      <c r="B234" s="48" t="s">
        <v>662</v>
      </c>
      <c r="C234" s="49" t="s">
        <v>108</v>
      </c>
      <c r="D234" s="49" t="s">
        <v>1022</v>
      </c>
      <c r="E234" s="50" t="s">
        <v>181</v>
      </c>
      <c r="F234" s="49" t="s">
        <v>405</v>
      </c>
      <c r="G234" s="49"/>
      <c r="H234" s="51"/>
      <c r="I234" s="52"/>
      <c r="J234" s="49" t="s">
        <v>297</v>
      </c>
      <c r="K234" s="53" t="s">
        <v>212</v>
      </c>
      <c r="L234" s="54">
        <v>1</v>
      </c>
      <c r="M234" s="55">
        <v>1</v>
      </c>
      <c r="N234" s="54">
        <v>330</v>
      </c>
      <c r="O234" s="56">
        <v>44284</v>
      </c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>
        <v>1</v>
      </c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>
        <v>1</v>
      </c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>
        <v>1</v>
      </c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>
        <v>1</v>
      </c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>
        <v>1</v>
      </c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>
        <v>1</v>
      </c>
      <c r="CY234" s="61"/>
      <c r="CZ234" s="61"/>
      <c r="DA234" s="61"/>
      <c r="DB234" s="61"/>
      <c r="DC234" s="61"/>
      <c r="DD234" s="61"/>
      <c r="DE234" s="61"/>
      <c r="DF234" s="61"/>
      <c r="DG234" s="61"/>
    </row>
    <row r="235" spans="2:111" ht="14.4" customHeight="1" x14ac:dyDescent="0.35">
      <c r="B235" s="48" t="s">
        <v>662</v>
      </c>
      <c r="C235" s="49" t="s">
        <v>108</v>
      </c>
      <c r="D235" s="49" t="s">
        <v>1022</v>
      </c>
      <c r="E235" s="50" t="s">
        <v>181</v>
      </c>
      <c r="F235" s="49" t="s">
        <v>405</v>
      </c>
      <c r="G235" s="49"/>
      <c r="H235" s="51"/>
      <c r="I235" s="52"/>
      <c r="J235" s="49" t="s">
        <v>288</v>
      </c>
      <c r="K235" s="53" t="s">
        <v>212</v>
      </c>
      <c r="L235" s="54">
        <v>1</v>
      </c>
      <c r="M235" s="55">
        <v>0.5</v>
      </c>
      <c r="N235" s="54">
        <v>330</v>
      </c>
      <c r="O235" s="56">
        <v>44284</v>
      </c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>
        <v>0.5</v>
      </c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>
        <v>0.5</v>
      </c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>
        <v>0.5</v>
      </c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>
        <v>0.5</v>
      </c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>
        <v>0.5</v>
      </c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>
        <v>0.5</v>
      </c>
      <c r="CY235" s="61"/>
      <c r="CZ235" s="61"/>
      <c r="DA235" s="61"/>
      <c r="DB235" s="61"/>
      <c r="DC235" s="61"/>
      <c r="DD235" s="61"/>
      <c r="DE235" s="61"/>
      <c r="DF235" s="61"/>
      <c r="DG235" s="61"/>
    </row>
    <row r="236" spans="2:111" ht="14.4" customHeight="1" x14ac:dyDescent="0.35">
      <c r="B236" s="48" t="s">
        <v>662</v>
      </c>
      <c r="C236" s="49" t="s">
        <v>108</v>
      </c>
      <c r="D236" s="49" t="s">
        <v>1022</v>
      </c>
      <c r="E236" s="50" t="s">
        <v>181</v>
      </c>
      <c r="F236" s="49" t="s">
        <v>405</v>
      </c>
      <c r="G236" s="49"/>
      <c r="H236" s="51"/>
      <c r="I236" s="52"/>
      <c r="J236" s="49" t="s">
        <v>289</v>
      </c>
      <c r="K236" s="53" t="s">
        <v>212</v>
      </c>
      <c r="L236" s="54">
        <v>1</v>
      </c>
      <c r="M236" s="55">
        <v>1</v>
      </c>
      <c r="N236" s="54">
        <v>330</v>
      </c>
      <c r="O236" s="56">
        <v>44284</v>
      </c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>
        <v>1</v>
      </c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>
        <v>1</v>
      </c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>
        <v>1</v>
      </c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>
        <v>1</v>
      </c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>
        <v>1</v>
      </c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>
        <v>1</v>
      </c>
      <c r="CY236" s="61"/>
      <c r="CZ236" s="61"/>
      <c r="DA236" s="61"/>
      <c r="DB236" s="61"/>
      <c r="DC236" s="61"/>
      <c r="DD236" s="61"/>
      <c r="DE236" s="61"/>
      <c r="DF236" s="61"/>
      <c r="DG236" s="61"/>
    </row>
    <row r="237" spans="2:111" ht="14.4" customHeight="1" x14ac:dyDescent="0.35">
      <c r="B237" s="48" t="s">
        <v>662</v>
      </c>
      <c r="C237" s="49" t="s">
        <v>108</v>
      </c>
      <c r="D237" s="49" t="s">
        <v>1022</v>
      </c>
      <c r="E237" s="50" t="s">
        <v>182</v>
      </c>
      <c r="F237" s="49" t="s">
        <v>406</v>
      </c>
      <c r="G237" s="49"/>
      <c r="H237" s="51"/>
      <c r="I237" s="52"/>
      <c r="J237" s="49" t="s">
        <v>284</v>
      </c>
      <c r="K237" s="53" t="s">
        <v>212</v>
      </c>
      <c r="L237" s="54">
        <v>1</v>
      </c>
      <c r="M237" s="55">
        <v>1</v>
      </c>
      <c r="N237" s="54">
        <v>330</v>
      </c>
      <c r="O237" s="56">
        <v>44284</v>
      </c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>
        <v>1</v>
      </c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>
        <v>1</v>
      </c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>
        <v>1</v>
      </c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>
        <v>1</v>
      </c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>
        <v>1</v>
      </c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>
        <v>1</v>
      </c>
      <c r="CZ237" s="61"/>
      <c r="DA237" s="61"/>
      <c r="DB237" s="61"/>
      <c r="DC237" s="61"/>
      <c r="DD237" s="61"/>
      <c r="DE237" s="61"/>
      <c r="DF237" s="61"/>
      <c r="DG237" s="61"/>
    </row>
    <row r="238" spans="2:111" ht="14.4" customHeight="1" x14ac:dyDescent="0.35">
      <c r="B238" s="48" t="s">
        <v>662</v>
      </c>
      <c r="C238" s="49" t="s">
        <v>108</v>
      </c>
      <c r="D238" s="49" t="s">
        <v>1022</v>
      </c>
      <c r="E238" s="50" t="s">
        <v>182</v>
      </c>
      <c r="F238" s="49" t="s">
        <v>406</v>
      </c>
      <c r="G238" s="49"/>
      <c r="H238" s="51"/>
      <c r="I238" s="52"/>
      <c r="J238" s="49" t="s">
        <v>292</v>
      </c>
      <c r="K238" s="53" t="s">
        <v>212</v>
      </c>
      <c r="L238" s="54">
        <v>2</v>
      </c>
      <c r="M238" s="55">
        <v>0.2</v>
      </c>
      <c r="N238" s="54">
        <v>330</v>
      </c>
      <c r="O238" s="56">
        <v>44284</v>
      </c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>
        <v>0.4</v>
      </c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>
        <v>0.4</v>
      </c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>
        <v>0.4</v>
      </c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>
        <v>0.4</v>
      </c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>
        <v>0.4</v>
      </c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>
        <v>0.4</v>
      </c>
      <c r="CZ238" s="61"/>
      <c r="DA238" s="61"/>
      <c r="DB238" s="61"/>
      <c r="DC238" s="61"/>
      <c r="DD238" s="61"/>
      <c r="DE238" s="61"/>
      <c r="DF238" s="61"/>
      <c r="DG238" s="61"/>
    </row>
    <row r="239" spans="2:111" ht="14.4" customHeight="1" x14ac:dyDescent="0.35">
      <c r="B239" s="48" t="s">
        <v>662</v>
      </c>
      <c r="C239" s="49" t="s">
        <v>108</v>
      </c>
      <c r="D239" s="49" t="s">
        <v>1022</v>
      </c>
      <c r="E239" s="50" t="s">
        <v>182</v>
      </c>
      <c r="F239" s="49" t="s">
        <v>406</v>
      </c>
      <c r="G239" s="49"/>
      <c r="H239" s="51"/>
      <c r="I239" s="52"/>
      <c r="J239" s="49" t="s">
        <v>293</v>
      </c>
      <c r="K239" s="53" t="s">
        <v>212</v>
      </c>
      <c r="L239" s="54">
        <v>2</v>
      </c>
      <c r="M239" s="55">
        <v>0.2</v>
      </c>
      <c r="N239" s="54">
        <v>330</v>
      </c>
      <c r="O239" s="56">
        <v>44284</v>
      </c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>
        <v>0.4</v>
      </c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>
        <v>0.4</v>
      </c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>
        <v>0.4</v>
      </c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>
        <v>0.4</v>
      </c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>
        <v>0.4</v>
      </c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>
        <v>0.4</v>
      </c>
      <c r="CZ239" s="61"/>
      <c r="DA239" s="61"/>
      <c r="DB239" s="61"/>
      <c r="DC239" s="61"/>
      <c r="DD239" s="61"/>
      <c r="DE239" s="61"/>
      <c r="DF239" s="61"/>
      <c r="DG239" s="61"/>
    </row>
    <row r="240" spans="2:111" ht="14.4" customHeight="1" x14ac:dyDescent="0.35">
      <c r="B240" s="48" t="s">
        <v>662</v>
      </c>
      <c r="C240" s="49" t="s">
        <v>108</v>
      </c>
      <c r="D240" s="49" t="s">
        <v>1022</v>
      </c>
      <c r="E240" s="50" t="s">
        <v>182</v>
      </c>
      <c r="F240" s="49" t="s">
        <v>406</v>
      </c>
      <c r="G240" s="49"/>
      <c r="H240" s="51"/>
      <c r="I240" s="52"/>
      <c r="J240" s="49" t="s">
        <v>298</v>
      </c>
      <c r="K240" s="53" t="s">
        <v>215</v>
      </c>
      <c r="L240" s="54">
        <v>2</v>
      </c>
      <c r="M240" s="55">
        <v>2</v>
      </c>
      <c r="N240" s="54">
        <v>660</v>
      </c>
      <c r="O240" s="56">
        <v>44284</v>
      </c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>
        <v>4</v>
      </c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>
        <v>4</v>
      </c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>
        <v>4</v>
      </c>
      <c r="CZ240" s="61"/>
      <c r="DA240" s="61"/>
      <c r="DB240" s="61"/>
      <c r="DC240" s="61"/>
      <c r="DD240" s="61"/>
      <c r="DE240" s="61"/>
      <c r="DF240" s="61"/>
      <c r="DG240" s="61"/>
    </row>
    <row r="241" spans="2:111" ht="14.4" customHeight="1" x14ac:dyDescent="0.35">
      <c r="B241" s="48" t="s">
        <v>662</v>
      </c>
      <c r="C241" s="49" t="s">
        <v>108</v>
      </c>
      <c r="D241" s="49" t="s">
        <v>1022</v>
      </c>
      <c r="E241" s="50" t="s">
        <v>182</v>
      </c>
      <c r="F241" s="49" t="s">
        <v>406</v>
      </c>
      <c r="G241" s="49"/>
      <c r="H241" s="51"/>
      <c r="I241" s="52"/>
      <c r="J241" s="49" t="s">
        <v>294</v>
      </c>
      <c r="K241" s="53" t="s">
        <v>212</v>
      </c>
      <c r="L241" s="54">
        <v>1</v>
      </c>
      <c r="M241" s="55">
        <v>0.5</v>
      </c>
      <c r="N241" s="54">
        <v>660</v>
      </c>
      <c r="O241" s="56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>
        <v>0.5</v>
      </c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>
        <v>0.5</v>
      </c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>
        <v>0.5</v>
      </c>
      <c r="CZ241" s="61"/>
      <c r="DA241" s="61"/>
      <c r="DB241" s="61"/>
      <c r="DC241" s="61"/>
      <c r="DD241" s="61"/>
      <c r="DE241" s="61"/>
      <c r="DF241" s="61"/>
      <c r="DG241" s="61"/>
    </row>
    <row r="242" spans="2:111" ht="14.4" customHeight="1" x14ac:dyDescent="0.35">
      <c r="B242" s="48" t="s">
        <v>662</v>
      </c>
      <c r="C242" s="49" t="s">
        <v>108</v>
      </c>
      <c r="D242" s="49" t="s">
        <v>1022</v>
      </c>
      <c r="E242" s="50" t="s">
        <v>182</v>
      </c>
      <c r="F242" s="49" t="s">
        <v>406</v>
      </c>
      <c r="G242" s="49"/>
      <c r="H242" s="51"/>
      <c r="I242" s="52"/>
      <c r="J242" s="49" t="s">
        <v>295</v>
      </c>
      <c r="K242" s="53" t="s">
        <v>212</v>
      </c>
      <c r="L242" s="54">
        <v>1</v>
      </c>
      <c r="M242" s="55">
        <v>0.5</v>
      </c>
      <c r="N242" s="54">
        <v>660</v>
      </c>
      <c r="O242" s="56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>
        <v>0.5</v>
      </c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>
        <v>0.5</v>
      </c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>
        <v>0.5</v>
      </c>
      <c r="CZ242" s="61"/>
      <c r="DA242" s="61"/>
      <c r="DB242" s="61"/>
      <c r="DC242" s="61"/>
      <c r="DD242" s="61"/>
      <c r="DE242" s="61"/>
      <c r="DF242" s="61"/>
      <c r="DG242" s="61"/>
    </row>
    <row r="243" spans="2:111" ht="14.4" customHeight="1" x14ac:dyDescent="0.35">
      <c r="B243" s="48" t="s">
        <v>662</v>
      </c>
      <c r="C243" s="49" t="s">
        <v>108</v>
      </c>
      <c r="D243" s="49" t="s">
        <v>1022</v>
      </c>
      <c r="E243" s="50" t="s">
        <v>182</v>
      </c>
      <c r="F243" s="49" t="s">
        <v>406</v>
      </c>
      <c r="G243" s="49"/>
      <c r="H243" s="51"/>
      <c r="I243" s="52"/>
      <c r="J243" s="49" t="s">
        <v>296</v>
      </c>
      <c r="K243" s="53" t="s">
        <v>212</v>
      </c>
      <c r="L243" s="54">
        <v>2</v>
      </c>
      <c r="M243" s="55">
        <v>1</v>
      </c>
      <c r="N243" s="54">
        <v>330</v>
      </c>
      <c r="O243" s="56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>
        <v>2</v>
      </c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>
        <v>2</v>
      </c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>
        <v>2</v>
      </c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>
        <v>2</v>
      </c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>
        <v>2</v>
      </c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>
        <v>2</v>
      </c>
      <c r="CZ243" s="61"/>
      <c r="DA243" s="61"/>
      <c r="DB243" s="61"/>
      <c r="DC243" s="61"/>
      <c r="DD243" s="61"/>
      <c r="DE243" s="61"/>
      <c r="DF243" s="61"/>
      <c r="DG243" s="61"/>
    </row>
    <row r="244" spans="2:111" ht="14.4" customHeight="1" x14ac:dyDescent="0.35">
      <c r="B244" s="48" t="s">
        <v>662</v>
      </c>
      <c r="C244" s="49" t="s">
        <v>108</v>
      </c>
      <c r="D244" s="49" t="s">
        <v>1022</v>
      </c>
      <c r="E244" s="50" t="s">
        <v>182</v>
      </c>
      <c r="F244" s="49" t="s">
        <v>406</v>
      </c>
      <c r="G244" s="49"/>
      <c r="H244" s="51"/>
      <c r="I244" s="52"/>
      <c r="J244" s="49" t="s">
        <v>285</v>
      </c>
      <c r="K244" s="53" t="s">
        <v>212</v>
      </c>
      <c r="L244" s="54">
        <v>1</v>
      </c>
      <c r="M244" s="55">
        <v>1</v>
      </c>
      <c r="N244" s="54">
        <v>330</v>
      </c>
      <c r="O244" s="56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>
        <v>1</v>
      </c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>
        <v>1</v>
      </c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>
        <v>1</v>
      </c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>
        <v>1</v>
      </c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>
        <v>1</v>
      </c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>
        <v>1</v>
      </c>
      <c r="CZ244" s="61"/>
      <c r="DA244" s="61"/>
      <c r="DB244" s="61"/>
      <c r="DC244" s="61"/>
      <c r="DD244" s="61"/>
      <c r="DE244" s="61"/>
      <c r="DF244" s="61"/>
      <c r="DG244" s="61"/>
    </row>
    <row r="245" spans="2:111" ht="14.4" customHeight="1" x14ac:dyDescent="0.35">
      <c r="B245" s="48" t="s">
        <v>662</v>
      </c>
      <c r="C245" s="49" t="s">
        <v>108</v>
      </c>
      <c r="D245" s="49" t="s">
        <v>1022</v>
      </c>
      <c r="E245" s="50" t="s">
        <v>182</v>
      </c>
      <c r="F245" s="49" t="s">
        <v>406</v>
      </c>
      <c r="G245" s="49"/>
      <c r="H245" s="51"/>
      <c r="I245" s="52"/>
      <c r="J245" s="49" t="s">
        <v>290</v>
      </c>
      <c r="K245" s="53" t="s">
        <v>212</v>
      </c>
      <c r="L245" s="54">
        <v>1</v>
      </c>
      <c r="M245" s="55">
        <v>1</v>
      </c>
      <c r="N245" s="54">
        <v>660</v>
      </c>
      <c r="O245" s="56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>
        <v>1</v>
      </c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>
        <v>1</v>
      </c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>
        <v>1</v>
      </c>
      <c r="CZ245" s="61"/>
      <c r="DA245" s="61"/>
      <c r="DB245" s="61"/>
      <c r="DC245" s="61"/>
      <c r="DD245" s="61"/>
      <c r="DE245" s="61"/>
      <c r="DF245" s="61"/>
      <c r="DG245" s="61"/>
    </row>
    <row r="246" spans="2:111" ht="14.4" customHeight="1" x14ac:dyDescent="0.35">
      <c r="B246" s="48" t="s">
        <v>662</v>
      </c>
      <c r="C246" s="49" t="s">
        <v>108</v>
      </c>
      <c r="D246" s="49" t="s">
        <v>1022</v>
      </c>
      <c r="E246" s="50" t="s">
        <v>182</v>
      </c>
      <c r="F246" s="49" t="s">
        <v>406</v>
      </c>
      <c r="G246" s="49"/>
      <c r="H246" s="51"/>
      <c r="I246" s="52"/>
      <c r="J246" s="49" t="s">
        <v>291</v>
      </c>
      <c r="K246" s="53" t="s">
        <v>212</v>
      </c>
      <c r="L246" s="54">
        <v>1</v>
      </c>
      <c r="M246" s="55">
        <v>1</v>
      </c>
      <c r="N246" s="54">
        <v>660</v>
      </c>
      <c r="O246" s="56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>
        <v>1</v>
      </c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>
        <v>1</v>
      </c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>
        <v>1</v>
      </c>
      <c r="CZ246" s="61"/>
      <c r="DA246" s="61"/>
      <c r="DB246" s="61"/>
      <c r="DC246" s="61"/>
      <c r="DD246" s="61"/>
      <c r="DE246" s="61"/>
      <c r="DF246" s="61"/>
      <c r="DG246" s="61"/>
    </row>
    <row r="247" spans="2:111" ht="14.4" customHeight="1" x14ac:dyDescent="0.35">
      <c r="B247" s="48" t="s">
        <v>662</v>
      </c>
      <c r="C247" s="49" t="s">
        <v>108</v>
      </c>
      <c r="D247" s="49" t="s">
        <v>1022</v>
      </c>
      <c r="E247" s="50" t="s">
        <v>182</v>
      </c>
      <c r="F247" s="49" t="s">
        <v>406</v>
      </c>
      <c r="G247" s="49"/>
      <c r="H247" s="51"/>
      <c r="I247" s="52"/>
      <c r="J247" s="49" t="s">
        <v>286</v>
      </c>
      <c r="K247" s="53" t="s">
        <v>212</v>
      </c>
      <c r="L247" s="54">
        <v>1</v>
      </c>
      <c r="M247" s="55">
        <v>0.5</v>
      </c>
      <c r="N247" s="54">
        <v>330</v>
      </c>
      <c r="O247" s="56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>
        <v>0.5</v>
      </c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>
        <v>0.5</v>
      </c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>
        <v>0.5</v>
      </c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>
        <v>0.5</v>
      </c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>
        <v>0.5</v>
      </c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>
        <v>0.5</v>
      </c>
      <c r="CZ247" s="61"/>
      <c r="DA247" s="61"/>
      <c r="DB247" s="61"/>
      <c r="DC247" s="61"/>
      <c r="DD247" s="61"/>
      <c r="DE247" s="61"/>
      <c r="DF247" s="61"/>
      <c r="DG247" s="61"/>
    </row>
    <row r="248" spans="2:111" ht="14.4" customHeight="1" x14ac:dyDescent="0.35">
      <c r="B248" s="48" t="s">
        <v>662</v>
      </c>
      <c r="C248" s="49" t="s">
        <v>108</v>
      </c>
      <c r="D248" s="49" t="s">
        <v>1022</v>
      </c>
      <c r="E248" s="50" t="s">
        <v>182</v>
      </c>
      <c r="F248" s="49" t="s">
        <v>406</v>
      </c>
      <c r="G248" s="49"/>
      <c r="H248" s="51"/>
      <c r="I248" s="52"/>
      <c r="J248" s="49" t="s">
        <v>286</v>
      </c>
      <c r="K248" s="53" t="s">
        <v>212</v>
      </c>
      <c r="L248" s="54">
        <v>1</v>
      </c>
      <c r="M248" s="55">
        <v>1</v>
      </c>
      <c r="N248" s="54">
        <v>330</v>
      </c>
      <c r="O248" s="56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>
        <v>1</v>
      </c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>
        <v>1</v>
      </c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>
        <v>1</v>
      </c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>
        <v>1</v>
      </c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>
        <v>1</v>
      </c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>
        <v>1</v>
      </c>
      <c r="CZ248" s="61"/>
      <c r="DA248" s="61"/>
      <c r="DB248" s="61"/>
      <c r="DC248" s="61"/>
      <c r="DD248" s="61"/>
      <c r="DE248" s="61"/>
      <c r="DF248" s="61"/>
      <c r="DG248" s="61"/>
    </row>
    <row r="249" spans="2:111" ht="14.4" customHeight="1" x14ac:dyDescent="0.35">
      <c r="B249" s="48" t="s">
        <v>662</v>
      </c>
      <c r="C249" s="49" t="s">
        <v>108</v>
      </c>
      <c r="D249" s="49" t="s">
        <v>1022</v>
      </c>
      <c r="E249" s="50" t="s">
        <v>182</v>
      </c>
      <c r="F249" s="49" t="s">
        <v>406</v>
      </c>
      <c r="G249" s="49"/>
      <c r="H249" s="51"/>
      <c r="I249" s="52"/>
      <c r="J249" s="49" t="s">
        <v>287</v>
      </c>
      <c r="K249" s="53" t="s">
        <v>212</v>
      </c>
      <c r="L249" s="54">
        <v>1</v>
      </c>
      <c r="M249" s="55">
        <v>0.5</v>
      </c>
      <c r="N249" s="54">
        <v>330</v>
      </c>
      <c r="O249" s="56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>
        <v>0.5</v>
      </c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>
        <v>0.5</v>
      </c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>
        <v>0.5</v>
      </c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>
        <v>0.5</v>
      </c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>
        <v>0.5</v>
      </c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>
        <v>0.5</v>
      </c>
      <c r="CZ249" s="61"/>
      <c r="DA249" s="61"/>
      <c r="DB249" s="61"/>
      <c r="DC249" s="61"/>
      <c r="DD249" s="61"/>
      <c r="DE249" s="61"/>
      <c r="DF249" s="61"/>
      <c r="DG249" s="61"/>
    </row>
    <row r="250" spans="2:111" ht="14.4" customHeight="1" x14ac:dyDescent="0.35">
      <c r="B250" s="48" t="s">
        <v>662</v>
      </c>
      <c r="C250" s="49" t="s">
        <v>108</v>
      </c>
      <c r="D250" s="49" t="s">
        <v>1022</v>
      </c>
      <c r="E250" s="50" t="s">
        <v>182</v>
      </c>
      <c r="F250" s="49" t="s">
        <v>406</v>
      </c>
      <c r="G250" s="49"/>
      <c r="H250" s="51"/>
      <c r="I250" s="52"/>
      <c r="J250" s="49" t="s">
        <v>297</v>
      </c>
      <c r="K250" s="53" t="s">
        <v>212</v>
      </c>
      <c r="L250" s="54">
        <v>1</v>
      </c>
      <c r="M250" s="55">
        <v>1</v>
      </c>
      <c r="N250" s="54">
        <v>330</v>
      </c>
      <c r="O250" s="56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>
        <v>1</v>
      </c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>
        <v>1</v>
      </c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>
        <v>1</v>
      </c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>
        <v>1</v>
      </c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>
        <v>1</v>
      </c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>
        <v>1</v>
      </c>
      <c r="CZ250" s="61"/>
      <c r="DA250" s="61"/>
      <c r="DB250" s="61"/>
      <c r="DC250" s="61"/>
      <c r="DD250" s="61"/>
      <c r="DE250" s="61"/>
      <c r="DF250" s="61"/>
      <c r="DG250" s="61"/>
    </row>
    <row r="251" spans="2:111" ht="14.4" customHeight="1" x14ac:dyDescent="0.35">
      <c r="B251" s="48" t="s">
        <v>662</v>
      </c>
      <c r="C251" s="49" t="s">
        <v>108</v>
      </c>
      <c r="D251" s="49" t="s">
        <v>1022</v>
      </c>
      <c r="E251" s="50" t="s">
        <v>182</v>
      </c>
      <c r="F251" s="49" t="s">
        <v>406</v>
      </c>
      <c r="G251" s="49"/>
      <c r="H251" s="51"/>
      <c r="I251" s="52"/>
      <c r="J251" s="49" t="s">
        <v>288</v>
      </c>
      <c r="K251" s="53" t="s">
        <v>212</v>
      </c>
      <c r="L251" s="54">
        <v>1</v>
      </c>
      <c r="M251" s="55">
        <v>0.5</v>
      </c>
      <c r="N251" s="54">
        <v>330</v>
      </c>
      <c r="O251" s="56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>
        <v>0.5</v>
      </c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>
        <v>0.5</v>
      </c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>
        <v>0.5</v>
      </c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>
        <v>0.5</v>
      </c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>
        <v>0.5</v>
      </c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>
        <v>0.5</v>
      </c>
      <c r="CZ251" s="61"/>
      <c r="DA251" s="61"/>
      <c r="DB251" s="61"/>
      <c r="DC251" s="61"/>
      <c r="DD251" s="61"/>
      <c r="DE251" s="61"/>
      <c r="DF251" s="61"/>
      <c r="DG251" s="61"/>
    </row>
    <row r="252" spans="2:111" ht="14.4" customHeight="1" x14ac:dyDescent="0.35">
      <c r="B252" s="48" t="s">
        <v>662</v>
      </c>
      <c r="C252" s="49" t="s">
        <v>108</v>
      </c>
      <c r="D252" s="49" t="s">
        <v>1022</v>
      </c>
      <c r="E252" s="50" t="s">
        <v>182</v>
      </c>
      <c r="F252" s="49" t="s">
        <v>406</v>
      </c>
      <c r="G252" s="49"/>
      <c r="H252" s="51"/>
      <c r="I252" s="52"/>
      <c r="J252" s="49" t="s">
        <v>289</v>
      </c>
      <c r="K252" s="53" t="s">
        <v>212</v>
      </c>
      <c r="L252" s="54">
        <v>1</v>
      </c>
      <c r="M252" s="55">
        <v>1</v>
      </c>
      <c r="N252" s="54">
        <v>330</v>
      </c>
      <c r="O252" s="56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>
        <v>1</v>
      </c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>
        <v>1</v>
      </c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>
        <v>1</v>
      </c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>
        <v>1</v>
      </c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>
        <v>1</v>
      </c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>
        <v>1</v>
      </c>
      <c r="CZ252" s="61"/>
      <c r="DA252" s="61"/>
      <c r="DB252" s="61"/>
      <c r="DC252" s="61"/>
      <c r="DD252" s="61"/>
      <c r="DE252" s="61"/>
      <c r="DF252" s="61"/>
      <c r="DG252" s="61"/>
    </row>
    <row r="253" spans="2:111" ht="14.4" customHeight="1" x14ac:dyDescent="0.35">
      <c r="B253" s="48" t="s">
        <v>662</v>
      </c>
      <c r="C253" s="49" t="s">
        <v>108</v>
      </c>
      <c r="D253" s="49" t="s">
        <v>1022</v>
      </c>
      <c r="E253" s="50" t="s">
        <v>535</v>
      </c>
      <c r="F253" s="49" t="s">
        <v>632</v>
      </c>
      <c r="G253" s="49"/>
      <c r="H253" s="51"/>
      <c r="I253" s="52"/>
      <c r="J253" s="49" t="s">
        <v>519</v>
      </c>
      <c r="K253" s="53" t="s">
        <v>212</v>
      </c>
      <c r="L253" s="54">
        <v>2</v>
      </c>
      <c r="M253" s="55">
        <v>1</v>
      </c>
      <c r="N253" s="54">
        <v>1000</v>
      </c>
      <c r="O253" s="56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>
        <v>2</v>
      </c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>
        <v>2</v>
      </c>
      <c r="CZ253" s="61"/>
      <c r="DA253" s="61"/>
      <c r="DB253" s="61"/>
      <c r="DC253" s="61"/>
      <c r="DD253" s="61"/>
      <c r="DE253" s="61"/>
      <c r="DF253" s="61"/>
      <c r="DG253" s="61"/>
    </row>
    <row r="254" spans="2:111" ht="14.4" customHeight="1" x14ac:dyDescent="0.35">
      <c r="B254" s="48" t="s">
        <v>662</v>
      </c>
      <c r="C254" s="49" t="s">
        <v>108</v>
      </c>
      <c r="D254" s="49" t="s">
        <v>1022</v>
      </c>
      <c r="E254" s="50" t="s">
        <v>535</v>
      </c>
      <c r="F254" s="49" t="s">
        <v>632</v>
      </c>
      <c r="G254" s="49"/>
      <c r="H254" s="51"/>
      <c r="I254" s="52"/>
      <c r="J254" s="49" t="s">
        <v>513</v>
      </c>
      <c r="K254" s="53" t="s">
        <v>212</v>
      </c>
      <c r="L254" s="54">
        <v>1</v>
      </c>
      <c r="M254" s="55">
        <v>0.5</v>
      </c>
      <c r="N254" s="54">
        <v>660</v>
      </c>
      <c r="O254" s="56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>
        <v>0.5</v>
      </c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>
        <v>0.5</v>
      </c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>
        <v>0.5</v>
      </c>
      <c r="CZ254" s="61"/>
      <c r="DA254" s="61"/>
      <c r="DB254" s="61"/>
      <c r="DC254" s="61"/>
      <c r="DD254" s="61"/>
      <c r="DE254" s="61"/>
      <c r="DF254" s="61"/>
      <c r="DG254" s="61"/>
    </row>
    <row r="255" spans="2:111" ht="14.4" customHeight="1" x14ac:dyDescent="0.35">
      <c r="B255" s="48" t="s">
        <v>662</v>
      </c>
      <c r="C255" s="49" t="s">
        <v>108</v>
      </c>
      <c r="D255" s="49" t="s">
        <v>1022</v>
      </c>
      <c r="E255" s="50" t="s">
        <v>535</v>
      </c>
      <c r="F255" s="49" t="s">
        <v>632</v>
      </c>
      <c r="G255" s="49"/>
      <c r="H255" s="51"/>
      <c r="I255" s="52"/>
      <c r="J255" s="49" t="s">
        <v>514</v>
      </c>
      <c r="K255" s="53" t="s">
        <v>212</v>
      </c>
      <c r="L255" s="54">
        <v>2</v>
      </c>
      <c r="M255" s="55">
        <v>0.25</v>
      </c>
      <c r="N255" s="54">
        <v>660</v>
      </c>
      <c r="O255" s="56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>
        <v>0.5</v>
      </c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>
        <v>0.5</v>
      </c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>
        <v>0.5</v>
      </c>
      <c r="CZ255" s="61"/>
      <c r="DA255" s="61"/>
      <c r="DB255" s="61"/>
      <c r="DC255" s="61"/>
      <c r="DD255" s="61"/>
      <c r="DE255" s="61"/>
      <c r="DF255" s="61"/>
      <c r="DG255" s="61"/>
    </row>
    <row r="256" spans="2:111" ht="14.4" customHeight="1" x14ac:dyDescent="0.35">
      <c r="B256" s="48" t="s">
        <v>662</v>
      </c>
      <c r="C256" s="49" t="s">
        <v>108</v>
      </c>
      <c r="D256" s="49" t="s">
        <v>1022</v>
      </c>
      <c r="E256" s="50" t="s">
        <v>535</v>
      </c>
      <c r="F256" s="49" t="s">
        <v>632</v>
      </c>
      <c r="G256" s="49"/>
      <c r="H256" s="51"/>
      <c r="I256" s="52"/>
      <c r="J256" s="49" t="s">
        <v>515</v>
      </c>
      <c r="K256" s="53" t="s">
        <v>212</v>
      </c>
      <c r="L256" s="54">
        <v>1</v>
      </c>
      <c r="M256" s="55">
        <v>0.25</v>
      </c>
      <c r="N256" s="54">
        <v>660</v>
      </c>
      <c r="O256" s="56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>
        <v>0.25</v>
      </c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>
        <v>0.25</v>
      </c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>
        <v>0.25</v>
      </c>
      <c r="CZ256" s="61"/>
      <c r="DA256" s="61"/>
      <c r="DB256" s="61"/>
      <c r="DC256" s="61"/>
      <c r="DD256" s="61"/>
      <c r="DE256" s="61"/>
      <c r="DF256" s="61"/>
      <c r="DG256" s="61"/>
    </row>
    <row r="257" spans="2:111" ht="14.4" customHeight="1" x14ac:dyDescent="0.35">
      <c r="B257" s="48" t="s">
        <v>662</v>
      </c>
      <c r="C257" s="49" t="s">
        <v>108</v>
      </c>
      <c r="D257" s="49" t="s">
        <v>1022</v>
      </c>
      <c r="E257" s="50" t="s">
        <v>535</v>
      </c>
      <c r="F257" s="49" t="s">
        <v>632</v>
      </c>
      <c r="G257" s="49"/>
      <c r="H257" s="51"/>
      <c r="I257" s="52"/>
      <c r="J257" s="49" t="s">
        <v>516</v>
      </c>
      <c r="K257" s="53" t="s">
        <v>212</v>
      </c>
      <c r="L257" s="54">
        <v>1</v>
      </c>
      <c r="M257" s="55">
        <v>0.25</v>
      </c>
      <c r="N257" s="54">
        <v>660</v>
      </c>
      <c r="O257" s="56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>
        <v>0.25</v>
      </c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>
        <v>0.25</v>
      </c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>
        <v>0.25</v>
      </c>
      <c r="CZ257" s="61"/>
      <c r="DA257" s="61"/>
      <c r="DB257" s="61"/>
      <c r="DC257" s="61"/>
      <c r="DD257" s="61"/>
      <c r="DE257" s="61"/>
      <c r="DF257" s="61"/>
      <c r="DG257" s="61"/>
    </row>
    <row r="258" spans="2:111" ht="14.4" customHeight="1" x14ac:dyDescent="0.35">
      <c r="B258" s="48" t="s">
        <v>662</v>
      </c>
      <c r="C258" s="49" t="s">
        <v>108</v>
      </c>
      <c r="D258" s="49" t="s">
        <v>1022</v>
      </c>
      <c r="E258" s="50" t="s">
        <v>536</v>
      </c>
      <c r="F258" s="49" t="s">
        <v>633</v>
      </c>
      <c r="G258" s="49"/>
      <c r="H258" s="51"/>
      <c r="I258" s="52"/>
      <c r="J258" s="49" t="s">
        <v>242</v>
      </c>
      <c r="K258" s="53" t="s">
        <v>212</v>
      </c>
      <c r="L258" s="54">
        <v>1</v>
      </c>
      <c r="M258" s="55">
        <v>0.25</v>
      </c>
      <c r="N258" s="54">
        <v>660</v>
      </c>
      <c r="O258" s="56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>
        <v>0.25</v>
      </c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>
        <v>0.25</v>
      </c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>
        <v>0.25</v>
      </c>
      <c r="CZ258" s="61"/>
      <c r="DA258" s="61"/>
      <c r="DB258" s="61"/>
      <c r="DC258" s="61"/>
      <c r="DD258" s="61"/>
      <c r="DE258" s="61"/>
      <c r="DF258" s="61"/>
      <c r="DG258" s="61"/>
    </row>
    <row r="259" spans="2:111" ht="14.4" customHeight="1" x14ac:dyDescent="0.35">
      <c r="B259" s="48" t="s">
        <v>662</v>
      </c>
      <c r="C259" s="49" t="s">
        <v>108</v>
      </c>
      <c r="D259" s="49" t="s">
        <v>1022</v>
      </c>
      <c r="E259" s="50" t="s">
        <v>536</v>
      </c>
      <c r="F259" s="49" t="s">
        <v>633</v>
      </c>
      <c r="G259" s="49"/>
      <c r="H259" s="51"/>
      <c r="I259" s="52"/>
      <c r="J259" s="49" t="s">
        <v>249</v>
      </c>
      <c r="K259" s="53" t="s">
        <v>212</v>
      </c>
      <c r="L259" s="54">
        <v>2</v>
      </c>
      <c r="M259" s="55">
        <v>0.25</v>
      </c>
      <c r="N259" s="54">
        <v>660</v>
      </c>
      <c r="O259" s="56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>
        <v>0.5</v>
      </c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>
        <v>0.5</v>
      </c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>
        <v>0.5</v>
      </c>
      <c r="CZ259" s="61"/>
      <c r="DA259" s="61"/>
      <c r="DB259" s="61"/>
      <c r="DC259" s="61"/>
      <c r="DD259" s="61"/>
      <c r="DE259" s="61"/>
      <c r="DF259" s="61"/>
      <c r="DG259" s="61"/>
    </row>
    <row r="260" spans="2:111" ht="14.4" customHeight="1" x14ac:dyDescent="0.35">
      <c r="B260" s="48" t="s">
        <v>662</v>
      </c>
      <c r="C260" s="49" t="s">
        <v>108</v>
      </c>
      <c r="D260" s="49" t="s">
        <v>1022</v>
      </c>
      <c r="E260" s="50" t="s">
        <v>536</v>
      </c>
      <c r="F260" s="49" t="s">
        <v>633</v>
      </c>
      <c r="G260" s="49"/>
      <c r="H260" s="51"/>
      <c r="I260" s="52"/>
      <c r="J260" s="49" t="s">
        <v>322</v>
      </c>
      <c r="K260" s="53" t="s">
        <v>212</v>
      </c>
      <c r="L260" s="54">
        <v>1</v>
      </c>
      <c r="M260" s="55">
        <v>0.25</v>
      </c>
      <c r="N260" s="54">
        <v>660</v>
      </c>
      <c r="O260" s="56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>
        <v>0.25</v>
      </c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>
        <v>0.25</v>
      </c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>
        <v>0.25</v>
      </c>
      <c r="CZ260" s="61"/>
      <c r="DA260" s="61"/>
      <c r="DB260" s="61"/>
      <c r="DC260" s="61"/>
      <c r="DD260" s="61"/>
      <c r="DE260" s="61"/>
      <c r="DF260" s="61"/>
      <c r="DG260" s="61"/>
    </row>
    <row r="261" spans="2:111" ht="14.4" customHeight="1" x14ac:dyDescent="0.35">
      <c r="B261" s="48" t="s">
        <v>662</v>
      </c>
      <c r="C261" s="49" t="s">
        <v>108</v>
      </c>
      <c r="D261" s="49" t="s">
        <v>1022</v>
      </c>
      <c r="E261" s="50" t="s">
        <v>536</v>
      </c>
      <c r="F261" s="49" t="s">
        <v>633</v>
      </c>
      <c r="G261" s="49"/>
      <c r="H261" s="51"/>
      <c r="I261" s="52"/>
      <c r="J261" s="49" t="s">
        <v>260</v>
      </c>
      <c r="K261" s="53" t="s">
        <v>215</v>
      </c>
      <c r="L261" s="54">
        <v>1</v>
      </c>
      <c r="M261" s="55">
        <v>0.25</v>
      </c>
      <c r="N261" s="54">
        <v>660</v>
      </c>
      <c r="O261" s="56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>
        <v>0.25</v>
      </c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>
        <v>0.25</v>
      </c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>
        <v>0.25</v>
      </c>
      <c r="CZ261" s="61"/>
      <c r="DA261" s="61"/>
      <c r="DB261" s="61"/>
      <c r="DC261" s="61"/>
      <c r="DD261" s="61"/>
      <c r="DE261" s="61"/>
      <c r="DF261" s="61"/>
      <c r="DG261" s="61"/>
    </row>
    <row r="262" spans="2:111" ht="14.4" customHeight="1" x14ac:dyDescent="0.35">
      <c r="B262" s="48" t="s">
        <v>662</v>
      </c>
      <c r="C262" s="49" t="s">
        <v>108</v>
      </c>
      <c r="D262" s="49" t="s">
        <v>1022</v>
      </c>
      <c r="E262" s="50" t="s">
        <v>537</v>
      </c>
      <c r="F262" s="49" t="s">
        <v>634</v>
      </c>
      <c r="G262" s="49"/>
      <c r="H262" s="51"/>
      <c r="I262" s="52"/>
      <c r="J262" s="49" t="s">
        <v>249</v>
      </c>
      <c r="K262" s="53" t="s">
        <v>212</v>
      </c>
      <c r="L262" s="54">
        <v>2</v>
      </c>
      <c r="M262" s="55">
        <v>4</v>
      </c>
      <c r="N262" s="54">
        <v>1000</v>
      </c>
      <c r="O262" s="56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>
        <v>8</v>
      </c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>
        <v>8</v>
      </c>
      <c r="CZ262" s="61"/>
      <c r="DA262" s="61"/>
      <c r="DB262" s="61"/>
      <c r="DC262" s="61"/>
      <c r="DD262" s="61"/>
      <c r="DE262" s="61"/>
      <c r="DF262" s="61"/>
      <c r="DG262" s="61"/>
    </row>
    <row r="263" spans="2:111" ht="14.4" customHeight="1" x14ac:dyDescent="0.35">
      <c r="B263" s="48" t="s">
        <v>662</v>
      </c>
      <c r="C263" s="49" t="s">
        <v>108</v>
      </c>
      <c r="D263" s="49" t="s">
        <v>1022</v>
      </c>
      <c r="E263" s="50" t="s">
        <v>537</v>
      </c>
      <c r="F263" s="49" t="s">
        <v>634</v>
      </c>
      <c r="G263" s="49"/>
      <c r="H263" s="51"/>
      <c r="I263" s="52"/>
      <c r="J263" s="49" t="s">
        <v>349</v>
      </c>
      <c r="K263" s="53" t="s">
        <v>212</v>
      </c>
      <c r="L263" s="54">
        <v>1</v>
      </c>
      <c r="M263" s="55">
        <v>0.5</v>
      </c>
      <c r="N263" s="54">
        <v>660</v>
      </c>
      <c r="O263" s="56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>
        <v>0.5</v>
      </c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>
        <v>0.5</v>
      </c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>
        <v>0.5</v>
      </c>
      <c r="CZ263" s="61"/>
      <c r="DA263" s="61"/>
      <c r="DB263" s="61"/>
      <c r="DC263" s="61"/>
      <c r="DD263" s="61"/>
      <c r="DE263" s="61"/>
      <c r="DF263" s="61"/>
      <c r="DG263" s="61"/>
    </row>
    <row r="264" spans="2:111" ht="14.4" customHeight="1" x14ac:dyDescent="0.35">
      <c r="B264" s="48" t="s">
        <v>662</v>
      </c>
      <c r="C264" s="49" t="s">
        <v>108</v>
      </c>
      <c r="D264" s="49" t="s">
        <v>1022</v>
      </c>
      <c r="E264" s="50" t="s">
        <v>537</v>
      </c>
      <c r="F264" s="49" t="s">
        <v>634</v>
      </c>
      <c r="G264" s="49"/>
      <c r="H264" s="51"/>
      <c r="I264" s="52"/>
      <c r="J264" s="49" t="s">
        <v>538</v>
      </c>
      <c r="K264" s="53" t="s">
        <v>215</v>
      </c>
      <c r="L264" s="54">
        <v>1</v>
      </c>
      <c r="M264" s="55">
        <v>0.5</v>
      </c>
      <c r="N264" s="54">
        <v>660</v>
      </c>
      <c r="O264" s="56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>
        <v>0.5</v>
      </c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>
        <v>0.5</v>
      </c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>
        <v>0.5</v>
      </c>
      <c r="CZ264" s="61"/>
      <c r="DA264" s="61"/>
      <c r="DB264" s="61"/>
      <c r="DC264" s="61"/>
      <c r="DD264" s="61"/>
      <c r="DE264" s="61"/>
      <c r="DF264" s="61"/>
      <c r="DG264" s="61"/>
    </row>
    <row r="265" spans="2:111" ht="14.4" customHeight="1" x14ac:dyDescent="0.35">
      <c r="B265" s="48" t="s">
        <v>662</v>
      </c>
      <c r="C265" s="49" t="s">
        <v>663</v>
      </c>
      <c r="D265" s="49" t="s">
        <v>1023</v>
      </c>
      <c r="E265" s="50" t="s">
        <v>109</v>
      </c>
      <c r="F265" s="49" t="s">
        <v>407</v>
      </c>
      <c r="G265" s="49"/>
      <c r="H265" s="51"/>
      <c r="I265" s="52"/>
      <c r="J265" s="49" t="s">
        <v>309</v>
      </c>
      <c r="K265" s="53" t="s">
        <v>258</v>
      </c>
      <c r="L265" s="54">
        <v>1</v>
      </c>
      <c r="M265" s="55">
        <v>0.25</v>
      </c>
      <c r="N265" s="54">
        <v>660</v>
      </c>
      <c r="O265" s="56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>
        <v>0.25</v>
      </c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>
        <v>0.25</v>
      </c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>
        <v>0.25</v>
      </c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</row>
    <row r="266" spans="2:111" ht="14.4" customHeight="1" x14ac:dyDescent="0.35">
      <c r="B266" s="48" t="s">
        <v>662</v>
      </c>
      <c r="C266" s="49" t="s">
        <v>663</v>
      </c>
      <c r="D266" s="49" t="s">
        <v>1023</v>
      </c>
      <c r="E266" s="50" t="s">
        <v>109</v>
      </c>
      <c r="F266" s="49" t="s">
        <v>407</v>
      </c>
      <c r="G266" s="49"/>
      <c r="H266" s="51"/>
      <c r="I266" s="52"/>
      <c r="J266" s="49" t="s">
        <v>303</v>
      </c>
      <c r="K266" s="53" t="s">
        <v>212</v>
      </c>
      <c r="L266" s="54">
        <v>1</v>
      </c>
      <c r="M266" s="55">
        <v>0.25</v>
      </c>
      <c r="N266" s="54">
        <v>165</v>
      </c>
      <c r="O266" s="56"/>
      <c r="P266" s="61"/>
      <c r="Q266" s="61"/>
      <c r="R266" s="61"/>
      <c r="S266" s="61"/>
      <c r="T266" s="61"/>
      <c r="U266" s="61">
        <v>0.25</v>
      </c>
      <c r="V266" s="61"/>
      <c r="W266" s="61"/>
      <c r="X266" s="61"/>
      <c r="Y266" s="61"/>
      <c r="Z266" s="61"/>
      <c r="AA266" s="61"/>
      <c r="AB266" s="61">
        <v>0.25</v>
      </c>
      <c r="AC266" s="61"/>
      <c r="AD266" s="61"/>
      <c r="AE266" s="61"/>
      <c r="AF266" s="61"/>
      <c r="AG266" s="61"/>
      <c r="AH266" s="61"/>
      <c r="AI266" s="61">
        <v>0.25</v>
      </c>
      <c r="AJ266" s="61"/>
      <c r="AK266" s="61"/>
      <c r="AL266" s="61"/>
      <c r="AM266" s="61"/>
      <c r="AN266" s="61"/>
      <c r="AO266" s="61"/>
      <c r="AP266" s="61">
        <v>0.25</v>
      </c>
      <c r="AQ266" s="61"/>
      <c r="AR266" s="61"/>
      <c r="AS266" s="61"/>
      <c r="AT266" s="61"/>
      <c r="AU266" s="61"/>
      <c r="AV266" s="61"/>
      <c r="AW266" s="61">
        <v>0.25</v>
      </c>
      <c r="AX266" s="61"/>
      <c r="AY266" s="61"/>
      <c r="AZ266" s="61"/>
      <c r="BA266" s="61"/>
      <c r="BB266" s="61"/>
      <c r="BC266" s="61"/>
      <c r="BD266" s="61">
        <v>0.25</v>
      </c>
      <c r="BE266" s="61"/>
      <c r="BF266" s="61"/>
      <c r="BG266" s="61"/>
      <c r="BH266" s="61"/>
      <c r="BI266" s="61"/>
      <c r="BJ266" s="61"/>
      <c r="BK266" s="61">
        <v>0.25</v>
      </c>
      <c r="BL266" s="61"/>
      <c r="BM266" s="61"/>
      <c r="BN266" s="61"/>
      <c r="BO266" s="61"/>
      <c r="BP266" s="61"/>
      <c r="BQ266" s="61"/>
      <c r="BR266" s="61">
        <v>0.25</v>
      </c>
      <c r="BS266" s="61"/>
      <c r="BT266" s="61"/>
      <c r="BU266" s="61"/>
      <c r="BV266" s="61"/>
      <c r="BW266" s="61"/>
      <c r="BX266" s="61"/>
      <c r="BY266" s="61">
        <v>0.25</v>
      </c>
      <c r="BZ266" s="61"/>
      <c r="CA266" s="61"/>
      <c r="CB266" s="61"/>
      <c r="CC266" s="61"/>
      <c r="CD266" s="61"/>
      <c r="CE266" s="61"/>
      <c r="CF266" s="61">
        <v>0.25</v>
      </c>
      <c r="CG266" s="61"/>
      <c r="CH266" s="61"/>
      <c r="CI266" s="61"/>
      <c r="CJ266" s="61"/>
      <c r="CK266" s="61"/>
      <c r="CL266" s="61"/>
      <c r="CM266" s="61">
        <v>0.25</v>
      </c>
      <c r="CN266" s="61"/>
      <c r="CO266" s="61"/>
      <c r="CP266" s="61"/>
      <c r="CQ266" s="61"/>
      <c r="CR266" s="61"/>
      <c r="CS266" s="61"/>
      <c r="CT266" s="61">
        <v>0.25</v>
      </c>
      <c r="CU266" s="61"/>
      <c r="CV266" s="61"/>
      <c r="CW266" s="61"/>
      <c r="CX266" s="61"/>
      <c r="CY266" s="61"/>
      <c r="CZ266" s="61"/>
      <c r="DA266" s="61">
        <v>0.25</v>
      </c>
      <c r="DB266" s="61"/>
      <c r="DC266" s="61"/>
      <c r="DD266" s="61"/>
      <c r="DE266" s="61"/>
      <c r="DF266" s="61"/>
      <c r="DG266" s="61"/>
    </row>
    <row r="267" spans="2:111" ht="14.4" customHeight="1" x14ac:dyDescent="0.35">
      <c r="B267" s="48" t="s">
        <v>662</v>
      </c>
      <c r="C267" s="49" t="s">
        <v>663</v>
      </c>
      <c r="D267" s="49" t="s">
        <v>1023</v>
      </c>
      <c r="E267" s="50" t="s">
        <v>109</v>
      </c>
      <c r="F267" s="49" t="s">
        <v>407</v>
      </c>
      <c r="G267" s="49"/>
      <c r="H267" s="51"/>
      <c r="I267" s="52"/>
      <c r="J267" s="49" t="s">
        <v>312</v>
      </c>
      <c r="K267" s="53" t="s">
        <v>212</v>
      </c>
      <c r="L267" s="54">
        <v>1</v>
      </c>
      <c r="M267" s="55">
        <v>0.25</v>
      </c>
      <c r="N267" s="54">
        <v>165</v>
      </c>
      <c r="O267" s="56"/>
      <c r="P267" s="61"/>
      <c r="Q267" s="61"/>
      <c r="R267" s="61"/>
      <c r="S267" s="61"/>
      <c r="T267" s="61"/>
      <c r="U267" s="61">
        <v>0.25</v>
      </c>
      <c r="V267" s="61"/>
      <c r="W267" s="61"/>
      <c r="X267" s="61"/>
      <c r="Y267" s="61"/>
      <c r="Z267" s="61"/>
      <c r="AA267" s="61"/>
      <c r="AB267" s="61">
        <v>0.25</v>
      </c>
      <c r="AC267" s="61"/>
      <c r="AD267" s="61"/>
      <c r="AE267" s="61"/>
      <c r="AF267" s="61"/>
      <c r="AG267" s="61"/>
      <c r="AH267" s="61"/>
      <c r="AI267" s="61">
        <v>0.25</v>
      </c>
      <c r="AJ267" s="61"/>
      <c r="AK267" s="61"/>
      <c r="AL267" s="61"/>
      <c r="AM267" s="61"/>
      <c r="AN267" s="61"/>
      <c r="AO267" s="61"/>
      <c r="AP267" s="61">
        <v>0.25</v>
      </c>
      <c r="AQ267" s="61"/>
      <c r="AR267" s="61"/>
      <c r="AS267" s="61"/>
      <c r="AT267" s="61"/>
      <c r="AU267" s="61"/>
      <c r="AV267" s="61"/>
      <c r="AW267" s="61">
        <v>0.25</v>
      </c>
      <c r="AX267" s="61"/>
      <c r="AY267" s="61"/>
      <c r="AZ267" s="61"/>
      <c r="BA267" s="61"/>
      <c r="BB267" s="61"/>
      <c r="BC267" s="61"/>
      <c r="BD267" s="61">
        <v>0.25</v>
      </c>
      <c r="BE267" s="61"/>
      <c r="BF267" s="61"/>
      <c r="BG267" s="61"/>
      <c r="BH267" s="61"/>
      <c r="BI267" s="61"/>
      <c r="BJ267" s="61"/>
      <c r="BK267" s="61">
        <v>0.25</v>
      </c>
      <c r="BL267" s="61"/>
      <c r="BM267" s="61"/>
      <c r="BN267" s="61"/>
      <c r="BO267" s="61"/>
      <c r="BP267" s="61"/>
      <c r="BQ267" s="61"/>
      <c r="BR267" s="61">
        <v>0.25</v>
      </c>
      <c r="BS267" s="61"/>
      <c r="BT267" s="61"/>
      <c r="BU267" s="61"/>
      <c r="BV267" s="61"/>
      <c r="BW267" s="61"/>
      <c r="BX267" s="61"/>
      <c r="BY267" s="61">
        <v>0.25</v>
      </c>
      <c r="BZ267" s="61"/>
      <c r="CA267" s="61"/>
      <c r="CB267" s="61"/>
      <c r="CC267" s="61"/>
      <c r="CD267" s="61"/>
      <c r="CE267" s="61"/>
      <c r="CF267" s="61">
        <v>0.25</v>
      </c>
      <c r="CG267" s="61"/>
      <c r="CH267" s="61"/>
      <c r="CI267" s="61"/>
      <c r="CJ267" s="61"/>
      <c r="CK267" s="61"/>
      <c r="CL267" s="61"/>
      <c r="CM267" s="61">
        <v>0.25</v>
      </c>
      <c r="CN267" s="61"/>
      <c r="CO267" s="61"/>
      <c r="CP267" s="61"/>
      <c r="CQ267" s="61"/>
      <c r="CR267" s="61"/>
      <c r="CS267" s="61"/>
      <c r="CT267" s="61">
        <v>0.25</v>
      </c>
      <c r="CU267" s="61"/>
      <c r="CV267" s="61"/>
      <c r="CW267" s="61"/>
      <c r="CX267" s="61"/>
      <c r="CY267" s="61"/>
      <c r="CZ267" s="61"/>
      <c r="DA267" s="61">
        <v>0.25</v>
      </c>
      <c r="DB267" s="61"/>
      <c r="DC267" s="61"/>
      <c r="DD267" s="61"/>
      <c r="DE267" s="61"/>
      <c r="DF267" s="61"/>
      <c r="DG267" s="61"/>
    </row>
    <row r="268" spans="2:111" ht="14.4" customHeight="1" x14ac:dyDescent="0.35">
      <c r="B268" s="48" t="s">
        <v>662</v>
      </c>
      <c r="C268" s="49" t="s">
        <v>663</v>
      </c>
      <c r="D268" s="49" t="s">
        <v>1023</v>
      </c>
      <c r="E268" s="50" t="s">
        <v>109</v>
      </c>
      <c r="F268" s="49" t="s">
        <v>407</v>
      </c>
      <c r="G268" s="49"/>
      <c r="H268" s="51"/>
      <c r="I268" s="52"/>
      <c r="J268" s="49" t="s">
        <v>306</v>
      </c>
      <c r="K268" s="53" t="s">
        <v>212</v>
      </c>
      <c r="L268" s="54">
        <v>1</v>
      </c>
      <c r="M268" s="55">
        <v>0.25</v>
      </c>
      <c r="N268" s="54">
        <v>165</v>
      </c>
      <c r="O268" s="56"/>
      <c r="P268" s="61"/>
      <c r="Q268" s="61"/>
      <c r="R268" s="61"/>
      <c r="S268" s="61"/>
      <c r="T268" s="61"/>
      <c r="U268" s="61">
        <v>0.25</v>
      </c>
      <c r="V268" s="61"/>
      <c r="W268" s="61"/>
      <c r="X268" s="61"/>
      <c r="Y268" s="61"/>
      <c r="Z268" s="61"/>
      <c r="AA268" s="61"/>
      <c r="AB268" s="61">
        <v>0.25</v>
      </c>
      <c r="AC268" s="61"/>
      <c r="AD268" s="61"/>
      <c r="AE268" s="61"/>
      <c r="AF268" s="61"/>
      <c r="AG268" s="61"/>
      <c r="AH268" s="61"/>
      <c r="AI268" s="61">
        <v>0.25</v>
      </c>
      <c r="AJ268" s="61"/>
      <c r="AK268" s="61"/>
      <c r="AL268" s="61"/>
      <c r="AM268" s="61"/>
      <c r="AN268" s="61"/>
      <c r="AO268" s="61"/>
      <c r="AP268" s="61">
        <v>0.25</v>
      </c>
      <c r="AQ268" s="61"/>
      <c r="AR268" s="61"/>
      <c r="AS268" s="61"/>
      <c r="AT268" s="61"/>
      <c r="AU268" s="61"/>
      <c r="AV268" s="61"/>
      <c r="AW268" s="61">
        <v>0.25</v>
      </c>
      <c r="AX268" s="61"/>
      <c r="AY268" s="61"/>
      <c r="AZ268" s="61"/>
      <c r="BA268" s="61"/>
      <c r="BB268" s="61"/>
      <c r="BC268" s="61"/>
      <c r="BD268" s="61">
        <v>0.25</v>
      </c>
      <c r="BE268" s="61"/>
      <c r="BF268" s="61"/>
      <c r="BG268" s="61"/>
      <c r="BH268" s="61"/>
      <c r="BI268" s="61"/>
      <c r="BJ268" s="61"/>
      <c r="BK268" s="61">
        <v>0.25</v>
      </c>
      <c r="BL268" s="61"/>
      <c r="BM268" s="61"/>
      <c r="BN268" s="61"/>
      <c r="BO268" s="61"/>
      <c r="BP268" s="61"/>
      <c r="BQ268" s="61"/>
      <c r="BR268" s="61">
        <v>0.25</v>
      </c>
      <c r="BS268" s="61"/>
      <c r="BT268" s="61"/>
      <c r="BU268" s="61"/>
      <c r="BV268" s="61"/>
      <c r="BW268" s="61"/>
      <c r="BX268" s="61"/>
      <c r="BY268" s="61">
        <v>0.25</v>
      </c>
      <c r="BZ268" s="61"/>
      <c r="CA268" s="61"/>
      <c r="CB268" s="61"/>
      <c r="CC268" s="61"/>
      <c r="CD268" s="61"/>
      <c r="CE268" s="61"/>
      <c r="CF268" s="61">
        <v>0.25</v>
      </c>
      <c r="CG268" s="61"/>
      <c r="CH268" s="61"/>
      <c r="CI268" s="61"/>
      <c r="CJ268" s="61"/>
      <c r="CK268" s="61"/>
      <c r="CL268" s="61"/>
      <c r="CM268" s="61">
        <v>0.25</v>
      </c>
      <c r="CN268" s="61"/>
      <c r="CO268" s="61"/>
      <c r="CP268" s="61"/>
      <c r="CQ268" s="61"/>
      <c r="CR268" s="61"/>
      <c r="CS268" s="61"/>
      <c r="CT268" s="61">
        <v>0.25</v>
      </c>
      <c r="CU268" s="61"/>
      <c r="CV268" s="61"/>
      <c r="CW268" s="61"/>
      <c r="CX268" s="61"/>
      <c r="CY268" s="61"/>
      <c r="CZ268" s="61"/>
      <c r="DA268" s="61">
        <v>0.25</v>
      </c>
      <c r="DB268" s="61"/>
      <c r="DC268" s="61"/>
      <c r="DD268" s="61"/>
      <c r="DE268" s="61"/>
      <c r="DF268" s="61"/>
      <c r="DG268" s="61"/>
    </row>
    <row r="269" spans="2:111" ht="14.4" customHeight="1" x14ac:dyDescent="0.35">
      <c r="B269" s="48" t="s">
        <v>662</v>
      </c>
      <c r="C269" s="49" t="s">
        <v>663</v>
      </c>
      <c r="D269" s="49" t="s">
        <v>1023</v>
      </c>
      <c r="E269" s="50" t="s">
        <v>109</v>
      </c>
      <c r="F269" s="49" t="s">
        <v>407</v>
      </c>
      <c r="G269" s="49"/>
      <c r="H269" s="51"/>
      <c r="I269" s="52"/>
      <c r="J269" s="49" t="s">
        <v>301</v>
      </c>
      <c r="K269" s="53" t="s">
        <v>212</v>
      </c>
      <c r="L269" s="54">
        <v>1</v>
      </c>
      <c r="M269" s="55">
        <v>0.25</v>
      </c>
      <c r="N269" s="54">
        <v>165</v>
      </c>
      <c r="O269" s="56"/>
      <c r="P269" s="61"/>
      <c r="Q269" s="61"/>
      <c r="R269" s="61"/>
      <c r="S269" s="61"/>
      <c r="T269" s="61"/>
      <c r="U269" s="61">
        <v>0.25</v>
      </c>
      <c r="V269" s="61"/>
      <c r="W269" s="61"/>
      <c r="X269" s="61"/>
      <c r="Y269" s="61"/>
      <c r="Z269" s="61"/>
      <c r="AA269" s="61"/>
      <c r="AB269" s="61">
        <v>0.25</v>
      </c>
      <c r="AC269" s="61"/>
      <c r="AD269" s="61"/>
      <c r="AE269" s="61"/>
      <c r="AF269" s="61"/>
      <c r="AG269" s="61"/>
      <c r="AH269" s="61"/>
      <c r="AI269" s="61">
        <v>0.25</v>
      </c>
      <c r="AJ269" s="61"/>
      <c r="AK269" s="61"/>
      <c r="AL269" s="61"/>
      <c r="AM269" s="61"/>
      <c r="AN269" s="61"/>
      <c r="AO269" s="61"/>
      <c r="AP269" s="61">
        <v>0.25</v>
      </c>
      <c r="AQ269" s="61"/>
      <c r="AR269" s="61"/>
      <c r="AS269" s="61"/>
      <c r="AT269" s="61"/>
      <c r="AU269" s="61"/>
      <c r="AV269" s="61"/>
      <c r="AW269" s="61">
        <v>0.25</v>
      </c>
      <c r="AX269" s="61"/>
      <c r="AY269" s="61"/>
      <c r="AZ269" s="61"/>
      <c r="BA269" s="61"/>
      <c r="BB269" s="61"/>
      <c r="BC269" s="61"/>
      <c r="BD269" s="61">
        <v>0.25</v>
      </c>
      <c r="BE269" s="61"/>
      <c r="BF269" s="61"/>
      <c r="BG269" s="61"/>
      <c r="BH269" s="61"/>
      <c r="BI269" s="61"/>
      <c r="BJ269" s="61"/>
      <c r="BK269" s="61">
        <v>0.25</v>
      </c>
      <c r="BL269" s="61"/>
      <c r="BM269" s="61"/>
      <c r="BN269" s="61"/>
      <c r="BO269" s="61"/>
      <c r="BP269" s="61"/>
      <c r="BQ269" s="61"/>
      <c r="BR269" s="61">
        <v>0.25</v>
      </c>
      <c r="BS269" s="61"/>
      <c r="BT269" s="61"/>
      <c r="BU269" s="61"/>
      <c r="BV269" s="61"/>
      <c r="BW269" s="61"/>
      <c r="BX269" s="61"/>
      <c r="BY269" s="61">
        <v>0.25</v>
      </c>
      <c r="BZ269" s="61"/>
      <c r="CA269" s="61"/>
      <c r="CB269" s="61"/>
      <c r="CC269" s="61"/>
      <c r="CD269" s="61"/>
      <c r="CE269" s="61"/>
      <c r="CF269" s="61">
        <v>0.25</v>
      </c>
      <c r="CG269" s="61"/>
      <c r="CH269" s="61"/>
      <c r="CI269" s="61"/>
      <c r="CJ269" s="61"/>
      <c r="CK269" s="61"/>
      <c r="CL269" s="61"/>
      <c r="CM269" s="61">
        <v>0.25</v>
      </c>
      <c r="CN269" s="61"/>
      <c r="CO269" s="61"/>
      <c r="CP269" s="61"/>
      <c r="CQ269" s="61"/>
      <c r="CR269" s="61"/>
      <c r="CS269" s="61"/>
      <c r="CT269" s="61">
        <v>0.25</v>
      </c>
      <c r="CU269" s="61"/>
      <c r="CV269" s="61"/>
      <c r="CW269" s="61"/>
      <c r="CX269" s="61"/>
      <c r="CY269" s="61"/>
      <c r="CZ269" s="61"/>
      <c r="DA269" s="61">
        <v>0.25</v>
      </c>
      <c r="DB269" s="61"/>
      <c r="DC269" s="61"/>
      <c r="DD269" s="61"/>
      <c r="DE269" s="61"/>
      <c r="DF269" s="61"/>
      <c r="DG269" s="61"/>
    </row>
    <row r="270" spans="2:111" ht="14.4" customHeight="1" x14ac:dyDescent="0.35">
      <c r="B270" s="48" t="s">
        <v>662</v>
      </c>
      <c r="C270" s="49" t="s">
        <v>663</v>
      </c>
      <c r="D270" s="49" t="s">
        <v>1023</v>
      </c>
      <c r="E270" s="50" t="s">
        <v>109</v>
      </c>
      <c r="F270" s="49" t="s">
        <v>407</v>
      </c>
      <c r="G270" s="49"/>
      <c r="H270" s="51"/>
      <c r="I270" s="52"/>
      <c r="J270" s="49" t="s">
        <v>307</v>
      </c>
      <c r="K270" s="53" t="s">
        <v>212</v>
      </c>
      <c r="L270" s="54">
        <v>1</v>
      </c>
      <c r="M270" s="55">
        <v>0.25</v>
      </c>
      <c r="N270" s="54">
        <v>165</v>
      </c>
      <c r="O270" s="56"/>
      <c r="P270" s="61"/>
      <c r="Q270" s="61"/>
      <c r="R270" s="61"/>
      <c r="S270" s="61"/>
      <c r="T270" s="61"/>
      <c r="U270" s="61">
        <v>0.25</v>
      </c>
      <c r="V270" s="61"/>
      <c r="W270" s="61"/>
      <c r="X270" s="61"/>
      <c r="Y270" s="61"/>
      <c r="Z270" s="61"/>
      <c r="AA270" s="61"/>
      <c r="AB270" s="61">
        <v>0.25</v>
      </c>
      <c r="AC270" s="61"/>
      <c r="AD270" s="61"/>
      <c r="AE270" s="61"/>
      <c r="AF270" s="61"/>
      <c r="AG270" s="61"/>
      <c r="AH270" s="61"/>
      <c r="AI270" s="61">
        <v>0.25</v>
      </c>
      <c r="AJ270" s="61"/>
      <c r="AK270" s="61"/>
      <c r="AL270" s="61"/>
      <c r="AM270" s="61"/>
      <c r="AN270" s="61"/>
      <c r="AO270" s="61"/>
      <c r="AP270" s="61">
        <v>0.25</v>
      </c>
      <c r="AQ270" s="61"/>
      <c r="AR270" s="61"/>
      <c r="AS270" s="61"/>
      <c r="AT270" s="61"/>
      <c r="AU270" s="61"/>
      <c r="AV270" s="61"/>
      <c r="AW270" s="61">
        <v>0.25</v>
      </c>
      <c r="AX270" s="61"/>
      <c r="AY270" s="61"/>
      <c r="AZ270" s="61"/>
      <c r="BA270" s="61"/>
      <c r="BB270" s="61"/>
      <c r="BC270" s="61"/>
      <c r="BD270" s="61">
        <v>0.25</v>
      </c>
      <c r="BE270" s="61"/>
      <c r="BF270" s="61"/>
      <c r="BG270" s="61"/>
      <c r="BH270" s="61"/>
      <c r="BI270" s="61"/>
      <c r="BJ270" s="61"/>
      <c r="BK270" s="61">
        <v>0.25</v>
      </c>
      <c r="BL270" s="61"/>
      <c r="BM270" s="61"/>
      <c r="BN270" s="61"/>
      <c r="BO270" s="61"/>
      <c r="BP270" s="61"/>
      <c r="BQ270" s="61"/>
      <c r="BR270" s="61">
        <v>0.25</v>
      </c>
      <c r="BS270" s="61"/>
      <c r="BT270" s="61"/>
      <c r="BU270" s="61"/>
      <c r="BV270" s="61"/>
      <c r="BW270" s="61"/>
      <c r="BX270" s="61"/>
      <c r="BY270" s="61">
        <v>0.25</v>
      </c>
      <c r="BZ270" s="61"/>
      <c r="CA270" s="61"/>
      <c r="CB270" s="61"/>
      <c r="CC270" s="61"/>
      <c r="CD270" s="61"/>
      <c r="CE270" s="61"/>
      <c r="CF270" s="61">
        <v>0.25</v>
      </c>
      <c r="CG270" s="61"/>
      <c r="CH270" s="61"/>
      <c r="CI270" s="61"/>
      <c r="CJ270" s="61"/>
      <c r="CK270" s="61"/>
      <c r="CL270" s="61"/>
      <c r="CM270" s="61">
        <v>0.25</v>
      </c>
      <c r="CN270" s="61"/>
      <c r="CO270" s="61"/>
      <c r="CP270" s="61"/>
      <c r="CQ270" s="61"/>
      <c r="CR270" s="61"/>
      <c r="CS270" s="61"/>
      <c r="CT270" s="61">
        <v>0.25</v>
      </c>
      <c r="CU270" s="61"/>
      <c r="CV270" s="61"/>
      <c r="CW270" s="61"/>
      <c r="CX270" s="61"/>
      <c r="CY270" s="61"/>
      <c r="CZ270" s="61"/>
      <c r="DA270" s="61">
        <v>0.25</v>
      </c>
      <c r="DB270" s="61"/>
      <c r="DC270" s="61"/>
      <c r="DD270" s="61"/>
      <c r="DE270" s="61"/>
      <c r="DF270" s="61"/>
      <c r="DG270" s="61"/>
    </row>
    <row r="271" spans="2:111" ht="14.4" customHeight="1" x14ac:dyDescent="0.35">
      <c r="B271" s="48" t="s">
        <v>662</v>
      </c>
      <c r="C271" s="49" t="s">
        <v>663</v>
      </c>
      <c r="D271" s="49" t="s">
        <v>1023</v>
      </c>
      <c r="E271" s="50" t="s">
        <v>109</v>
      </c>
      <c r="F271" s="49" t="s">
        <v>407</v>
      </c>
      <c r="G271" s="49"/>
      <c r="H271" s="51"/>
      <c r="I271" s="52"/>
      <c r="J271" s="49" t="s">
        <v>313</v>
      </c>
      <c r="K271" s="53" t="s">
        <v>212</v>
      </c>
      <c r="L271" s="54">
        <v>1</v>
      </c>
      <c r="M271" s="55">
        <v>0.25</v>
      </c>
      <c r="N271" s="54">
        <v>165</v>
      </c>
      <c r="O271" s="56"/>
      <c r="P271" s="61"/>
      <c r="Q271" s="61"/>
      <c r="R271" s="61"/>
      <c r="S271" s="61"/>
      <c r="T271" s="61"/>
      <c r="U271" s="61">
        <v>0.25</v>
      </c>
      <c r="V271" s="61"/>
      <c r="W271" s="61"/>
      <c r="X271" s="61"/>
      <c r="Y271" s="61"/>
      <c r="Z271" s="61"/>
      <c r="AA271" s="61"/>
      <c r="AB271" s="61">
        <v>0.25</v>
      </c>
      <c r="AC271" s="61"/>
      <c r="AD271" s="61"/>
      <c r="AE271" s="61"/>
      <c r="AF271" s="61"/>
      <c r="AG271" s="61"/>
      <c r="AH271" s="61"/>
      <c r="AI271" s="61">
        <v>0.25</v>
      </c>
      <c r="AJ271" s="61"/>
      <c r="AK271" s="61"/>
      <c r="AL271" s="61"/>
      <c r="AM271" s="61"/>
      <c r="AN271" s="61"/>
      <c r="AO271" s="61"/>
      <c r="AP271" s="61">
        <v>0.25</v>
      </c>
      <c r="AQ271" s="61"/>
      <c r="AR271" s="61"/>
      <c r="AS271" s="61"/>
      <c r="AT271" s="61"/>
      <c r="AU271" s="61"/>
      <c r="AV271" s="61"/>
      <c r="AW271" s="61">
        <v>0.25</v>
      </c>
      <c r="AX271" s="61"/>
      <c r="AY271" s="61"/>
      <c r="AZ271" s="61"/>
      <c r="BA271" s="61"/>
      <c r="BB271" s="61"/>
      <c r="BC271" s="61"/>
      <c r="BD271" s="61">
        <v>0.25</v>
      </c>
      <c r="BE271" s="61"/>
      <c r="BF271" s="61"/>
      <c r="BG271" s="61"/>
      <c r="BH271" s="61"/>
      <c r="BI271" s="61"/>
      <c r="BJ271" s="61"/>
      <c r="BK271" s="61">
        <v>0.25</v>
      </c>
      <c r="BL271" s="61"/>
      <c r="BM271" s="61"/>
      <c r="BN271" s="61"/>
      <c r="BO271" s="61"/>
      <c r="BP271" s="61"/>
      <c r="BQ271" s="61"/>
      <c r="BR271" s="61">
        <v>0.25</v>
      </c>
      <c r="BS271" s="61"/>
      <c r="BT271" s="61"/>
      <c r="BU271" s="61"/>
      <c r="BV271" s="61"/>
      <c r="BW271" s="61"/>
      <c r="BX271" s="61"/>
      <c r="BY271" s="61">
        <v>0.25</v>
      </c>
      <c r="BZ271" s="61"/>
      <c r="CA271" s="61"/>
      <c r="CB271" s="61"/>
      <c r="CC271" s="61"/>
      <c r="CD271" s="61"/>
      <c r="CE271" s="61"/>
      <c r="CF271" s="61">
        <v>0.25</v>
      </c>
      <c r="CG271" s="61"/>
      <c r="CH271" s="61"/>
      <c r="CI271" s="61"/>
      <c r="CJ271" s="61"/>
      <c r="CK271" s="61"/>
      <c r="CL271" s="61"/>
      <c r="CM271" s="61">
        <v>0.25</v>
      </c>
      <c r="CN271" s="61"/>
      <c r="CO271" s="61"/>
      <c r="CP271" s="61"/>
      <c r="CQ271" s="61"/>
      <c r="CR271" s="61"/>
      <c r="CS271" s="61"/>
      <c r="CT271" s="61">
        <v>0.25</v>
      </c>
      <c r="CU271" s="61"/>
      <c r="CV271" s="61"/>
      <c r="CW271" s="61"/>
      <c r="CX271" s="61"/>
      <c r="CY271" s="61"/>
      <c r="CZ271" s="61"/>
      <c r="DA271" s="61">
        <v>0.25</v>
      </c>
      <c r="DB271" s="61"/>
      <c r="DC271" s="61"/>
      <c r="DD271" s="61"/>
      <c r="DE271" s="61"/>
      <c r="DF271" s="61"/>
      <c r="DG271" s="61"/>
    </row>
    <row r="272" spans="2:111" ht="14.4" customHeight="1" x14ac:dyDescent="0.35">
      <c r="B272" s="48" t="s">
        <v>662</v>
      </c>
      <c r="C272" s="49" t="s">
        <v>663</v>
      </c>
      <c r="D272" s="49" t="s">
        <v>1023</v>
      </c>
      <c r="E272" s="50" t="s">
        <v>109</v>
      </c>
      <c r="F272" s="49" t="s">
        <v>407</v>
      </c>
      <c r="G272" s="49"/>
      <c r="H272" s="51"/>
      <c r="I272" s="52"/>
      <c r="J272" s="49" t="s">
        <v>304</v>
      </c>
      <c r="K272" s="53" t="s">
        <v>212</v>
      </c>
      <c r="L272" s="54">
        <v>1</v>
      </c>
      <c r="M272" s="55">
        <v>0.25</v>
      </c>
      <c r="N272" s="54">
        <v>165</v>
      </c>
      <c r="O272" s="56"/>
      <c r="P272" s="61"/>
      <c r="Q272" s="61"/>
      <c r="R272" s="61"/>
      <c r="S272" s="61"/>
      <c r="T272" s="61"/>
      <c r="U272" s="61">
        <v>0.25</v>
      </c>
      <c r="V272" s="61"/>
      <c r="W272" s="61"/>
      <c r="X272" s="61"/>
      <c r="Y272" s="61"/>
      <c r="Z272" s="61"/>
      <c r="AA272" s="61"/>
      <c r="AB272" s="61">
        <v>0.25</v>
      </c>
      <c r="AC272" s="61"/>
      <c r="AD272" s="61"/>
      <c r="AE272" s="61"/>
      <c r="AF272" s="61"/>
      <c r="AG272" s="61"/>
      <c r="AH272" s="61"/>
      <c r="AI272" s="61">
        <v>0.25</v>
      </c>
      <c r="AJ272" s="61"/>
      <c r="AK272" s="61"/>
      <c r="AL272" s="61"/>
      <c r="AM272" s="61"/>
      <c r="AN272" s="61"/>
      <c r="AO272" s="61"/>
      <c r="AP272" s="61">
        <v>0.25</v>
      </c>
      <c r="AQ272" s="61"/>
      <c r="AR272" s="61"/>
      <c r="AS272" s="61"/>
      <c r="AT272" s="61"/>
      <c r="AU272" s="61"/>
      <c r="AV272" s="61"/>
      <c r="AW272" s="61">
        <v>0.25</v>
      </c>
      <c r="AX272" s="61"/>
      <c r="AY272" s="61"/>
      <c r="AZ272" s="61"/>
      <c r="BA272" s="61"/>
      <c r="BB272" s="61"/>
      <c r="BC272" s="61"/>
      <c r="BD272" s="61">
        <v>0.25</v>
      </c>
      <c r="BE272" s="61"/>
      <c r="BF272" s="61"/>
      <c r="BG272" s="61"/>
      <c r="BH272" s="61"/>
      <c r="BI272" s="61"/>
      <c r="BJ272" s="61"/>
      <c r="BK272" s="61">
        <v>0.25</v>
      </c>
      <c r="BL272" s="61"/>
      <c r="BM272" s="61"/>
      <c r="BN272" s="61"/>
      <c r="BO272" s="61"/>
      <c r="BP272" s="61"/>
      <c r="BQ272" s="61"/>
      <c r="BR272" s="61">
        <v>0.25</v>
      </c>
      <c r="BS272" s="61"/>
      <c r="BT272" s="61"/>
      <c r="BU272" s="61"/>
      <c r="BV272" s="61"/>
      <c r="BW272" s="61"/>
      <c r="BX272" s="61"/>
      <c r="BY272" s="61">
        <v>0.25</v>
      </c>
      <c r="BZ272" s="61"/>
      <c r="CA272" s="61"/>
      <c r="CB272" s="61"/>
      <c r="CC272" s="61"/>
      <c r="CD272" s="61"/>
      <c r="CE272" s="61"/>
      <c r="CF272" s="61">
        <v>0.25</v>
      </c>
      <c r="CG272" s="61"/>
      <c r="CH272" s="61"/>
      <c r="CI272" s="61"/>
      <c r="CJ272" s="61"/>
      <c r="CK272" s="61"/>
      <c r="CL272" s="61"/>
      <c r="CM272" s="61">
        <v>0.25</v>
      </c>
      <c r="CN272" s="61"/>
      <c r="CO272" s="61"/>
      <c r="CP272" s="61"/>
      <c r="CQ272" s="61"/>
      <c r="CR272" s="61"/>
      <c r="CS272" s="61"/>
      <c r="CT272" s="61">
        <v>0.25</v>
      </c>
      <c r="CU272" s="61"/>
      <c r="CV272" s="61"/>
      <c r="CW272" s="61"/>
      <c r="CX272" s="61"/>
      <c r="CY272" s="61"/>
      <c r="CZ272" s="61"/>
      <c r="DA272" s="61">
        <v>0.25</v>
      </c>
      <c r="DB272" s="61"/>
      <c r="DC272" s="61"/>
      <c r="DD272" s="61"/>
      <c r="DE272" s="61"/>
      <c r="DF272" s="61"/>
      <c r="DG272" s="61"/>
    </row>
    <row r="273" spans="2:111" ht="14.4" customHeight="1" x14ac:dyDescent="0.35">
      <c r="B273" s="48" t="s">
        <v>662</v>
      </c>
      <c r="C273" s="49" t="s">
        <v>663</v>
      </c>
      <c r="D273" s="49" t="s">
        <v>1023</v>
      </c>
      <c r="E273" s="50" t="s">
        <v>109</v>
      </c>
      <c r="F273" s="49" t="s">
        <v>407</v>
      </c>
      <c r="G273" s="49"/>
      <c r="H273" s="51"/>
      <c r="I273" s="52"/>
      <c r="J273" s="49" t="s">
        <v>299</v>
      </c>
      <c r="K273" s="53" t="s">
        <v>212</v>
      </c>
      <c r="L273" s="54">
        <v>1</v>
      </c>
      <c r="M273" s="55">
        <v>0.25</v>
      </c>
      <c r="N273" s="54">
        <v>165</v>
      </c>
      <c r="O273" s="56"/>
      <c r="P273" s="61"/>
      <c r="Q273" s="61"/>
      <c r="R273" s="61"/>
      <c r="S273" s="61"/>
      <c r="T273" s="61"/>
      <c r="U273" s="61">
        <v>0.25</v>
      </c>
      <c r="V273" s="61"/>
      <c r="W273" s="61"/>
      <c r="X273" s="61"/>
      <c r="Y273" s="61"/>
      <c r="Z273" s="61"/>
      <c r="AA273" s="61"/>
      <c r="AB273" s="61">
        <v>0.25</v>
      </c>
      <c r="AC273" s="61"/>
      <c r="AD273" s="61"/>
      <c r="AE273" s="61"/>
      <c r="AF273" s="61"/>
      <c r="AG273" s="61"/>
      <c r="AH273" s="61"/>
      <c r="AI273" s="61">
        <v>0.25</v>
      </c>
      <c r="AJ273" s="61"/>
      <c r="AK273" s="61"/>
      <c r="AL273" s="61"/>
      <c r="AM273" s="61"/>
      <c r="AN273" s="61"/>
      <c r="AO273" s="61"/>
      <c r="AP273" s="61">
        <v>0.25</v>
      </c>
      <c r="AQ273" s="61"/>
      <c r="AR273" s="61"/>
      <c r="AS273" s="61"/>
      <c r="AT273" s="61"/>
      <c r="AU273" s="61"/>
      <c r="AV273" s="61"/>
      <c r="AW273" s="61">
        <v>0.25</v>
      </c>
      <c r="AX273" s="61"/>
      <c r="AY273" s="61"/>
      <c r="AZ273" s="61"/>
      <c r="BA273" s="61"/>
      <c r="BB273" s="61"/>
      <c r="BC273" s="61"/>
      <c r="BD273" s="61">
        <v>0.25</v>
      </c>
      <c r="BE273" s="61"/>
      <c r="BF273" s="61"/>
      <c r="BG273" s="61"/>
      <c r="BH273" s="61"/>
      <c r="BI273" s="61"/>
      <c r="BJ273" s="61"/>
      <c r="BK273" s="61">
        <v>0.25</v>
      </c>
      <c r="BL273" s="61"/>
      <c r="BM273" s="61"/>
      <c r="BN273" s="61"/>
      <c r="BO273" s="61"/>
      <c r="BP273" s="61"/>
      <c r="BQ273" s="61"/>
      <c r="BR273" s="61">
        <v>0.25</v>
      </c>
      <c r="BS273" s="61"/>
      <c r="BT273" s="61"/>
      <c r="BU273" s="61"/>
      <c r="BV273" s="61"/>
      <c r="BW273" s="61"/>
      <c r="BX273" s="61"/>
      <c r="BY273" s="61">
        <v>0.25</v>
      </c>
      <c r="BZ273" s="61"/>
      <c r="CA273" s="61"/>
      <c r="CB273" s="61"/>
      <c r="CC273" s="61"/>
      <c r="CD273" s="61"/>
      <c r="CE273" s="61"/>
      <c r="CF273" s="61">
        <v>0.25</v>
      </c>
      <c r="CG273" s="61"/>
      <c r="CH273" s="61"/>
      <c r="CI273" s="61"/>
      <c r="CJ273" s="61"/>
      <c r="CK273" s="61"/>
      <c r="CL273" s="61"/>
      <c r="CM273" s="61">
        <v>0.25</v>
      </c>
      <c r="CN273" s="61"/>
      <c r="CO273" s="61"/>
      <c r="CP273" s="61"/>
      <c r="CQ273" s="61"/>
      <c r="CR273" s="61"/>
      <c r="CS273" s="61"/>
      <c r="CT273" s="61">
        <v>0.25</v>
      </c>
      <c r="CU273" s="61"/>
      <c r="CV273" s="61"/>
      <c r="CW273" s="61"/>
      <c r="CX273" s="61"/>
      <c r="CY273" s="61"/>
      <c r="CZ273" s="61"/>
      <c r="DA273" s="61">
        <v>0.25</v>
      </c>
      <c r="DB273" s="61"/>
      <c r="DC273" s="61"/>
      <c r="DD273" s="61"/>
      <c r="DE273" s="61"/>
      <c r="DF273" s="61"/>
      <c r="DG273" s="61"/>
    </row>
    <row r="274" spans="2:111" ht="14.4" customHeight="1" x14ac:dyDescent="0.35">
      <c r="B274" s="48" t="s">
        <v>662</v>
      </c>
      <c r="C274" s="49" t="s">
        <v>663</v>
      </c>
      <c r="D274" s="49" t="s">
        <v>1023</v>
      </c>
      <c r="E274" s="50" t="s">
        <v>109</v>
      </c>
      <c r="F274" s="49" t="s">
        <v>407</v>
      </c>
      <c r="G274" s="49"/>
      <c r="H274" s="51"/>
      <c r="I274" s="52"/>
      <c r="J274" s="49" t="s">
        <v>310</v>
      </c>
      <c r="K274" s="53" t="s">
        <v>212</v>
      </c>
      <c r="L274" s="54">
        <v>1</v>
      </c>
      <c r="M274" s="55">
        <v>0.25</v>
      </c>
      <c r="N274" s="54">
        <v>165</v>
      </c>
      <c r="O274" s="56"/>
      <c r="P274" s="61"/>
      <c r="Q274" s="61"/>
      <c r="R274" s="61"/>
      <c r="S274" s="61"/>
      <c r="T274" s="61"/>
      <c r="U274" s="61">
        <v>0.25</v>
      </c>
      <c r="V274" s="61"/>
      <c r="W274" s="61"/>
      <c r="X274" s="61"/>
      <c r="Y274" s="61"/>
      <c r="Z274" s="61"/>
      <c r="AA274" s="61"/>
      <c r="AB274" s="61">
        <v>0.25</v>
      </c>
      <c r="AC274" s="61"/>
      <c r="AD274" s="61"/>
      <c r="AE274" s="61"/>
      <c r="AF274" s="61"/>
      <c r="AG274" s="61"/>
      <c r="AH274" s="61"/>
      <c r="AI274" s="61">
        <v>0.25</v>
      </c>
      <c r="AJ274" s="61"/>
      <c r="AK274" s="61"/>
      <c r="AL274" s="61"/>
      <c r="AM274" s="61"/>
      <c r="AN274" s="61"/>
      <c r="AO274" s="61"/>
      <c r="AP274" s="61">
        <v>0.25</v>
      </c>
      <c r="AQ274" s="61"/>
      <c r="AR274" s="61"/>
      <c r="AS274" s="61"/>
      <c r="AT274" s="61"/>
      <c r="AU274" s="61"/>
      <c r="AV274" s="61"/>
      <c r="AW274" s="61">
        <v>0.25</v>
      </c>
      <c r="AX274" s="61"/>
      <c r="AY274" s="61"/>
      <c r="AZ274" s="61"/>
      <c r="BA274" s="61"/>
      <c r="BB274" s="61"/>
      <c r="BC274" s="61"/>
      <c r="BD274" s="61">
        <v>0.25</v>
      </c>
      <c r="BE274" s="61"/>
      <c r="BF274" s="61"/>
      <c r="BG274" s="61"/>
      <c r="BH274" s="61"/>
      <c r="BI274" s="61"/>
      <c r="BJ274" s="61"/>
      <c r="BK274" s="61">
        <v>0.25</v>
      </c>
      <c r="BL274" s="61"/>
      <c r="BM274" s="61"/>
      <c r="BN274" s="61"/>
      <c r="BO274" s="61"/>
      <c r="BP274" s="61"/>
      <c r="BQ274" s="61"/>
      <c r="BR274" s="61">
        <v>0.25</v>
      </c>
      <c r="BS274" s="61"/>
      <c r="BT274" s="61"/>
      <c r="BU274" s="61"/>
      <c r="BV274" s="61"/>
      <c r="BW274" s="61"/>
      <c r="BX274" s="61"/>
      <c r="BY274" s="61">
        <v>0.25</v>
      </c>
      <c r="BZ274" s="61"/>
      <c r="CA274" s="61"/>
      <c r="CB274" s="61"/>
      <c r="CC274" s="61"/>
      <c r="CD274" s="61"/>
      <c r="CE274" s="61"/>
      <c r="CF274" s="61">
        <v>0.25</v>
      </c>
      <c r="CG274" s="61"/>
      <c r="CH274" s="61"/>
      <c r="CI274" s="61"/>
      <c r="CJ274" s="61"/>
      <c r="CK274" s="61"/>
      <c r="CL274" s="61"/>
      <c r="CM274" s="61">
        <v>0.25</v>
      </c>
      <c r="CN274" s="61"/>
      <c r="CO274" s="61"/>
      <c r="CP274" s="61"/>
      <c r="CQ274" s="61"/>
      <c r="CR274" s="61"/>
      <c r="CS274" s="61"/>
      <c r="CT274" s="61">
        <v>0.25</v>
      </c>
      <c r="CU274" s="61"/>
      <c r="CV274" s="61"/>
      <c r="CW274" s="61"/>
      <c r="CX274" s="61"/>
      <c r="CY274" s="61"/>
      <c r="CZ274" s="61"/>
      <c r="DA274" s="61">
        <v>0.25</v>
      </c>
      <c r="DB274" s="61"/>
      <c r="DC274" s="61"/>
      <c r="DD274" s="61"/>
      <c r="DE274" s="61"/>
      <c r="DF274" s="61"/>
      <c r="DG274" s="61"/>
    </row>
    <row r="275" spans="2:111" ht="14.4" customHeight="1" x14ac:dyDescent="0.35">
      <c r="B275" s="48" t="s">
        <v>662</v>
      </c>
      <c r="C275" s="49" t="s">
        <v>663</v>
      </c>
      <c r="D275" s="49" t="s">
        <v>1023</v>
      </c>
      <c r="E275" s="50" t="s">
        <v>109</v>
      </c>
      <c r="F275" s="49" t="s">
        <v>407</v>
      </c>
      <c r="G275" s="49"/>
      <c r="H275" s="51"/>
      <c r="I275" s="52"/>
      <c r="J275" s="49" t="s">
        <v>314</v>
      </c>
      <c r="K275" s="53" t="s">
        <v>212</v>
      </c>
      <c r="L275" s="54">
        <v>1</v>
      </c>
      <c r="M275" s="55">
        <v>0.25</v>
      </c>
      <c r="N275" s="54">
        <v>165</v>
      </c>
      <c r="O275" s="56"/>
      <c r="P275" s="61"/>
      <c r="Q275" s="61"/>
      <c r="R275" s="61"/>
      <c r="S275" s="61"/>
      <c r="T275" s="61"/>
      <c r="U275" s="61">
        <v>0.25</v>
      </c>
      <c r="V275" s="61"/>
      <c r="W275" s="61"/>
      <c r="X275" s="61"/>
      <c r="Y275" s="61"/>
      <c r="Z275" s="61"/>
      <c r="AA275" s="61"/>
      <c r="AB275" s="61">
        <v>0.25</v>
      </c>
      <c r="AC275" s="61"/>
      <c r="AD275" s="61"/>
      <c r="AE275" s="61"/>
      <c r="AF275" s="61"/>
      <c r="AG275" s="61"/>
      <c r="AH275" s="61"/>
      <c r="AI275" s="61">
        <v>0.25</v>
      </c>
      <c r="AJ275" s="61"/>
      <c r="AK275" s="61"/>
      <c r="AL275" s="61"/>
      <c r="AM275" s="61"/>
      <c r="AN275" s="61"/>
      <c r="AO275" s="61"/>
      <c r="AP275" s="61">
        <v>0.25</v>
      </c>
      <c r="AQ275" s="61"/>
      <c r="AR275" s="61"/>
      <c r="AS275" s="61"/>
      <c r="AT275" s="61"/>
      <c r="AU275" s="61"/>
      <c r="AV275" s="61"/>
      <c r="AW275" s="61">
        <v>0.25</v>
      </c>
      <c r="AX275" s="61"/>
      <c r="AY275" s="61"/>
      <c r="AZ275" s="61"/>
      <c r="BA275" s="61"/>
      <c r="BB275" s="61"/>
      <c r="BC275" s="61"/>
      <c r="BD275" s="61">
        <v>0.25</v>
      </c>
      <c r="BE275" s="61"/>
      <c r="BF275" s="61"/>
      <c r="BG275" s="61"/>
      <c r="BH275" s="61"/>
      <c r="BI275" s="61"/>
      <c r="BJ275" s="61"/>
      <c r="BK275" s="61">
        <v>0.25</v>
      </c>
      <c r="BL275" s="61"/>
      <c r="BM275" s="61"/>
      <c r="BN275" s="61"/>
      <c r="BO275" s="61"/>
      <c r="BP275" s="61"/>
      <c r="BQ275" s="61"/>
      <c r="BR275" s="61">
        <v>0.25</v>
      </c>
      <c r="BS275" s="61"/>
      <c r="BT275" s="61"/>
      <c r="BU275" s="61"/>
      <c r="BV275" s="61"/>
      <c r="BW275" s="61"/>
      <c r="BX275" s="61"/>
      <c r="BY275" s="61">
        <v>0.25</v>
      </c>
      <c r="BZ275" s="61"/>
      <c r="CA275" s="61"/>
      <c r="CB275" s="61"/>
      <c r="CC275" s="61"/>
      <c r="CD275" s="61"/>
      <c r="CE275" s="61"/>
      <c r="CF275" s="61">
        <v>0.25</v>
      </c>
      <c r="CG275" s="61"/>
      <c r="CH275" s="61"/>
      <c r="CI275" s="61"/>
      <c r="CJ275" s="61"/>
      <c r="CK275" s="61"/>
      <c r="CL275" s="61"/>
      <c r="CM275" s="61">
        <v>0.25</v>
      </c>
      <c r="CN275" s="61"/>
      <c r="CO275" s="61"/>
      <c r="CP275" s="61"/>
      <c r="CQ275" s="61"/>
      <c r="CR275" s="61"/>
      <c r="CS275" s="61"/>
      <c r="CT275" s="61">
        <v>0.25</v>
      </c>
      <c r="CU275" s="61"/>
      <c r="CV275" s="61"/>
      <c r="CW275" s="61"/>
      <c r="CX275" s="61"/>
      <c r="CY275" s="61"/>
      <c r="CZ275" s="61"/>
      <c r="DA275" s="61">
        <v>0.25</v>
      </c>
      <c r="DB275" s="61"/>
      <c r="DC275" s="61"/>
      <c r="DD275" s="61"/>
      <c r="DE275" s="61"/>
      <c r="DF275" s="61"/>
      <c r="DG275" s="61"/>
    </row>
    <row r="276" spans="2:111" ht="14.4" customHeight="1" x14ac:dyDescent="0.35">
      <c r="B276" s="48" t="s">
        <v>662</v>
      </c>
      <c r="C276" s="49" t="s">
        <v>663</v>
      </c>
      <c r="D276" s="49" t="s">
        <v>1023</v>
      </c>
      <c r="E276" s="50" t="s">
        <v>109</v>
      </c>
      <c r="F276" s="49" t="s">
        <v>407</v>
      </c>
      <c r="G276" s="49"/>
      <c r="H276" s="51"/>
      <c r="I276" s="52"/>
      <c r="J276" s="49" t="s">
        <v>311</v>
      </c>
      <c r="K276" s="53" t="s">
        <v>212</v>
      </c>
      <c r="L276" s="54">
        <v>1</v>
      </c>
      <c r="M276" s="55">
        <v>0.25</v>
      </c>
      <c r="N276" s="54">
        <v>165</v>
      </c>
      <c r="O276" s="56"/>
      <c r="P276" s="61"/>
      <c r="Q276" s="61"/>
      <c r="R276" s="61"/>
      <c r="S276" s="61"/>
      <c r="T276" s="61"/>
      <c r="U276" s="61">
        <v>0.25</v>
      </c>
      <c r="V276" s="61"/>
      <c r="W276" s="61"/>
      <c r="X276" s="61"/>
      <c r="Y276" s="61"/>
      <c r="Z276" s="61"/>
      <c r="AA276" s="61"/>
      <c r="AB276" s="61">
        <v>0.25</v>
      </c>
      <c r="AC276" s="61"/>
      <c r="AD276" s="61"/>
      <c r="AE276" s="61"/>
      <c r="AF276" s="61"/>
      <c r="AG276" s="61"/>
      <c r="AH276" s="61"/>
      <c r="AI276" s="61">
        <v>0.25</v>
      </c>
      <c r="AJ276" s="61"/>
      <c r="AK276" s="61"/>
      <c r="AL276" s="61"/>
      <c r="AM276" s="61"/>
      <c r="AN276" s="61"/>
      <c r="AO276" s="61"/>
      <c r="AP276" s="61">
        <v>0.25</v>
      </c>
      <c r="AQ276" s="61"/>
      <c r="AR276" s="61"/>
      <c r="AS276" s="61"/>
      <c r="AT276" s="61"/>
      <c r="AU276" s="61"/>
      <c r="AV276" s="61"/>
      <c r="AW276" s="61">
        <v>0.25</v>
      </c>
      <c r="AX276" s="61"/>
      <c r="AY276" s="61"/>
      <c r="AZ276" s="61"/>
      <c r="BA276" s="61"/>
      <c r="BB276" s="61"/>
      <c r="BC276" s="61"/>
      <c r="BD276" s="61">
        <v>0.25</v>
      </c>
      <c r="BE276" s="61"/>
      <c r="BF276" s="61"/>
      <c r="BG276" s="61"/>
      <c r="BH276" s="61"/>
      <c r="BI276" s="61"/>
      <c r="BJ276" s="61"/>
      <c r="BK276" s="61">
        <v>0.25</v>
      </c>
      <c r="BL276" s="61"/>
      <c r="BM276" s="61"/>
      <c r="BN276" s="61"/>
      <c r="BO276" s="61"/>
      <c r="BP276" s="61"/>
      <c r="BQ276" s="61"/>
      <c r="BR276" s="61">
        <v>0.25</v>
      </c>
      <c r="BS276" s="61"/>
      <c r="BT276" s="61"/>
      <c r="BU276" s="61"/>
      <c r="BV276" s="61"/>
      <c r="BW276" s="61"/>
      <c r="BX276" s="61"/>
      <c r="BY276" s="61">
        <v>0.25</v>
      </c>
      <c r="BZ276" s="61"/>
      <c r="CA276" s="61"/>
      <c r="CB276" s="61"/>
      <c r="CC276" s="61"/>
      <c r="CD276" s="61"/>
      <c r="CE276" s="61"/>
      <c r="CF276" s="61">
        <v>0.25</v>
      </c>
      <c r="CG276" s="61"/>
      <c r="CH276" s="61"/>
      <c r="CI276" s="61"/>
      <c r="CJ276" s="61"/>
      <c r="CK276" s="61"/>
      <c r="CL276" s="61"/>
      <c r="CM276" s="61">
        <v>0.25</v>
      </c>
      <c r="CN276" s="61"/>
      <c r="CO276" s="61"/>
      <c r="CP276" s="61"/>
      <c r="CQ276" s="61"/>
      <c r="CR276" s="61"/>
      <c r="CS276" s="61"/>
      <c r="CT276" s="61">
        <v>0.25</v>
      </c>
      <c r="CU276" s="61"/>
      <c r="CV276" s="61"/>
      <c r="CW276" s="61"/>
      <c r="CX276" s="61"/>
      <c r="CY276" s="61"/>
      <c r="CZ276" s="61"/>
      <c r="DA276" s="61">
        <v>0.25</v>
      </c>
      <c r="DB276" s="61"/>
      <c r="DC276" s="61"/>
      <c r="DD276" s="61"/>
      <c r="DE276" s="61"/>
      <c r="DF276" s="61"/>
      <c r="DG276" s="61"/>
    </row>
    <row r="277" spans="2:111" ht="14.4" customHeight="1" x14ac:dyDescent="0.35">
      <c r="B277" s="48" t="s">
        <v>662</v>
      </c>
      <c r="C277" s="49" t="s">
        <v>663</v>
      </c>
      <c r="D277" s="49" t="s">
        <v>1023</v>
      </c>
      <c r="E277" s="50" t="s">
        <v>109</v>
      </c>
      <c r="F277" s="49" t="s">
        <v>407</v>
      </c>
      <c r="G277" s="49"/>
      <c r="H277" s="51"/>
      <c r="I277" s="52"/>
      <c r="J277" s="49" t="s">
        <v>305</v>
      </c>
      <c r="K277" s="53" t="s">
        <v>212</v>
      </c>
      <c r="L277" s="54">
        <v>1</v>
      </c>
      <c r="M277" s="55">
        <v>0.25</v>
      </c>
      <c r="N277" s="54">
        <v>165</v>
      </c>
      <c r="O277" s="56"/>
      <c r="P277" s="61"/>
      <c r="Q277" s="61"/>
      <c r="R277" s="61"/>
      <c r="S277" s="61"/>
      <c r="T277" s="61"/>
      <c r="U277" s="61">
        <v>0.25</v>
      </c>
      <c r="V277" s="61"/>
      <c r="W277" s="61"/>
      <c r="X277" s="61"/>
      <c r="Y277" s="61"/>
      <c r="Z277" s="61"/>
      <c r="AA277" s="61"/>
      <c r="AB277" s="61">
        <v>0.25</v>
      </c>
      <c r="AC277" s="61"/>
      <c r="AD277" s="61"/>
      <c r="AE277" s="61"/>
      <c r="AF277" s="61"/>
      <c r="AG277" s="61"/>
      <c r="AH277" s="61"/>
      <c r="AI277" s="61">
        <v>0.25</v>
      </c>
      <c r="AJ277" s="61"/>
      <c r="AK277" s="61"/>
      <c r="AL277" s="61"/>
      <c r="AM277" s="61"/>
      <c r="AN277" s="61"/>
      <c r="AO277" s="61"/>
      <c r="AP277" s="61">
        <v>0.25</v>
      </c>
      <c r="AQ277" s="61"/>
      <c r="AR277" s="61"/>
      <c r="AS277" s="61"/>
      <c r="AT277" s="61"/>
      <c r="AU277" s="61"/>
      <c r="AV277" s="61"/>
      <c r="AW277" s="61">
        <v>0.25</v>
      </c>
      <c r="AX277" s="61"/>
      <c r="AY277" s="61"/>
      <c r="AZ277" s="61"/>
      <c r="BA277" s="61"/>
      <c r="BB277" s="61"/>
      <c r="BC277" s="61"/>
      <c r="BD277" s="61">
        <v>0.25</v>
      </c>
      <c r="BE277" s="61"/>
      <c r="BF277" s="61"/>
      <c r="BG277" s="61"/>
      <c r="BH277" s="61"/>
      <c r="BI277" s="61"/>
      <c r="BJ277" s="61"/>
      <c r="BK277" s="61">
        <v>0.25</v>
      </c>
      <c r="BL277" s="61"/>
      <c r="BM277" s="61"/>
      <c r="BN277" s="61"/>
      <c r="BO277" s="61"/>
      <c r="BP277" s="61"/>
      <c r="BQ277" s="61"/>
      <c r="BR277" s="61">
        <v>0.25</v>
      </c>
      <c r="BS277" s="61"/>
      <c r="BT277" s="61"/>
      <c r="BU277" s="61"/>
      <c r="BV277" s="61"/>
      <c r="BW277" s="61"/>
      <c r="BX277" s="61"/>
      <c r="BY277" s="61">
        <v>0.25</v>
      </c>
      <c r="BZ277" s="61"/>
      <c r="CA277" s="61"/>
      <c r="CB277" s="61"/>
      <c r="CC277" s="61"/>
      <c r="CD277" s="61"/>
      <c r="CE277" s="61"/>
      <c r="CF277" s="61">
        <v>0.25</v>
      </c>
      <c r="CG277" s="61"/>
      <c r="CH277" s="61"/>
      <c r="CI277" s="61"/>
      <c r="CJ277" s="61"/>
      <c r="CK277" s="61"/>
      <c r="CL277" s="61"/>
      <c r="CM277" s="61">
        <v>0.25</v>
      </c>
      <c r="CN277" s="61"/>
      <c r="CO277" s="61"/>
      <c r="CP277" s="61"/>
      <c r="CQ277" s="61"/>
      <c r="CR277" s="61"/>
      <c r="CS277" s="61"/>
      <c r="CT277" s="61">
        <v>0.25</v>
      </c>
      <c r="CU277" s="61"/>
      <c r="CV277" s="61"/>
      <c r="CW277" s="61"/>
      <c r="CX277" s="61"/>
      <c r="CY277" s="61"/>
      <c r="CZ277" s="61"/>
      <c r="DA277" s="61">
        <v>0.25</v>
      </c>
      <c r="DB277" s="61"/>
      <c r="DC277" s="61"/>
      <c r="DD277" s="61"/>
      <c r="DE277" s="61"/>
      <c r="DF277" s="61"/>
      <c r="DG277" s="61"/>
    </row>
    <row r="278" spans="2:111" ht="14.4" customHeight="1" x14ac:dyDescent="0.35">
      <c r="B278" s="48" t="s">
        <v>662</v>
      </c>
      <c r="C278" s="49" t="s">
        <v>663</v>
      </c>
      <c r="D278" s="49" t="s">
        <v>1023</v>
      </c>
      <c r="E278" s="50" t="s">
        <v>109</v>
      </c>
      <c r="F278" s="49" t="s">
        <v>407</v>
      </c>
      <c r="G278" s="49"/>
      <c r="H278" s="51"/>
      <c r="I278" s="52"/>
      <c r="J278" s="49" t="s">
        <v>308</v>
      </c>
      <c r="K278" s="53" t="s">
        <v>212</v>
      </c>
      <c r="L278" s="54">
        <v>1</v>
      </c>
      <c r="M278" s="55">
        <v>0.25</v>
      </c>
      <c r="N278" s="54">
        <v>165</v>
      </c>
      <c r="O278" s="56"/>
      <c r="P278" s="61"/>
      <c r="Q278" s="61"/>
      <c r="R278" s="61"/>
      <c r="S278" s="61"/>
      <c r="T278" s="61"/>
      <c r="U278" s="61">
        <v>0.25</v>
      </c>
      <c r="V278" s="61"/>
      <c r="W278" s="61"/>
      <c r="X278" s="61"/>
      <c r="Y278" s="61"/>
      <c r="Z278" s="61"/>
      <c r="AA278" s="61"/>
      <c r="AB278" s="61">
        <v>0.25</v>
      </c>
      <c r="AC278" s="61"/>
      <c r="AD278" s="61"/>
      <c r="AE278" s="61"/>
      <c r="AF278" s="61"/>
      <c r="AG278" s="61"/>
      <c r="AH278" s="61"/>
      <c r="AI278" s="61">
        <v>0.25</v>
      </c>
      <c r="AJ278" s="61"/>
      <c r="AK278" s="61"/>
      <c r="AL278" s="61"/>
      <c r="AM278" s="61"/>
      <c r="AN278" s="61"/>
      <c r="AO278" s="61"/>
      <c r="AP278" s="61">
        <v>0.25</v>
      </c>
      <c r="AQ278" s="61"/>
      <c r="AR278" s="61"/>
      <c r="AS278" s="61"/>
      <c r="AT278" s="61"/>
      <c r="AU278" s="61"/>
      <c r="AV278" s="61"/>
      <c r="AW278" s="61">
        <v>0.25</v>
      </c>
      <c r="AX278" s="61"/>
      <c r="AY278" s="61"/>
      <c r="AZ278" s="61"/>
      <c r="BA278" s="61"/>
      <c r="BB278" s="61"/>
      <c r="BC278" s="61"/>
      <c r="BD278" s="61">
        <v>0.25</v>
      </c>
      <c r="BE278" s="61"/>
      <c r="BF278" s="61"/>
      <c r="BG278" s="61"/>
      <c r="BH278" s="61"/>
      <c r="BI278" s="61"/>
      <c r="BJ278" s="61"/>
      <c r="BK278" s="61">
        <v>0.25</v>
      </c>
      <c r="BL278" s="61"/>
      <c r="BM278" s="61"/>
      <c r="BN278" s="61"/>
      <c r="BO278" s="61"/>
      <c r="BP278" s="61"/>
      <c r="BQ278" s="61"/>
      <c r="BR278" s="61">
        <v>0.25</v>
      </c>
      <c r="BS278" s="61"/>
      <c r="BT278" s="61"/>
      <c r="BU278" s="61"/>
      <c r="BV278" s="61"/>
      <c r="BW278" s="61"/>
      <c r="BX278" s="61"/>
      <c r="BY278" s="61">
        <v>0.25</v>
      </c>
      <c r="BZ278" s="61"/>
      <c r="CA278" s="61"/>
      <c r="CB278" s="61"/>
      <c r="CC278" s="61"/>
      <c r="CD278" s="61"/>
      <c r="CE278" s="61"/>
      <c r="CF278" s="61">
        <v>0.25</v>
      </c>
      <c r="CG278" s="61"/>
      <c r="CH278" s="61"/>
      <c r="CI278" s="61"/>
      <c r="CJ278" s="61"/>
      <c r="CK278" s="61"/>
      <c r="CL278" s="61"/>
      <c r="CM278" s="61">
        <v>0.25</v>
      </c>
      <c r="CN278" s="61"/>
      <c r="CO278" s="61"/>
      <c r="CP278" s="61"/>
      <c r="CQ278" s="61"/>
      <c r="CR278" s="61"/>
      <c r="CS278" s="61"/>
      <c r="CT278" s="61">
        <v>0.25</v>
      </c>
      <c r="CU278" s="61"/>
      <c r="CV278" s="61"/>
      <c r="CW278" s="61"/>
      <c r="CX278" s="61"/>
      <c r="CY278" s="61"/>
      <c r="CZ278" s="61"/>
      <c r="DA278" s="61">
        <v>0.25</v>
      </c>
      <c r="DB278" s="61"/>
      <c r="DC278" s="61"/>
      <c r="DD278" s="61"/>
      <c r="DE278" s="61"/>
      <c r="DF278" s="61"/>
      <c r="DG278" s="61"/>
    </row>
    <row r="279" spans="2:111" ht="14.4" customHeight="1" x14ac:dyDescent="0.35">
      <c r="B279" s="48" t="s">
        <v>662</v>
      </c>
      <c r="C279" s="49" t="s">
        <v>663</v>
      </c>
      <c r="D279" s="49" t="s">
        <v>1023</v>
      </c>
      <c r="E279" s="50" t="s">
        <v>109</v>
      </c>
      <c r="F279" s="49" t="s">
        <v>407</v>
      </c>
      <c r="G279" s="49"/>
      <c r="H279" s="51"/>
      <c r="I279" s="52"/>
      <c r="J279" s="49" t="s">
        <v>302</v>
      </c>
      <c r="K279" s="53" t="s">
        <v>212</v>
      </c>
      <c r="L279" s="54">
        <v>1</v>
      </c>
      <c r="M279" s="55">
        <v>0.25</v>
      </c>
      <c r="N279" s="54">
        <v>165</v>
      </c>
      <c r="O279" s="56"/>
      <c r="P279" s="61"/>
      <c r="Q279" s="61"/>
      <c r="R279" s="61"/>
      <c r="S279" s="61"/>
      <c r="T279" s="61"/>
      <c r="U279" s="61">
        <v>0.25</v>
      </c>
      <c r="V279" s="61"/>
      <c r="W279" s="61"/>
      <c r="X279" s="61"/>
      <c r="Y279" s="61"/>
      <c r="Z279" s="61"/>
      <c r="AA279" s="61"/>
      <c r="AB279" s="61">
        <v>0.25</v>
      </c>
      <c r="AC279" s="61"/>
      <c r="AD279" s="61"/>
      <c r="AE279" s="61"/>
      <c r="AF279" s="61"/>
      <c r="AG279" s="61"/>
      <c r="AH279" s="61"/>
      <c r="AI279" s="61">
        <v>0.25</v>
      </c>
      <c r="AJ279" s="61"/>
      <c r="AK279" s="61"/>
      <c r="AL279" s="61"/>
      <c r="AM279" s="61"/>
      <c r="AN279" s="61"/>
      <c r="AO279" s="61"/>
      <c r="AP279" s="61">
        <v>0.25</v>
      </c>
      <c r="AQ279" s="61"/>
      <c r="AR279" s="61"/>
      <c r="AS279" s="61"/>
      <c r="AT279" s="61"/>
      <c r="AU279" s="61"/>
      <c r="AV279" s="61"/>
      <c r="AW279" s="61">
        <v>0.25</v>
      </c>
      <c r="AX279" s="61"/>
      <c r="AY279" s="61"/>
      <c r="AZ279" s="61"/>
      <c r="BA279" s="61"/>
      <c r="BB279" s="61"/>
      <c r="BC279" s="61"/>
      <c r="BD279" s="61">
        <v>0.25</v>
      </c>
      <c r="BE279" s="61"/>
      <c r="BF279" s="61"/>
      <c r="BG279" s="61"/>
      <c r="BH279" s="61"/>
      <c r="BI279" s="61"/>
      <c r="BJ279" s="61"/>
      <c r="BK279" s="61">
        <v>0.25</v>
      </c>
      <c r="BL279" s="61"/>
      <c r="BM279" s="61"/>
      <c r="BN279" s="61"/>
      <c r="BO279" s="61"/>
      <c r="BP279" s="61"/>
      <c r="BQ279" s="61"/>
      <c r="BR279" s="61">
        <v>0.25</v>
      </c>
      <c r="BS279" s="61"/>
      <c r="BT279" s="61"/>
      <c r="BU279" s="61"/>
      <c r="BV279" s="61"/>
      <c r="BW279" s="61"/>
      <c r="BX279" s="61"/>
      <c r="BY279" s="61">
        <v>0.25</v>
      </c>
      <c r="BZ279" s="61"/>
      <c r="CA279" s="61"/>
      <c r="CB279" s="61"/>
      <c r="CC279" s="61"/>
      <c r="CD279" s="61"/>
      <c r="CE279" s="61"/>
      <c r="CF279" s="61">
        <v>0.25</v>
      </c>
      <c r="CG279" s="61"/>
      <c r="CH279" s="61"/>
      <c r="CI279" s="61"/>
      <c r="CJ279" s="61"/>
      <c r="CK279" s="61"/>
      <c r="CL279" s="61"/>
      <c r="CM279" s="61">
        <v>0.25</v>
      </c>
      <c r="CN279" s="61"/>
      <c r="CO279" s="61"/>
      <c r="CP279" s="61"/>
      <c r="CQ279" s="61"/>
      <c r="CR279" s="61"/>
      <c r="CS279" s="61"/>
      <c r="CT279" s="61">
        <v>0.25</v>
      </c>
      <c r="CU279" s="61"/>
      <c r="CV279" s="61"/>
      <c r="CW279" s="61"/>
      <c r="CX279" s="61"/>
      <c r="CY279" s="61"/>
      <c r="CZ279" s="61"/>
      <c r="DA279" s="61">
        <v>0.25</v>
      </c>
      <c r="DB279" s="61"/>
      <c r="DC279" s="61"/>
      <c r="DD279" s="61"/>
      <c r="DE279" s="61"/>
      <c r="DF279" s="61"/>
      <c r="DG279" s="61"/>
    </row>
    <row r="280" spans="2:111" ht="14.4" customHeight="1" x14ac:dyDescent="0.35">
      <c r="B280" s="48" t="s">
        <v>662</v>
      </c>
      <c r="C280" s="49" t="s">
        <v>663</v>
      </c>
      <c r="D280" s="49" t="s">
        <v>1023</v>
      </c>
      <c r="E280" s="50" t="s">
        <v>109</v>
      </c>
      <c r="F280" s="49" t="s">
        <v>407</v>
      </c>
      <c r="G280" s="49"/>
      <c r="H280" s="51"/>
      <c r="I280" s="52"/>
      <c r="J280" s="49" t="s">
        <v>315</v>
      </c>
      <c r="K280" s="53" t="s">
        <v>212</v>
      </c>
      <c r="L280" s="54">
        <v>1</v>
      </c>
      <c r="M280" s="55">
        <v>0.25</v>
      </c>
      <c r="N280" s="54">
        <v>165</v>
      </c>
      <c r="O280" s="56"/>
      <c r="P280" s="61"/>
      <c r="Q280" s="61"/>
      <c r="R280" s="61"/>
      <c r="S280" s="61"/>
      <c r="T280" s="61"/>
      <c r="U280" s="61">
        <v>0.25</v>
      </c>
      <c r="V280" s="61"/>
      <c r="W280" s="61"/>
      <c r="X280" s="61"/>
      <c r="Y280" s="61"/>
      <c r="Z280" s="61"/>
      <c r="AA280" s="61"/>
      <c r="AB280" s="61">
        <v>0.25</v>
      </c>
      <c r="AC280" s="61"/>
      <c r="AD280" s="61"/>
      <c r="AE280" s="61"/>
      <c r="AF280" s="61"/>
      <c r="AG280" s="61"/>
      <c r="AH280" s="61"/>
      <c r="AI280" s="61">
        <v>0.25</v>
      </c>
      <c r="AJ280" s="61"/>
      <c r="AK280" s="61"/>
      <c r="AL280" s="61"/>
      <c r="AM280" s="61"/>
      <c r="AN280" s="61"/>
      <c r="AO280" s="61"/>
      <c r="AP280" s="61">
        <v>0.25</v>
      </c>
      <c r="AQ280" s="61"/>
      <c r="AR280" s="61"/>
      <c r="AS280" s="61"/>
      <c r="AT280" s="61"/>
      <c r="AU280" s="61"/>
      <c r="AV280" s="61"/>
      <c r="AW280" s="61">
        <v>0.25</v>
      </c>
      <c r="AX280" s="61"/>
      <c r="AY280" s="61"/>
      <c r="AZ280" s="61"/>
      <c r="BA280" s="61"/>
      <c r="BB280" s="61"/>
      <c r="BC280" s="61"/>
      <c r="BD280" s="61">
        <v>0.25</v>
      </c>
      <c r="BE280" s="61"/>
      <c r="BF280" s="61"/>
      <c r="BG280" s="61"/>
      <c r="BH280" s="61"/>
      <c r="BI280" s="61"/>
      <c r="BJ280" s="61"/>
      <c r="BK280" s="61">
        <v>0.25</v>
      </c>
      <c r="BL280" s="61"/>
      <c r="BM280" s="61"/>
      <c r="BN280" s="61"/>
      <c r="BO280" s="61"/>
      <c r="BP280" s="61"/>
      <c r="BQ280" s="61"/>
      <c r="BR280" s="61">
        <v>0.25</v>
      </c>
      <c r="BS280" s="61"/>
      <c r="BT280" s="61"/>
      <c r="BU280" s="61"/>
      <c r="BV280" s="61"/>
      <c r="BW280" s="61"/>
      <c r="BX280" s="61"/>
      <c r="BY280" s="61">
        <v>0.25</v>
      </c>
      <c r="BZ280" s="61"/>
      <c r="CA280" s="61"/>
      <c r="CB280" s="61"/>
      <c r="CC280" s="61"/>
      <c r="CD280" s="61"/>
      <c r="CE280" s="61"/>
      <c r="CF280" s="61">
        <v>0.25</v>
      </c>
      <c r="CG280" s="61"/>
      <c r="CH280" s="61"/>
      <c r="CI280" s="61"/>
      <c r="CJ280" s="61"/>
      <c r="CK280" s="61"/>
      <c r="CL280" s="61"/>
      <c r="CM280" s="61">
        <v>0.25</v>
      </c>
      <c r="CN280" s="61"/>
      <c r="CO280" s="61"/>
      <c r="CP280" s="61"/>
      <c r="CQ280" s="61"/>
      <c r="CR280" s="61"/>
      <c r="CS280" s="61"/>
      <c r="CT280" s="61">
        <v>0.25</v>
      </c>
      <c r="CU280" s="61"/>
      <c r="CV280" s="61"/>
      <c r="CW280" s="61"/>
      <c r="CX280" s="61"/>
      <c r="CY280" s="61"/>
      <c r="CZ280" s="61"/>
      <c r="DA280" s="61">
        <v>0.25</v>
      </c>
      <c r="DB280" s="61"/>
      <c r="DC280" s="61"/>
      <c r="DD280" s="61"/>
      <c r="DE280" s="61"/>
      <c r="DF280" s="61"/>
      <c r="DG280" s="61"/>
    </row>
    <row r="281" spans="2:111" ht="14.4" customHeight="1" x14ac:dyDescent="0.35">
      <c r="B281" s="48" t="s">
        <v>662</v>
      </c>
      <c r="C281" s="49" t="s">
        <v>663</v>
      </c>
      <c r="D281" s="49" t="s">
        <v>1023</v>
      </c>
      <c r="E281" s="50" t="s">
        <v>110</v>
      </c>
      <c r="F281" s="49" t="s">
        <v>408</v>
      </c>
      <c r="G281" s="49"/>
      <c r="H281" s="51"/>
      <c r="I281" s="52"/>
      <c r="J281" s="49" t="s">
        <v>319</v>
      </c>
      <c r="K281" s="53" t="s">
        <v>212</v>
      </c>
      <c r="L281" s="54">
        <v>1</v>
      </c>
      <c r="M281" s="55">
        <v>0.5</v>
      </c>
      <c r="N281" s="54">
        <v>1</v>
      </c>
      <c r="O281" s="56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>
        <v>0.5</v>
      </c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>
        <v>0.5</v>
      </c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>
        <v>0.5</v>
      </c>
      <c r="DC281" s="61"/>
      <c r="DD281" s="61"/>
      <c r="DE281" s="61"/>
      <c r="DF281" s="61"/>
      <c r="DG281" s="61"/>
    </row>
    <row r="282" spans="2:111" ht="14.4" customHeight="1" x14ac:dyDescent="0.35">
      <c r="B282" s="48" t="s">
        <v>662</v>
      </c>
      <c r="C282" s="49" t="s">
        <v>663</v>
      </c>
      <c r="D282" s="49" t="s">
        <v>1023</v>
      </c>
      <c r="E282" s="50" t="s">
        <v>110</v>
      </c>
      <c r="F282" s="49" t="s">
        <v>408</v>
      </c>
      <c r="G282" s="49"/>
      <c r="H282" s="51"/>
      <c r="I282" s="52"/>
      <c r="J282" s="49" t="s">
        <v>316</v>
      </c>
      <c r="K282" s="53" t="s">
        <v>212</v>
      </c>
      <c r="L282" s="54">
        <v>1</v>
      </c>
      <c r="M282" s="55">
        <v>0.5</v>
      </c>
      <c r="N282" s="54">
        <v>1</v>
      </c>
      <c r="O282" s="56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>
        <v>0.5</v>
      </c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>
        <v>0.5</v>
      </c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>
        <v>0.5</v>
      </c>
      <c r="DC282" s="61"/>
      <c r="DD282" s="61"/>
      <c r="DE282" s="61"/>
      <c r="DF282" s="61"/>
      <c r="DG282" s="61"/>
    </row>
    <row r="283" spans="2:111" ht="14.4" customHeight="1" x14ac:dyDescent="0.35">
      <c r="B283" s="48" t="s">
        <v>662</v>
      </c>
      <c r="C283" s="49" t="s">
        <v>663</v>
      </c>
      <c r="D283" s="49" t="s">
        <v>1024</v>
      </c>
      <c r="E283" s="50" t="s">
        <v>183</v>
      </c>
      <c r="F283" s="49" t="s">
        <v>409</v>
      </c>
      <c r="G283" s="49"/>
      <c r="H283" s="51"/>
      <c r="I283" s="52"/>
      <c r="J283" s="49" t="s">
        <v>323</v>
      </c>
      <c r="K283" s="53" t="s">
        <v>212</v>
      </c>
      <c r="L283" s="54">
        <v>1</v>
      </c>
      <c r="M283" s="55">
        <v>0.25</v>
      </c>
      <c r="N283" s="54">
        <v>660</v>
      </c>
      <c r="O283" s="56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>
        <v>0.25</v>
      </c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>
        <v>0.25</v>
      </c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>
        <v>0.25</v>
      </c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</row>
    <row r="284" spans="2:111" ht="14.4" customHeight="1" x14ac:dyDescent="0.35">
      <c r="B284" s="48" t="s">
        <v>662</v>
      </c>
      <c r="C284" s="49" t="s">
        <v>663</v>
      </c>
      <c r="D284" s="49" t="s">
        <v>1024</v>
      </c>
      <c r="E284" s="50" t="s">
        <v>183</v>
      </c>
      <c r="F284" s="49" t="s">
        <v>409</v>
      </c>
      <c r="G284" s="49"/>
      <c r="H284" s="51"/>
      <c r="I284" s="52"/>
      <c r="J284" s="49" t="s">
        <v>249</v>
      </c>
      <c r="K284" s="53" t="s">
        <v>212</v>
      </c>
      <c r="L284" s="54">
        <v>2</v>
      </c>
      <c r="M284" s="55">
        <v>0.25</v>
      </c>
      <c r="N284" s="54">
        <v>660</v>
      </c>
      <c r="O284" s="56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>
        <v>0.5</v>
      </c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>
        <v>0.5</v>
      </c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>
        <v>0.5</v>
      </c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</row>
    <row r="285" spans="2:111" ht="14.4" customHeight="1" x14ac:dyDescent="0.35">
      <c r="B285" s="48" t="s">
        <v>662</v>
      </c>
      <c r="C285" s="49" t="s">
        <v>663</v>
      </c>
      <c r="D285" s="49" t="s">
        <v>1024</v>
      </c>
      <c r="E285" s="50" t="s">
        <v>183</v>
      </c>
      <c r="F285" s="49" t="s">
        <v>409</v>
      </c>
      <c r="G285" s="49"/>
      <c r="H285" s="51"/>
      <c r="I285" s="52"/>
      <c r="J285" s="49" t="s">
        <v>322</v>
      </c>
      <c r="K285" s="53" t="s">
        <v>212</v>
      </c>
      <c r="L285" s="54">
        <v>1</v>
      </c>
      <c r="M285" s="55">
        <v>0.25</v>
      </c>
      <c r="N285" s="54">
        <v>660</v>
      </c>
      <c r="O285" s="56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>
        <v>0.25</v>
      </c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>
        <v>0.25</v>
      </c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>
        <v>0.25</v>
      </c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</row>
    <row r="286" spans="2:111" ht="14.4" customHeight="1" x14ac:dyDescent="0.35">
      <c r="B286" s="48" t="s">
        <v>662</v>
      </c>
      <c r="C286" s="49" t="s">
        <v>663</v>
      </c>
      <c r="D286" s="49" t="s">
        <v>1024</v>
      </c>
      <c r="E286" s="50" t="s">
        <v>183</v>
      </c>
      <c r="F286" s="49" t="s">
        <v>409</v>
      </c>
      <c r="G286" s="49"/>
      <c r="H286" s="51"/>
      <c r="I286" s="52"/>
      <c r="J286" s="49" t="s">
        <v>260</v>
      </c>
      <c r="K286" s="53" t="s">
        <v>215</v>
      </c>
      <c r="L286" s="54">
        <v>1</v>
      </c>
      <c r="M286" s="55">
        <v>0.25</v>
      </c>
      <c r="N286" s="54">
        <v>660</v>
      </c>
      <c r="O286" s="56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>
        <v>0.25</v>
      </c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>
        <v>0.25</v>
      </c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>
        <v>0.25</v>
      </c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</row>
    <row r="287" spans="2:111" ht="14.4" customHeight="1" x14ac:dyDescent="0.35">
      <c r="B287" s="48" t="s">
        <v>662</v>
      </c>
      <c r="C287" s="49" t="s">
        <v>663</v>
      </c>
      <c r="D287" s="49" t="s">
        <v>1025</v>
      </c>
      <c r="E287" s="50" t="s">
        <v>539</v>
      </c>
      <c r="F287" s="49" t="s">
        <v>635</v>
      </c>
      <c r="G287" s="49"/>
      <c r="H287" s="51"/>
      <c r="I287" s="52"/>
      <c r="J287" s="49" t="s">
        <v>540</v>
      </c>
      <c r="K287" s="53" t="s">
        <v>258</v>
      </c>
      <c r="L287" s="54">
        <v>1</v>
      </c>
      <c r="M287" s="55">
        <v>0.25</v>
      </c>
      <c r="N287" s="54">
        <v>2000</v>
      </c>
      <c r="O287" s="56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>
        <v>0.25</v>
      </c>
      <c r="DA287" s="61"/>
      <c r="DB287" s="61"/>
      <c r="DC287" s="61"/>
      <c r="DD287" s="61"/>
      <c r="DE287" s="61"/>
      <c r="DF287" s="61"/>
      <c r="DG287" s="61"/>
    </row>
    <row r="288" spans="2:111" ht="14.4" customHeight="1" x14ac:dyDescent="0.35">
      <c r="B288" s="48" t="s">
        <v>662</v>
      </c>
      <c r="C288" s="49" t="s">
        <v>663</v>
      </c>
      <c r="D288" s="49" t="s">
        <v>1025</v>
      </c>
      <c r="E288" s="50" t="s">
        <v>539</v>
      </c>
      <c r="F288" s="49" t="s">
        <v>635</v>
      </c>
      <c r="G288" s="49"/>
      <c r="H288" s="51"/>
      <c r="I288" s="52"/>
      <c r="J288" s="49" t="s">
        <v>541</v>
      </c>
      <c r="K288" s="53" t="s">
        <v>258</v>
      </c>
      <c r="L288" s="54">
        <v>1</v>
      </c>
      <c r="M288" s="55">
        <v>0.25</v>
      </c>
      <c r="N288" s="54">
        <v>2000</v>
      </c>
      <c r="O288" s="56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>
        <v>0.25</v>
      </c>
      <c r="DA288" s="61"/>
      <c r="DB288" s="61"/>
      <c r="DC288" s="61"/>
      <c r="DD288" s="61"/>
      <c r="DE288" s="61"/>
      <c r="DF288" s="61"/>
      <c r="DG288" s="61"/>
    </row>
    <row r="289" spans="2:111" ht="14.4" customHeight="1" x14ac:dyDescent="0.35">
      <c r="B289" s="48" t="s">
        <v>662</v>
      </c>
      <c r="C289" s="49" t="s">
        <v>663</v>
      </c>
      <c r="D289" s="49" t="s">
        <v>1025</v>
      </c>
      <c r="E289" s="50" t="s">
        <v>539</v>
      </c>
      <c r="F289" s="49" t="s">
        <v>635</v>
      </c>
      <c r="G289" s="49"/>
      <c r="H289" s="51"/>
      <c r="I289" s="52"/>
      <c r="J289" s="49" t="s">
        <v>363</v>
      </c>
      <c r="K289" s="53" t="s">
        <v>258</v>
      </c>
      <c r="L289" s="54">
        <v>1</v>
      </c>
      <c r="M289" s="55">
        <v>0.25</v>
      </c>
      <c r="N289" s="54">
        <v>660</v>
      </c>
      <c r="O289" s="56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>
        <v>0.25</v>
      </c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>
        <v>0.25</v>
      </c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>
        <v>0.25</v>
      </c>
      <c r="DB289" s="61"/>
      <c r="DC289" s="61"/>
      <c r="DD289" s="61"/>
      <c r="DE289" s="61"/>
      <c r="DF289" s="61"/>
      <c r="DG289" s="61"/>
    </row>
    <row r="290" spans="2:111" ht="14.4" customHeight="1" x14ac:dyDescent="0.35">
      <c r="B290" s="48" t="s">
        <v>662</v>
      </c>
      <c r="C290" s="49" t="s">
        <v>663</v>
      </c>
      <c r="D290" s="49" t="s">
        <v>1025</v>
      </c>
      <c r="E290" s="50" t="s">
        <v>539</v>
      </c>
      <c r="F290" s="49" t="s">
        <v>635</v>
      </c>
      <c r="G290" s="49"/>
      <c r="H290" s="51"/>
      <c r="I290" s="52"/>
      <c r="J290" s="49" t="s">
        <v>363</v>
      </c>
      <c r="K290" s="53" t="s">
        <v>258</v>
      </c>
      <c r="L290" s="54">
        <v>1</v>
      </c>
      <c r="M290" s="55">
        <v>0.5</v>
      </c>
      <c r="N290" s="54">
        <v>660</v>
      </c>
      <c r="O290" s="56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>
        <v>0.5</v>
      </c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>
        <v>0.5</v>
      </c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>
        <v>0.5</v>
      </c>
      <c r="DB290" s="61"/>
      <c r="DC290" s="61"/>
      <c r="DD290" s="61"/>
      <c r="DE290" s="61"/>
      <c r="DF290" s="61"/>
      <c r="DG290" s="61"/>
    </row>
    <row r="291" spans="2:111" ht="14.4" customHeight="1" x14ac:dyDescent="0.35">
      <c r="B291" s="48" t="s">
        <v>662</v>
      </c>
      <c r="C291" s="49" t="s">
        <v>663</v>
      </c>
      <c r="D291" s="49" t="s">
        <v>1025</v>
      </c>
      <c r="E291" s="50" t="s">
        <v>539</v>
      </c>
      <c r="F291" s="49" t="s">
        <v>635</v>
      </c>
      <c r="G291" s="49"/>
      <c r="H291" s="51"/>
      <c r="I291" s="52"/>
      <c r="J291" s="49" t="s">
        <v>364</v>
      </c>
      <c r="K291" s="53" t="s">
        <v>212</v>
      </c>
      <c r="L291" s="54">
        <v>1</v>
      </c>
      <c r="M291" s="55">
        <v>0.25</v>
      </c>
      <c r="N291" s="54">
        <v>660</v>
      </c>
      <c r="O291" s="56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>
        <v>0.25</v>
      </c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>
        <v>0.25</v>
      </c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>
        <v>0.25</v>
      </c>
      <c r="DB291" s="61"/>
      <c r="DC291" s="61"/>
      <c r="DD291" s="61"/>
      <c r="DE291" s="61"/>
      <c r="DF291" s="61"/>
      <c r="DG291" s="61"/>
    </row>
    <row r="292" spans="2:111" ht="14.4" customHeight="1" x14ac:dyDescent="0.35">
      <c r="B292" s="48" t="s">
        <v>662</v>
      </c>
      <c r="C292" s="49" t="s">
        <v>663</v>
      </c>
      <c r="D292" s="49" t="s">
        <v>1025</v>
      </c>
      <c r="E292" s="50" t="s">
        <v>539</v>
      </c>
      <c r="F292" s="49" t="s">
        <v>635</v>
      </c>
      <c r="G292" s="49"/>
      <c r="H292" s="51"/>
      <c r="I292" s="52"/>
      <c r="J292" s="49" t="s">
        <v>542</v>
      </c>
      <c r="K292" s="53" t="s">
        <v>212</v>
      </c>
      <c r="L292" s="54">
        <v>1</v>
      </c>
      <c r="M292" s="55">
        <v>0.5</v>
      </c>
      <c r="N292" s="54">
        <v>660</v>
      </c>
      <c r="O292" s="56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>
        <v>0.5</v>
      </c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>
        <v>0.5</v>
      </c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>
        <v>0.5</v>
      </c>
      <c r="DB292" s="61"/>
      <c r="DC292" s="61"/>
      <c r="DD292" s="61"/>
      <c r="DE292" s="61"/>
      <c r="DF292" s="61"/>
      <c r="DG292" s="61"/>
    </row>
    <row r="293" spans="2:111" ht="14.4" customHeight="1" x14ac:dyDescent="0.35">
      <c r="B293" s="48" t="s">
        <v>662</v>
      </c>
      <c r="C293" s="49" t="s">
        <v>663</v>
      </c>
      <c r="D293" s="49" t="s">
        <v>1025</v>
      </c>
      <c r="E293" s="50" t="s">
        <v>539</v>
      </c>
      <c r="F293" s="49" t="s">
        <v>635</v>
      </c>
      <c r="G293" s="49"/>
      <c r="H293" s="51"/>
      <c r="I293" s="52"/>
      <c r="J293" s="49" t="s">
        <v>218</v>
      </c>
      <c r="K293" s="53" t="s">
        <v>212</v>
      </c>
      <c r="L293" s="54">
        <v>1</v>
      </c>
      <c r="M293" s="55">
        <v>0.5</v>
      </c>
      <c r="N293" s="54">
        <v>660</v>
      </c>
      <c r="O293" s="56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>
        <v>0.5</v>
      </c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>
        <v>0.5</v>
      </c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>
        <v>0.5</v>
      </c>
      <c r="DB293" s="61"/>
      <c r="DC293" s="61"/>
      <c r="DD293" s="61"/>
      <c r="DE293" s="61"/>
      <c r="DF293" s="61"/>
      <c r="DG293" s="61"/>
    </row>
    <row r="294" spans="2:111" ht="14.4" customHeight="1" x14ac:dyDescent="0.35">
      <c r="B294" s="48" t="s">
        <v>662</v>
      </c>
      <c r="C294" s="49" t="s">
        <v>663</v>
      </c>
      <c r="D294" s="49" t="s">
        <v>1025</v>
      </c>
      <c r="E294" s="50" t="s">
        <v>539</v>
      </c>
      <c r="F294" s="49" t="s">
        <v>635</v>
      </c>
      <c r="G294" s="49"/>
      <c r="H294" s="51"/>
      <c r="I294" s="52"/>
      <c r="J294" s="49" t="s">
        <v>369</v>
      </c>
      <c r="K294" s="53" t="s">
        <v>212</v>
      </c>
      <c r="L294" s="54">
        <v>1</v>
      </c>
      <c r="M294" s="55">
        <v>0.25</v>
      </c>
      <c r="N294" s="54">
        <v>660</v>
      </c>
      <c r="O294" s="56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>
        <v>0.25</v>
      </c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>
        <v>0.25</v>
      </c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>
        <v>0.25</v>
      </c>
      <c r="DB294" s="61"/>
      <c r="DC294" s="61"/>
      <c r="DD294" s="61"/>
      <c r="DE294" s="61"/>
      <c r="DF294" s="61"/>
      <c r="DG294" s="61"/>
    </row>
    <row r="295" spans="2:111" ht="14.4" customHeight="1" x14ac:dyDescent="0.35">
      <c r="B295" s="48" t="s">
        <v>662</v>
      </c>
      <c r="C295" s="49" t="s">
        <v>663</v>
      </c>
      <c r="D295" s="49" t="s">
        <v>1025</v>
      </c>
      <c r="E295" s="50" t="s">
        <v>539</v>
      </c>
      <c r="F295" s="49" t="s">
        <v>635</v>
      </c>
      <c r="G295" s="49"/>
      <c r="H295" s="51"/>
      <c r="I295" s="52"/>
      <c r="J295" s="49" t="s">
        <v>366</v>
      </c>
      <c r="K295" s="53" t="s">
        <v>212</v>
      </c>
      <c r="L295" s="54">
        <v>1</v>
      </c>
      <c r="M295" s="55">
        <v>0.25</v>
      </c>
      <c r="N295" s="54">
        <v>660</v>
      </c>
      <c r="O295" s="56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>
        <v>0.25</v>
      </c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>
        <v>0.25</v>
      </c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>
        <v>0.25</v>
      </c>
      <c r="DB295" s="61"/>
      <c r="DC295" s="61"/>
      <c r="DD295" s="61"/>
      <c r="DE295" s="61"/>
      <c r="DF295" s="61"/>
      <c r="DG295" s="61"/>
    </row>
    <row r="296" spans="2:111" ht="14.4" customHeight="1" x14ac:dyDescent="0.35">
      <c r="B296" s="48" t="s">
        <v>662</v>
      </c>
      <c r="C296" s="49" t="s">
        <v>663</v>
      </c>
      <c r="D296" s="49" t="s">
        <v>1025</v>
      </c>
      <c r="E296" s="50" t="s">
        <v>539</v>
      </c>
      <c r="F296" s="49" t="s">
        <v>635</v>
      </c>
      <c r="G296" s="49"/>
      <c r="H296" s="51"/>
      <c r="I296" s="52"/>
      <c r="J296" s="49" t="s">
        <v>365</v>
      </c>
      <c r="K296" s="53" t="s">
        <v>212</v>
      </c>
      <c r="L296" s="54">
        <v>1</v>
      </c>
      <c r="M296" s="55">
        <v>0.25</v>
      </c>
      <c r="N296" s="54">
        <v>660</v>
      </c>
      <c r="O296" s="56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>
        <v>0.25</v>
      </c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>
        <v>0.25</v>
      </c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>
        <v>0.25</v>
      </c>
      <c r="DB296" s="61"/>
      <c r="DC296" s="61"/>
      <c r="DD296" s="61"/>
      <c r="DE296" s="61"/>
      <c r="DF296" s="61"/>
      <c r="DG296" s="61"/>
    </row>
    <row r="297" spans="2:111" ht="14.4" customHeight="1" x14ac:dyDescent="0.35">
      <c r="B297" s="48" t="s">
        <v>662</v>
      </c>
      <c r="C297" s="49" t="s">
        <v>663</v>
      </c>
      <c r="D297" s="49" t="s">
        <v>1025</v>
      </c>
      <c r="E297" s="50" t="s">
        <v>539</v>
      </c>
      <c r="F297" s="49" t="s">
        <v>635</v>
      </c>
      <c r="G297" s="49"/>
      <c r="H297" s="51"/>
      <c r="I297" s="52"/>
      <c r="J297" s="49" t="s">
        <v>362</v>
      </c>
      <c r="K297" s="53" t="s">
        <v>212</v>
      </c>
      <c r="L297" s="54">
        <v>1</v>
      </c>
      <c r="M297" s="55">
        <v>0.5</v>
      </c>
      <c r="N297" s="54">
        <v>660</v>
      </c>
      <c r="O297" s="56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>
        <v>0.5</v>
      </c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>
        <v>0.5</v>
      </c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>
        <v>0.5</v>
      </c>
      <c r="DB297" s="61"/>
      <c r="DC297" s="61"/>
      <c r="DD297" s="61"/>
      <c r="DE297" s="61"/>
      <c r="DF297" s="61"/>
      <c r="DG297" s="61"/>
    </row>
    <row r="298" spans="2:111" ht="14.4" customHeight="1" x14ac:dyDescent="0.35">
      <c r="B298" s="48" t="s">
        <v>662</v>
      </c>
      <c r="C298" s="49" t="s">
        <v>663</v>
      </c>
      <c r="D298" s="49" t="s">
        <v>1025</v>
      </c>
      <c r="E298" s="50" t="s">
        <v>539</v>
      </c>
      <c r="F298" s="49" t="s">
        <v>635</v>
      </c>
      <c r="G298" s="49"/>
      <c r="H298" s="51"/>
      <c r="I298" s="52"/>
      <c r="J298" s="49" t="s">
        <v>367</v>
      </c>
      <c r="K298" s="53" t="s">
        <v>212</v>
      </c>
      <c r="L298" s="54">
        <v>1</v>
      </c>
      <c r="M298" s="55">
        <v>0.25</v>
      </c>
      <c r="N298" s="54">
        <v>660</v>
      </c>
      <c r="O298" s="56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>
        <v>0.25</v>
      </c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>
        <v>0.25</v>
      </c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>
        <v>0.25</v>
      </c>
      <c r="DB298" s="61"/>
      <c r="DC298" s="61"/>
      <c r="DD298" s="61"/>
      <c r="DE298" s="61"/>
      <c r="DF298" s="61"/>
      <c r="DG298" s="61"/>
    </row>
    <row r="299" spans="2:111" ht="14.4" customHeight="1" x14ac:dyDescent="0.35">
      <c r="B299" s="48" t="s">
        <v>662</v>
      </c>
      <c r="C299" s="49" t="s">
        <v>663</v>
      </c>
      <c r="D299" s="49" t="s">
        <v>1025</v>
      </c>
      <c r="E299" s="50" t="s">
        <v>539</v>
      </c>
      <c r="F299" s="49" t="s">
        <v>635</v>
      </c>
      <c r="G299" s="49"/>
      <c r="H299" s="51"/>
      <c r="I299" s="52"/>
      <c r="J299" s="49" t="s">
        <v>368</v>
      </c>
      <c r="K299" s="53" t="s">
        <v>212</v>
      </c>
      <c r="L299" s="54">
        <v>1</v>
      </c>
      <c r="M299" s="55">
        <v>0.25</v>
      </c>
      <c r="N299" s="54">
        <v>660</v>
      </c>
      <c r="O299" s="56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>
        <v>0.25</v>
      </c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>
        <v>0.25</v>
      </c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>
        <v>0.25</v>
      </c>
      <c r="DB299" s="61"/>
      <c r="DC299" s="61"/>
      <c r="DD299" s="61"/>
      <c r="DE299" s="61"/>
      <c r="DF299" s="61"/>
      <c r="DG299" s="61"/>
    </row>
    <row r="300" spans="2:111" ht="14.4" customHeight="1" x14ac:dyDescent="0.35">
      <c r="B300" s="48" t="s">
        <v>662</v>
      </c>
      <c r="C300" s="49" t="s">
        <v>663</v>
      </c>
      <c r="D300" s="49" t="s">
        <v>1025</v>
      </c>
      <c r="E300" s="50" t="s">
        <v>543</v>
      </c>
      <c r="F300" s="49" t="s">
        <v>636</v>
      </c>
      <c r="G300" s="49"/>
      <c r="H300" s="51"/>
      <c r="I300" s="52"/>
      <c r="J300" s="49" t="s">
        <v>540</v>
      </c>
      <c r="K300" s="53" t="s">
        <v>258</v>
      </c>
      <c r="L300" s="54">
        <v>1</v>
      </c>
      <c r="M300" s="55">
        <v>0.25</v>
      </c>
      <c r="N300" s="54">
        <v>2000</v>
      </c>
      <c r="O300" s="56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>
        <v>0.25</v>
      </c>
      <c r="DA300" s="61"/>
      <c r="DB300" s="61"/>
      <c r="DC300" s="61"/>
      <c r="DD300" s="61"/>
      <c r="DE300" s="61"/>
      <c r="DF300" s="61"/>
      <c r="DG300" s="61"/>
    </row>
    <row r="301" spans="2:111" ht="14.4" customHeight="1" x14ac:dyDescent="0.35">
      <c r="B301" s="48" t="s">
        <v>662</v>
      </c>
      <c r="C301" s="49" t="s">
        <v>663</v>
      </c>
      <c r="D301" s="49" t="s">
        <v>1025</v>
      </c>
      <c r="E301" s="50" t="s">
        <v>543</v>
      </c>
      <c r="F301" s="49" t="s">
        <v>636</v>
      </c>
      <c r="G301" s="49"/>
      <c r="H301" s="51"/>
      <c r="I301" s="52"/>
      <c r="J301" s="49" t="s">
        <v>541</v>
      </c>
      <c r="K301" s="53" t="s">
        <v>258</v>
      </c>
      <c r="L301" s="54">
        <v>1</v>
      </c>
      <c r="M301" s="55">
        <v>0.25</v>
      </c>
      <c r="N301" s="54">
        <v>2000</v>
      </c>
      <c r="O301" s="56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>
        <v>0.25</v>
      </c>
      <c r="DA301" s="61"/>
      <c r="DB301" s="61"/>
      <c r="DC301" s="61"/>
      <c r="DD301" s="61"/>
      <c r="DE301" s="61"/>
      <c r="DF301" s="61"/>
      <c r="DG301" s="61"/>
    </row>
    <row r="302" spans="2:111" ht="14.4" customHeight="1" x14ac:dyDescent="0.35">
      <c r="B302" s="48" t="s">
        <v>662</v>
      </c>
      <c r="C302" s="49" t="s">
        <v>663</v>
      </c>
      <c r="D302" s="49" t="s">
        <v>1025</v>
      </c>
      <c r="E302" s="50" t="s">
        <v>543</v>
      </c>
      <c r="F302" s="49" t="s">
        <v>636</v>
      </c>
      <c r="G302" s="49"/>
      <c r="H302" s="51"/>
      <c r="I302" s="52"/>
      <c r="J302" s="49" t="s">
        <v>363</v>
      </c>
      <c r="K302" s="53" t="s">
        <v>258</v>
      </c>
      <c r="L302" s="54">
        <v>1</v>
      </c>
      <c r="M302" s="55">
        <v>0.25</v>
      </c>
      <c r="N302" s="54">
        <v>660</v>
      </c>
      <c r="O302" s="56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>
        <v>0.25</v>
      </c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>
        <v>0.25</v>
      </c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>
        <v>0.25</v>
      </c>
      <c r="DB302" s="61"/>
      <c r="DC302" s="61"/>
      <c r="DD302" s="61"/>
      <c r="DE302" s="61"/>
      <c r="DF302" s="61"/>
      <c r="DG302" s="61"/>
    </row>
    <row r="303" spans="2:111" ht="14.4" customHeight="1" x14ac:dyDescent="0.35">
      <c r="B303" s="48" t="s">
        <v>662</v>
      </c>
      <c r="C303" s="49" t="s">
        <v>663</v>
      </c>
      <c r="D303" s="49" t="s">
        <v>1025</v>
      </c>
      <c r="E303" s="50" t="s">
        <v>543</v>
      </c>
      <c r="F303" s="49" t="s">
        <v>636</v>
      </c>
      <c r="G303" s="49"/>
      <c r="H303" s="51"/>
      <c r="I303" s="52"/>
      <c r="J303" s="49" t="s">
        <v>363</v>
      </c>
      <c r="K303" s="53" t="s">
        <v>258</v>
      </c>
      <c r="L303" s="54">
        <v>1</v>
      </c>
      <c r="M303" s="55">
        <v>0.5</v>
      </c>
      <c r="N303" s="54">
        <v>660</v>
      </c>
      <c r="O303" s="56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>
        <v>0.5</v>
      </c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>
        <v>0.5</v>
      </c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>
        <v>0.5</v>
      </c>
      <c r="DB303" s="61"/>
      <c r="DC303" s="61"/>
      <c r="DD303" s="61"/>
      <c r="DE303" s="61"/>
      <c r="DF303" s="61"/>
      <c r="DG303" s="61"/>
    </row>
    <row r="304" spans="2:111" ht="14.4" customHeight="1" x14ac:dyDescent="0.35">
      <c r="B304" s="48" t="s">
        <v>662</v>
      </c>
      <c r="C304" s="49" t="s">
        <v>663</v>
      </c>
      <c r="D304" s="49" t="s">
        <v>1025</v>
      </c>
      <c r="E304" s="50" t="s">
        <v>543</v>
      </c>
      <c r="F304" s="49" t="s">
        <v>636</v>
      </c>
      <c r="G304" s="49"/>
      <c r="H304" s="51"/>
      <c r="I304" s="52"/>
      <c r="J304" s="49" t="s">
        <v>364</v>
      </c>
      <c r="K304" s="53" t="s">
        <v>212</v>
      </c>
      <c r="L304" s="54">
        <v>1</v>
      </c>
      <c r="M304" s="55">
        <v>0.25</v>
      </c>
      <c r="N304" s="54">
        <v>660</v>
      </c>
      <c r="O304" s="56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>
        <v>0.25</v>
      </c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>
        <v>0.25</v>
      </c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>
        <v>0.25</v>
      </c>
      <c r="DB304" s="61"/>
      <c r="DC304" s="61"/>
      <c r="DD304" s="61"/>
      <c r="DE304" s="61"/>
      <c r="DF304" s="61"/>
      <c r="DG304" s="61"/>
    </row>
    <row r="305" spans="2:111" ht="14.4" customHeight="1" x14ac:dyDescent="0.35">
      <c r="B305" s="48" t="s">
        <v>662</v>
      </c>
      <c r="C305" s="49" t="s">
        <v>663</v>
      </c>
      <c r="D305" s="49" t="s">
        <v>1025</v>
      </c>
      <c r="E305" s="50" t="s">
        <v>543</v>
      </c>
      <c r="F305" s="49" t="s">
        <v>636</v>
      </c>
      <c r="G305" s="49"/>
      <c r="H305" s="51"/>
      <c r="I305" s="52"/>
      <c r="J305" s="49" t="s">
        <v>542</v>
      </c>
      <c r="K305" s="53" t="s">
        <v>212</v>
      </c>
      <c r="L305" s="54">
        <v>1</v>
      </c>
      <c r="M305" s="55">
        <v>0.5</v>
      </c>
      <c r="N305" s="54">
        <v>660</v>
      </c>
      <c r="O305" s="56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>
        <v>0.5</v>
      </c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>
        <v>0.5</v>
      </c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>
        <v>0.5</v>
      </c>
      <c r="DB305" s="61"/>
      <c r="DC305" s="61"/>
      <c r="DD305" s="61"/>
      <c r="DE305" s="61"/>
      <c r="DF305" s="61"/>
      <c r="DG305" s="61"/>
    </row>
    <row r="306" spans="2:111" ht="14.4" customHeight="1" x14ac:dyDescent="0.35">
      <c r="B306" s="48" t="s">
        <v>662</v>
      </c>
      <c r="C306" s="49" t="s">
        <v>663</v>
      </c>
      <c r="D306" s="49" t="s">
        <v>1025</v>
      </c>
      <c r="E306" s="50" t="s">
        <v>543</v>
      </c>
      <c r="F306" s="49" t="s">
        <v>636</v>
      </c>
      <c r="G306" s="49"/>
      <c r="H306" s="51"/>
      <c r="I306" s="52"/>
      <c r="J306" s="49" t="s">
        <v>218</v>
      </c>
      <c r="K306" s="53" t="s">
        <v>212</v>
      </c>
      <c r="L306" s="54">
        <v>1</v>
      </c>
      <c r="M306" s="55">
        <v>0.5</v>
      </c>
      <c r="N306" s="54">
        <v>660</v>
      </c>
      <c r="O306" s="56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>
        <v>0.5</v>
      </c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>
        <v>0.5</v>
      </c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>
        <v>0.5</v>
      </c>
      <c r="DB306" s="61"/>
      <c r="DC306" s="61"/>
      <c r="DD306" s="61"/>
      <c r="DE306" s="61"/>
      <c r="DF306" s="61"/>
      <c r="DG306" s="61"/>
    </row>
    <row r="307" spans="2:111" ht="14.4" customHeight="1" x14ac:dyDescent="0.35">
      <c r="B307" s="48" t="s">
        <v>662</v>
      </c>
      <c r="C307" s="49" t="s">
        <v>663</v>
      </c>
      <c r="D307" s="49" t="s">
        <v>1025</v>
      </c>
      <c r="E307" s="50" t="s">
        <v>543</v>
      </c>
      <c r="F307" s="49" t="s">
        <v>636</v>
      </c>
      <c r="G307" s="49"/>
      <c r="H307" s="51"/>
      <c r="I307" s="52"/>
      <c r="J307" s="49" t="s">
        <v>369</v>
      </c>
      <c r="K307" s="53" t="s">
        <v>212</v>
      </c>
      <c r="L307" s="54">
        <v>1</v>
      </c>
      <c r="M307" s="55">
        <v>0.25</v>
      </c>
      <c r="N307" s="54">
        <v>660</v>
      </c>
      <c r="O307" s="56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>
        <v>0.25</v>
      </c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>
        <v>0.25</v>
      </c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>
        <v>0.25</v>
      </c>
      <c r="DB307" s="61"/>
      <c r="DC307" s="61"/>
      <c r="DD307" s="61"/>
      <c r="DE307" s="61"/>
      <c r="DF307" s="61"/>
      <c r="DG307" s="61"/>
    </row>
    <row r="308" spans="2:111" ht="14.4" customHeight="1" x14ac:dyDescent="0.35">
      <c r="B308" s="48" t="s">
        <v>662</v>
      </c>
      <c r="C308" s="49" t="s">
        <v>663</v>
      </c>
      <c r="D308" s="49" t="s">
        <v>1025</v>
      </c>
      <c r="E308" s="50" t="s">
        <v>543</v>
      </c>
      <c r="F308" s="49" t="s">
        <v>636</v>
      </c>
      <c r="G308" s="49"/>
      <c r="H308" s="51"/>
      <c r="I308" s="52"/>
      <c r="J308" s="49" t="s">
        <v>366</v>
      </c>
      <c r="K308" s="53" t="s">
        <v>212</v>
      </c>
      <c r="L308" s="54">
        <v>1</v>
      </c>
      <c r="M308" s="55">
        <v>0.25</v>
      </c>
      <c r="N308" s="54">
        <v>660</v>
      </c>
      <c r="O308" s="56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>
        <v>0.25</v>
      </c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>
        <v>0.25</v>
      </c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>
        <v>0.25</v>
      </c>
      <c r="DB308" s="61"/>
      <c r="DC308" s="61"/>
      <c r="DD308" s="61"/>
      <c r="DE308" s="61"/>
      <c r="DF308" s="61"/>
      <c r="DG308" s="61"/>
    </row>
    <row r="309" spans="2:111" ht="14.4" customHeight="1" x14ac:dyDescent="0.35">
      <c r="B309" s="48" t="s">
        <v>662</v>
      </c>
      <c r="C309" s="49" t="s">
        <v>663</v>
      </c>
      <c r="D309" s="49" t="s">
        <v>1025</v>
      </c>
      <c r="E309" s="50" t="s">
        <v>543</v>
      </c>
      <c r="F309" s="49" t="s">
        <v>636</v>
      </c>
      <c r="G309" s="49"/>
      <c r="H309" s="51"/>
      <c r="I309" s="52"/>
      <c r="J309" s="49" t="s">
        <v>365</v>
      </c>
      <c r="K309" s="53" t="s">
        <v>212</v>
      </c>
      <c r="L309" s="54">
        <v>1</v>
      </c>
      <c r="M309" s="55">
        <v>0.25</v>
      </c>
      <c r="N309" s="54">
        <v>660</v>
      </c>
      <c r="O309" s="56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>
        <v>0.25</v>
      </c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>
        <v>0.25</v>
      </c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>
        <v>0.25</v>
      </c>
      <c r="DB309" s="61"/>
      <c r="DC309" s="61"/>
      <c r="DD309" s="61"/>
      <c r="DE309" s="61"/>
      <c r="DF309" s="61"/>
      <c r="DG309" s="61"/>
    </row>
    <row r="310" spans="2:111" ht="14.4" customHeight="1" x14ac:dyDescent="0.35">
      <c r="B310" s="48" t="s">
        <v>662</v>
      </c>
      <c r="C310" s="49" t="s">
        <v>663</v>
      </c>
      <c r="D310" s="49" t="s">
        <v>1025</v>
      </c>
      <c r="E310" s="50" t="s">
        <v>543</v>
      </c>
      <c r="F310" s="49" t="s">
        <v>636</v>
      </c>
      <c r="G310" s="49"/>
      <c r="H310" s="51"/>
      <c r="I310" s="52"/>
      <c r="J310" s="49" t="s">
        <v>362</v>
      </c>
      <c r="K310" s="53" t="s">
        <v>212</v>
      </c>
      <c r="L310" s="54">
        <v>1</v>
      </c>
      <c r="M310" s="55">
        <v>0.5</v>
      </c>
      <c r="N310" s="54">
        <v>660</v>
      </c>
      <c r="O310" s="56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>
        <v>0.5</v>
      </c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>
        <v>0.5</v>
      </c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>
        <v>0.5</v>
      </c>
      <c r="DB310" s="61"/>
      <c r="DC310" s="61"/>
      <c r="DD310" s="61"/>
      <c r="DE310" s="61"/>
      <c r="DF310" s="61"/>
      <c r="DG310" s="61"/>
    </row>
    <row r="311" spans="2:111" ht="14.4" customHeight="1" x14ac:dyDescent="0.35">
      <c r="B311" s="48" t="s">
        <v>662</v>
      </c>
      <c r="C311" s="49" t="s">
        <v>663</v>
      </c>
      <c r="D311" s="49" t="s">
        <v>1025</v>
      </c>
      <c r="E311" s="50" t="s">
        <v>543</v>
      </c>
      <c r="F311" s="49" t="s">
        <v>636</v>
      </c>
      <c r="G311" s="49"/>
      <c r="H311" s="51"/>
      <c r="I311" s="52"/>
      <c r="J311" s="49" t="s">
        <v>367</v>
      </c>
      <c r="K311" s="53" t="s">
        <v>212</v>
      </c>
      <c r="L311" s="54">
        <v>1</v>
      </c>
      <c r="M311" s="55">
        <v>0.25</v>
      </c>
      <c r="N311" s="54">
        <v>660</v>
      </c>
      <c r="O311" s="56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>
        <v>0.25</v>
      </c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>
        <v>0.25</v>
      </c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>
        <v>0.25</v>
      </c>
      <c r="DB311" s="61"/>
      <c r="DC311" s="61"/>
      <c r="DD311" s="61"/>
      <c r="DE311" s="61"/>
      <c r="DF311" s="61"/>
      <c r="DG311" s="61"/>
    </row>
    <row r="312" spans="2:111" ht="14.4" customHeight="1" x14ac:dyDescent="0.35">
      <c r="B312" s="48" t="s">
        <v>662</v>
      </c>
      <c r="C312" s="49" t="s">
        <v>663</v>
      </c>
      <c r="D312" s="49" t="s">
        <v>1025</v>
      </c>
      <c r="E312" s="50" t="s">
        <v>543</v>
      </c>
      <c r="F312" s="49" t="s">
        <v>636</v>
      </c>
      <c r="G312" s="49"/>
      <c r="H312" s="51"/>
      <c r="I312" s="52"/>
      <c r="J312" s="49" t="s">
        <v>368</v>
      </c>
      <c r="K312" s="53" t="s">
        <v>212</v>
      </c>
      <c r="L312" s="54">
        <v>1</v>
      </c>
      <c r="M312" s="55">
        <v>0.25</v>
      </c>
      <c r="N312" s="54">
        <v>660</v>
      </c>
      <c r="O312" s="56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>
        <v>0.25</v>
      </c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>
        <v>0.25</v>
      </c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>
        <v>0.25</v>
      </c>
      <c r="DB312" s="61"/>
      <c r="DC312" s="61"/>
      <c r="DD312" s="61"/>
      <c r="DE312" s="61"/>
      <c r="DF312" s="61"/>
      <c r="DG312" s="61"/>
    </row>
    <row r="313" spans="2:111" ht="14.4" customHeight="1" x14ac:dyDescent="0.35">
      <c r="B313" s="48" t="s">
        <v>662</v>
      </c>
      <c r="C313" s="49" t="s">
        <v>663</v>
      </c>
      <c r="D313" s="49" t="s">
        <v>1025</v>
      </c>
      <c r="E313" s="50" t="s">
        <v>544</v>
      </c>
      <c r="F313" s="49" t="s">
        <v>637</v>
      </c>
      <c r="G313" s="49"/>
      <c r="H313" s="51"/>
      <c r="I313" s="52"/>
      <c r="J313" s="49" t="s">
        <v>540</v>
      </c>
      <c r="K313" s="53" t="s">
        <v>258</v>
      </c>
      <c r="L313" s="54">
        <v>1</v>
      </c>
      <c r="M313" s="55">
        <v>0.25</v>
      </c>
      <c r="N313" s="54">
        <v>2000</v>
      </c>
      <c r="O313" s="56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>
        <v>0.25</v>
      </c>
      <c r="DA313" s="61"/>
      <c r="DB313" s="61"/>
      <c r="DC313" s="61"/>
      <c r="DD313" s="61"/>
      <c r="DE313" s="61"/>
      <c r="DF313" s="61"/>
      <c r="DG313" s="61"/>
    </row>
    <row r="314" spans="2:111" ht="14.4" customHeight="1" x14ac:dyDescent="0.35">
      <c r="B314" s="48" t="s">
        <v>662</v>
      </c>
      <c r="C314" s="49" t="s">
        <v>663</v>
      </c>
      <c r="D314" s="49" t="s">
        <v>1025</v>
      </c>
      <c r="E314" s="50" t="s">
        <v>544</v>
      </c>
      <c r="F314" s="49" t="s">
        <v>637</v>
      </c>
      <c r="G314" s="49"/>
      <c r="H314" s="51"/>
      <c r="I314" s="52"/>
      <c r="J314" s="49" t="s">
        <v>541</v>
      </c>
      <c r="K314" s="53" t="s">
        <v>258</v>
      </c>
      <c r="L314" s="54">
        <v>1</v>
      </c>
      <c r="M314" s="55">
        <v>0.25</v>
      </c>
      <c r="N314" s="54">
        <v>2000</v>
      </c>
      <c r="O314" s="56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>
        <v>0.25</v>
      </c>
      <c r="DA314" s="61"/>
      <c r="DB314" s="61"/>
      <c r="DC314" s="61"/>
      <c r="DD314" s="61"/>
      <c r="DE314" s="61"/>
      <c r="DF314" s="61"/>
      <c r="DG314" s="61"/>
    </row>
    <row r="315" spans="2:111" ht="14.4" customHeight="1" x14ac:dyDescent="0.35">
      <c r="B315" s="48" t="s">
        <v>662</v>
      </c>
      <c r="C315" s="49" t="s">
        <v>663</v>
      </c>
      <c r="D315" s="49" t="s">
        <v>1025</v>
      </c>
      <c r="E315" s="50" t="s">
        <v>544</v>
      </c>
      <c r="F315" s="49" t="s">
        <v>637</v>
      </c>
      <c r="G315" s="49"/>
      <c r="H315" s="51"/>
      <c r="I315" s="52"/>
      <c r="J315" s="49" t="s">
        <v>363</v>
      </c>
      <c r="K315" s="53" t="s">
        <v>258</v>
      </c>
      <c r="L315" s="54">
        <v>1</v>
      </c>
      <c r="M315" s="55">
        <v>0.25</v>
      </c>
      <c r="N315" s="54">
        <v>660</v>
      </c>
      <c r="O315" s="56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>
        <v>0.25</v>
      </c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>
        <v>0.25</v>
      </c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>
        <v>0.25</v>
      </c>
      <c r="DB315" s="61"/>
      <c r="DC315" s="61"/>
      <c r="DD315" s="61"/>
      <c r="DE315" s="61"/>
      <c r="DF315" s="61"/>
      <c r="DG315" s="61"/>
    </row>
    <row r="316" spans="2:111" ht="14.4" customHeight="1" x14ac:dyDescent="0.35">
      <c r="B316" s="48" t="s">
        <v>662</v>
      </c>
      <c r="C316" s="49" t="s">
        <v>663</v>
      </c>
      <c r="D316" s="49" t="s">
        <v>1025</v>
      </c>
      <c r="E316" s="50" t="s">
        <v>544</v>
      </c>
      <c r="F316" s="49" t="s">
        <v>637</v>
      </c>
      <c r="G316" s="49"/>
      <c r="H316" s="51"/>
      <c r="I316" s="52"/>
      <c r="J316" s="49" t="s">
        <v>363</v>
      </c>
      <c r="K316" s="53" t="s">
        <v>258</v>
      </c>
      <c r="L316" s="54">
        <v>1</v>
      </c>
      <c r="M316" s="55">
        <v>0.5</v>
      </c>
      <c r="N316" s="54">
        <v>660</v>
      </c>
      <c r="O316" s="56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>
        <v>0.5</v>
      </c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>
        <v>0.5</v>
      </c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>
        <v>0.5</v>
      </c>
      <c r="DB316" s="61"/>
      <c r="DC316" s="61"/>
      <c r="DD316" s="61"/>
      <c r="DE316" s="61"/>
      <c r="DF316" s="61"/>
      <c r="DG316" s="61"/>
    </row>
    <row r="317" spans="2:111" ht="14.4" customHeight="1" x14ac:dyDescent="0.35">
      <c r="B317" s="48" t="s">
        <v>662</v>
      </c>
      <c r="C317" s="49" t="s">
        <v>663</v>
      </c>
      <c r="D317" s="49" t="s">
        <v>1025</v>
      </c>
      <c r="E317" s="50" t="s">
        <v>544</v>
      </c>
      <c r="F317" s="49" t="s">
        <v>637</v>
      </c>
      <c r="G317" s="49"/>
      <c r="H317" s="51"/>
      <c r="I317" s="52"/>
      <c r="J317" s="49" t="s">
        <v>364</v>
      </c>
      <c r="K317" s="53" t="s">
        <v>212</v>
      </c>
      <c r="L317" s="54">
        <v>1</v>
      </c>
      <c r="M317" s="55">
        <v>0.25</v>
      </c>
      <c r="N317" s="54">
        <v>660</v>
      </c>
      <c r="O317" s="56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>
        <v>0.25</v>
      </c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>
        <v>0.25</v>
      </c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>
        <v>0.25</v>
      </c>
      <c r="DB317" s="61"/>
      <c r="DC317" s="61"/>
      <c r="DD317" s="61"/>
      <c r="DE317" s="61"/>
      <c r="DF317" s="61"/>
      <c r="DG317" s="61"/>
    </row>
    <row r="318" spans="2:111" ht="14.4" customHeight="1" x14ac:dyDescent="0.35">
      <c r="B318" s="48" t="s">
        <v>662</v>
      </c>
      <c r="C318" s="49" t="s">
        <v>663</v>
      </c>
      <c r="D318" s="49" t="s">
        <v>1025</v>
      </c>
      <c r="E318" s="50" t="s">
        <v>544</v>
      </c>
      <c r="F318" s="49" t="s">
        <v>637</v>
      </c>
      <c r="G318" s="49"/>
      <c r="H318" s="51"/>
      <c r="I318" s="52"/>
      <c r="J318" s="49" t="s">
        <v>542</v>
      </c>
      <c r="K318" s="53" t="s">
        <v>212</v>
      </c>
      <c r="L318" s="54">
        <v>1</v>
      </c>
      <c r="M318" s="55">
        <v>0.5</v>
      </c>
      <c r="N318" s="54">
        <v>660</v>
      </c>
      <c r="O318" s="56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>
        <v>0.5</v>
      </c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>
        <v>0.5</v>
      </c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>
        <v>0.5</v>
      </c>
      <c r="DB318" s="61"/>
      <c r="DC318" s="61"/>
      <c r="DD318" s="61"/>
      <c r="DE318" s="61"/>
      <c r="DF318" s="61"/>
      <c r="DG318" s="61"/>
    </row>
    <row r="319" spans="2:111" ht="14.4" customHeight="1" x14ac:dyDescent="0.35">
      <c r="B319" s="48" t="s">
        <v>662</v>
      </c>
      <c r="C319" s="49" t="s">
        <v>663</v>
      </c>
      <c r="D319" s="49" t="s">
        <v>1025</v>
      </c>
      <c r="E319" s="50" t="s">
        <v>544</v>
      </c>
      <c r="F319" s="49" t="s">
        <v>637</v>
      </c>
      <c r="G319" s="49"/>
      <c r="H319" s="51"/>
      <c r="I319" s="52"/>
      <c r="J319" s="49" t="s">
        <v>218</v>
      </c>
      <c r="K319" s="53" t="s">
        <v>212</v>
      </c>
      <c r="L319" s="54">
        <v>1</v>
      </c>
      <c r="M319" s="55">
        <v>0.5</v>
      </c>
      <c r="N319" s="54">
        <v>660</v>
      </c>
      <c r="O319" s="56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>
        <v>0.5</v>
      </c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>
        <v>0.5</v>
      </c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>
        <v>0.5</v>
      </c>
      <c r="DB319" s="61"/>
      <c r="DC319" s="61"/>
      <c r="DD319" s="61"/>
      <c r="DE319" s="61"/>
      <c r="DF319" s="61"/>
      <c r="DG319" s="61"/>
    </row>
    <row r="320" spans="2:111" ht="14.4" customHeight="1" x14ac:dyDescent="0.35">
      <c r="B320" s="48" t="s">
        <v>662</v>
      </c>
      <c r="C320" s="49" t="s">
        <v>663</v>
      </c>
      <c r="D320" s="49" t="s">
        <v>1025</v>
      </c>
      <c r="E320" s="50" t="s">
        <v>544</v>
      </c>
      <c r="F320" s="49" t="s">
        <v>637</v>
      </c>
      <c r="G320" s="49"/>
      <c r="H320" s="51"/>
      <c r="I320" s="52"/>
      <c r="J320" s="49" t="s">
        <v>369</v>
      </c>
      <c r="K320" s="53" t="s">
        <v>212</v>
      </c>
      <c r="L320" s="54">
        <v>1</v>
      </c>
      <c r="M320" s="55">
        <v>0.25</v>
      </c>
      <c r="N320" s="54">
        <v>660</v>
      </c>
      <c r="O320" s="56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>
        <v>0.25</v>
      </c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>
        <v>0.25</v>
      </c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>
        <v>0.25</v>
      </c>
      <c r="DB320" s="61"/>
      <c r="DC320" s="61"/>
      <c r="DD320" s="61"/>
      <c r="DE320" s="61"/>
      <c r="DF320" s="61"/>
      <c r="DG320" s="61"/>
    </row>
    <row r="321" spans="2:111" ht="14.4" customHeight="1" x14ac:dyDescent="0.35">
      <c r="B321" s="48" t="s">
        <v>662</v>
      </c>
      <c r="C321" s="49" t="s">
        <v>663</v>
      </c>
      <c r="D321" s="49" t="s">
        <v>1025</v>
      </c>
      <c r="E321" s="50" t="s">
        <v>544</v>
      </c>
      <c r="F321" s="49" t="s">
        <v>637</v>
      </c>
      <c r="G321" s="49"/>
      <c r="H321" s="51"/>
      <c r="I321" s="52"/>
      <c r="J321" s="49" t="s">
        <v>366</v>
      </c>
      <c r="K321" s="53" t="s">
        <v>212</v>
      </c>
      <c r="L321" s="54">
        <v>1</v>
      </c>
      <c r="M321" s="55">
        <v>0.25</v>
      </c>
      <c r="N321" s="54">
        <v>660</v>
      </c>
      <c r="O321" s="56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>
        <v>0.25</v>
      </c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>
        <v>0.25</v>
      </c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>
        <v>0.25</v>
      </c>
      <c r="DB321" s="61"/>
      <c r="DC321" s="61"/>
      <c r="DD321" s="61"/>
      <c r="DE321" s="61"/>
      <c r="DF321" s="61"/>
      <c r="DG321" s="61"/>
    </row>
    <row r="322" spans="2:111" ht="14.4" customHeight="1" x14ac:dyDescent="0.35">
      <c r="B322" s="48" t="s">
        <v>662</v>
      </c>
      <c r="C322" s="49" t="s">
        <v>663</v>
      </c>
      <c r="D322" s="49" t="s">
        <v>1025</v>
      </c>
      <c r="E322" s="50" t="s">
        <v>544</v>
      </c>
      <c r="F322" s="49" t="s">
        <v>637</v>
      </c>
      <c r="G322" s="49"/>
      <c r="H322" s="51"/>
      <c r="I322" s="52"/>
      <c r="J322" s="49" t="s">
        <v>365</v>
      </c>
      <c r="K322" s="53" t="s">
        <v>212</v>
      </c>
      <c r="L322" s="54">
        <v>1</v>
      </c>
      <c r="M322" s="55">
        <v>0.25</v>
      </c>
      <c r="N322" s="54">
        <v>660</v>
      </c>
      <c r="O322" s="56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>
        <v>0.25</v>
      </c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>
        <v>0.25</v>
      </c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>
        <v>0.25</v>
      </c>
      <c r="DB322" s="61"/>
      <c r="DC322" s="61"/>
      <c r="DD322" s="61"/>
      <c r="DE322" s="61"/>
      <c r="DF322" s="61"/>
      <c r="DG322" s="61"/>
    </row>
    <row r="323" spans="2:111" ht="14.4" customHeight="1" x14ac:dyDescent="0.35">
      <c r="B323" s="48" t="s">
        <v>662</v>
      </c>
      <c r="C323" s="49" t="s">
        <v>663</v>
      </c>
      <c r="D323" s="49" t="s">
        <v>1025</v>
      </c>
      <c r="E323" s="50" t="s">
        <v>544</v>
      </c>
      <c r="F323" s="49" t="s">
        <v>637</v>
      </c>
      <c r="G323" s="49"/>
      <c r="H323" s="51"/>
      <c r="I323" s="52"/>
      <c r="J323" s="49" t="s">
        <v>362</v>
      </c>
      <c r="K323" s="53" t="s">
        <v>212</v>
      </c>
      <c r="L323" s="54">
        <v>1</v>
      </c>
      <c r="M323" s="55">
        <v>0.5</v>
      </c>
      <c r="N323" s="54">
        <v>660</v>
      </c>
      <c r="O323" s="56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>
        <v>0.5</v>
      </c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>
        <v>0.5</v>
      </c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>
        <v>0.5</v>
      </c>
      <c r="DB323" s="61"/>
      <c r="DC323" s="61"/>
      <c r="DD323" s="61"/>
      <c r="DE323" s="61"/>
      <c r="DF323" s="61"/>
      <c r="DG323" s="61"/>
    </row>
    <row r="324" spans="2:111" ht="14.4" customHeight="1" x14ac:dyDescent="0.35">
      <c r="B324" s="48" t="s">
        <v>662</v>
      </c>
      <c r="C324" s="49" t="s">
        <v>663</v>
      </c>
      <c r="D324" s="49" t="s">
        <v>1025</v>
      </c>
      <c r="E324" s="50" t="s">
        <v>544</v>
      </c>
      <c r="F324" s="49" t="s">
        <v>637</v>
      </c>
      <c r="G324" s="49"/>
      <c r="H324" s="51"/>
      <c r="I324" s="52"/>
      <c r="J324" s="49" t="s">
        <v>367</v>
      </c>
      <c r="K324" s="53" t="s">
        <v>212</v>
      </c>
      <c r="L324" s="54">
        <v>1</v>
      </c>
      <c r="M324" s="55">
        <v>0.25</v>
      </c>
      <c r="N324" s="54">
        <v>660</v>
      </c>
      <c r="O324" s="56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>
        <v>0.25</v>
      </c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>
        <v>0.25</v>
      </c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>
        <v>0.25</v>
      </c>
      <c r="DB324" s="61"/>
      <c r="DC324" s="61"/>
      <c r="DD324" s="61"/>
      <c r="DE324" s="61"/>
      <c r="DF324" s="61"/>
      <c r="DG324" s="61"/>
    </row>
    <row r="325" spans="2:111" ht="14.4" customHeight="1" x14ac:dyDescent="0.35">
      <c r="B325" s="48" t="s">
        <v>662</v>
      </c>
      <c r="C325" s="49" t="s">
        <v>663</v>
      </c>
      <c r="D325" s="49" t="s">
        <v>1025</v>
      </c>
      <c r="E325" s="50" t="s">
        <v>544</v>
      </c>
      <c r="F325" s="49" t="s">
        <v>637</v>
      </c>
      <c r="G325" s="49"/>
      <c r="H325" s="51"/>
      <c r="I325" s="52"/>
      <c r="J325" s="49" t="s">
        <v>368</v>
      </c>
      <c r="K325" s="53" t="s">
        <v>212</v>
      </c>
      <c r="L325" s="54">
        <v>1</v>
      </c>
      <c r="M325" s="55">
        <v>0.25</v>
      </c>
      <c r="N325" s="54">
        <v>660</v>
      </c>
      <c r="O325" s="56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>
        <v>0.25</v>
      </c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>
        <v>0.25</v>
      </c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>
        <v>0.25</v>
      </c>
      <c r="DB325" s="61"/>
      <c r="DC325" s="61"/>
      <c r="DD325" s="61"/>
      <c r="DE325" s="61"/>
      <c r="DF325" s="61"/>
      <c r="DG325" s="61"/>
    </row>
    <row r="326" spans="2:111" ht="14.4" customHeight="1" x14ac:dyDescent="0.35">
      <c r="B326" s="48" t="s">
        <v>662</v>
      </c>
      <c r="C326" s="49" t="s">
        <v>663</v>
      </c>
      <c r="D326" s="49" t="s">
        <v>1025</v>
      </c>
      <c r="E326" s="50" t="s">
        <v>545</v>
      </c>
      <c r="F326" s="49" t="s">
        <v>638</v>
      </c>
      <c r="G326" s="49"/>
      <c r="H326" s="51"/>
      <c r="I326" s="52"/>
      <c r="J326" s="49" t="s">
        <v>546</v>
      </c>
      <c r="K326" s="53" t="s">
        <v>258</v>
      </c>
      <c r="L326" s="54">
        <v>1</v>
      </c>
      <c r="M326" s="55">
        <v>0.25</v>
      </c>
      <c r="N326" s="54">
        <v>2000</v>
      </c>
      <c r="O326" s="56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>
        <v>0.25</v>
      </c>
      <c r="DA326" s="61"/>
      <c r="DB326" s="61"/>
      <c r="DC326" s="61"/>
      <c r="DD326" s="61"/>
      <c r="DE326" s="61"/>
      <c r="DF326" s="61"/>
      <c r="DG326" s="61"/>
    </row>
    <row r="327" spans="2:111" ht="14.4" customHeight="1" x14ac:dyDescent="0.35">
      <c r="B327" s="48" t="s">
        <v>662</v>
      </c>
      <c r="C327" s="49" t="s">
        <v>663</v>
      </c>
      <c r="D327" s="49" t="s">
        <v>1025</v>
      </c>
      <c r="E327" s="50" t="s">
        <v>545</v>
      </c>
      <c r="F327" s="49" t="s">
        <v>638</v>
      </c>
      <c r="G327" s="49"/>
      <c r="H327" s="51"/>
      <c r="I327" s="52"/>
      <c r="J327" s="49" t="s">
        <v>547</v>
      </c>
      <c r="K327" s="53" t="s">
        <v>258</v>
      </c>
      <c r="L327" s="54">
        <v>2</v>
      </c>
      <c r="M327" s="55">
        <v>1.5</v>
      </c>
      <c r="N327" s="54">
        <v>2000</v>
      </c>
      <c r="O327" s="56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>
        <v>3</v>
      </c>
      <c r="DA327" s="61"/>
      <c r="DB327" s="61"/>
      <c r="DC327" s="61"/>
      <c r="DD327" s="61"/>
      <c r="DE327" s="61"/>
      <c r="DF327" s="61"/>
      <c r="DG327" s="61"/>
    </row>
    <row r="328" spans="2:111" ht="14.4" customHeight="1" x14ac:dyDescent="0.35">
      <c r="B328" s="48" t="s">
        <v>662</v>
      </c>
      <c r="C328" s="49" t="s">
        <v>663</v>
      </c>
      <c r="D328" s="49" t="s">
        <v>1025</v>
      </c>
      <c r="E328" s="50" t="s">
        <v>545</v>
      </c>
      <c r="F328" s="49" t="s">
        <v>638</v>
      </c>
      <c r="G328" s="49"/>
      <c r="H328" s="51"/>
      <c r="I328" s="52"/>
      <c r="J328" s="49" t="s">
        <v>541</v>
      </c>
      <c r="K328" s="53" t="s">
        <v>258</v>
      </c>
      <c r="L328" s="54">
        <v>1</v>
      </c>
      <c r="M328" s="55">
        <v>0.25</v>
      </c>
      <c r="N328" s="54">
        <v>2000</v>
      </c>
      <c r="O328" s="56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>
        <v>0.25</v>
      </c>
      <c r="DA328" s="61"/>
      <c r="DB328" s="61"/>
      <c r="DC328" s="61"/>
      <c r="DD328" s="61"/>
      <c r="DE328" s="61"/>
      <c r="DF328" s="61"/>
      <c r="DG328" s="61"/>
    </row>
    <row r="329" spans="2:111" ht="14.4" customHeight="1" x14ac:dyDescent="0.35">
      <c r="B329" s="48" t="s">
        <v>662</v>
      </c>
      <c r="C329" s="49" t="s">
        <v>663</v>
      </c>
      <c r="D329" s="49" t="s">
        <v>1025</v>
      </c>
      <c r="E329" s="50" t="s">
        <v>545</v>
      </c>
      <c r="F329" s="49" t="s">
        <v>638</v>
      </c>
      <c r="G329" s="49"/>
      <c r="H329" s="51"/>
      <c r="I329" s="52"/>
      <c r="J329" s="49" t="s">
        <v>548</v>
      </c>
      <c r="K329" s="53" t="s">
        <v>212</v>
      </c>
      <c r="L329" s="54">
        <v>1</v>
      </c>
      <c r="M329" s="55">
        <v>0.25</v>
      </c>
      <c r="N329" s="54">
        <v>660</v>
      </c>
      <c r="O329" s="56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>
        <v>0.25</v>
      </c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>
        <v>0.25</v>
      </c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>
        <v>0.25</v>
      </c>
      <c r="DB329" s="61"/>
      <c r="DC329" s="61"/>
      <c r="DD329" s="61"/>
      <c r="DE329" s="61"/>
      <c r="DF329" s="61"/>
      <c r="DG329" s="61"/>
    </row>
    <row r="330" spans="2:111" ht="14.4" customHeight="1" x14ac:dyDescent="0.35">
      <c r="B330" s="48" t="s">
        <v>662</v>
      </c>
      <c r="C330" s="49" t="s">
        <v>663</v>
      </c>
      <c r="D330" s="49" t="s">
        <v>1025</v>
      </c>
      <c r="E330" s="50" t="s">
        <v>545</v>
      </c>
      <c r="F330" s="49" t="s">
        <v>638</v>
      </c>
      <c r="G330" s="49"/>
      <c r="H330" s="51"/>
      <c r="I330" s="52"/>
      <c r="J330" s="49" t="s">
        <v>549</v>
      </c>
      <c r="K330" s="53" t="s">
        <v>212</v>
      </c>
      <c r="L330" s="54">
        <v>1</v>
      </c>
      <c r="M330" s="55">
        <v>0.25</v>
      </c>
      <c r="N330" s="54">
        <v>660</v>
      </c>
      <c r="O330" s="56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>
        <v>0.25</v>
      </c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>
        <v>0.25</v>
      </c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>
        <v>0.25</v>
      </c>
      <c r="DB330" s="61"/>
      <c r="DC330" s="61"/>
      <c r="DD330" s="61"/>
      <c r="DE330" s="61"/>
      <c r="DF330" s="61"/>
      <c r="DG330" s="61"/>
    </row>
    <row r="331" spans="2:111" ht="14.4" customHeight="1" x14ac:dyDescent="0.35">
      <c r="B331" s="48" t="s">
        <v>662</v>
      </c>
      <c r="C331" s="49" t="s">
        <v>663</v>
      </c>
      <c r="D331" s="49" t="s">
        <v>1025</v>
      </c>
      <c r="E331" s="50" t="s">
        <v>545</v>
      </c>
      <c r="F331" s="49" t="s">
        <v>638</v>
      </c>
      <c r="G331" s="49"/>
      <c r="H331" s="51"/>
      <c r="I331" s="52"/>
      <c r="J331" s="49" t="s">
        <v>550</v>
      </c>
      <c r="K331" s="53" t="s">
        <v>212</v>
      </c>
      <c r="L331" s="54">
        <v>1</v>
      </c>
      <c r="M331" s="55">
        <v>0.25</v>
      </c>
      <c r="N331" s="54">
        <v>660</v>
      </c>
      <c r="O331" s="56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>
        <v>0.25</v>
      </c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>
        <v>0.25</v>
      </c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>
        <v>0.25</v>
      </c>
      <c r="DB331" s="61"/>
      <c r="DC331" s="61"/>
      <c r="DD331" s="61"/>
      <c r="DE331" s="61"/>
      <c r="DF331" s="61"/>
      <c r="DG331" s="61"/>
    </row>
    <row r="332" spans="2:111" ht="14.4" customHeight="1" x14ac:dyDescent="0.35">
      <c r="B332" s="48" t="s">
        <v>662</v>
      </c>
      <c r="C332" s="49" t="s">
        <v>663</v>
      </c>
      <c r="D332" s="49" t="s">
        <v>1025</v>
      </c>
      <c r="E332" s="50" t="s">
        <v>545</v>
      </c>
      <c r="F332" s="49" t="s">
        <v>638</v>
      </c>
      <c r="G332" s="49"/>
      <c r="H332" s="51"/>
      <c r="I332" s="52"/>
      <c r="J332" s="49" t="s">
        <v>551</v>
      </c>
      <c r="K332" s="53" t="s">
        <v>212</v>
      </c>
      <c r="L332" s="54">
        <v>1</v>
      </c>
      <c r="M332" s="55">
        <v>0.25</v>
      </c>
      <c r="N332" s="54">
        <v>660</v>
      </c>
      <c r="O332" s="56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>
        <v>0.25</v>
      </c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>
        <v>0.25</v>
      </c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>
        <v>0.25</v>
      </c>
      <c r="DB332" s="61"/>
      <c r="DC332" s="61"/>
      <c r="DD332" s="61"/>
      <c r="DE332" s="61"/>
      <c r="DF332" s="61"/>
      <c r="DG332" s="61"/>
    </row>
    <row r="333" spans="2:111" ht="14.4" customHeight="1" x14ac:dyDescent="0.35">
      <c r="B333" s="48" t="s">
        <v>662</v>
      </c>
      <c r="C333" s="49" t="s">
        <v>663</v>
      </c>
      <c r="D333" s="49" t="s">
        <v>1025</v>
      </c>
      <c r="E333" s="50" t="s">
        <v>545</v>
      </c>
      <c r="F333" s="49" t="s">
        <v>638</v>
      </c>
      <c r="G333" s="49"/>
      <c r="H333" s="51"/>
      <c r="I333" s="52"/>
      <c r="J333" s="49" t="s">
        <v>364</v>
      </c>
      <c r="K333" s="53" t="s">
        <v>212</v>
      </c>
      <c r="L333" s="54">
        <v>1</v>
      </c>
      <c r="M333" s="55">
        <v>0.25</v>
      </c>
      <c r="N333" s="54">
        <v>660</v>
      </c>
      <c r="O333" s="56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>
        <v>0.25</v>
      </c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>
        <v>0.25</v>
      </c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>
        <v>0.25</v>
      </c>
      <c r="DB333" s="61"/>
      <c r="DC333" s="61"/>
      <c r="DD333" s="61"/>
      <c r="DE333" s="61"/>
      <c r="DF333" s="61"/>
      <c r="DG333" s="61"/>
    </row>
    <row r="334" spans="2:111" ht="14.4" customHeight="1" x14ac:dyDescent="0.35">
      <c r="B334" s="48" t="s">
        <v>662</v>
      </c>
      <c r="C334" s="49" t="s">
        <v>663</v>
      </c>
      <c r="D334" s="49" t="s">
        <v>1025</v>
      </c>
      <c r="E334" s="50" t="s">
        <v>545</v>
      </c>
      <c r="F334" s="49" t="s">
        <v>638</v>
      </c>
      <c r="G334" s="49"/>
      <c r="H334" s="51"/>
      <c r="I334" s="52"/>
      <c r="J334" s="49" t="s">
        <v>365</v>
      </c>
      <c r="K334" s="53" t="s">
        <v>212</v>
      </c>
      <c r="L334" s="54">
        <v>1</v>
      </c>
      <c r="M334" s="55">
        <v>0.25</v>
      </c>
      <c r="N334" s="54">
        <v>660</v>
      </c>
      <c r="O334" s="56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>
        <v>0.25</v>
      </c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>
        <v>0.25</v>
      </c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>
        <v>0.25</v>
      </c>
      <c r="DB334" s="61"/>
      <c r="DC334" s="61"/>
      <c r="DD334" s="61"/>
      <c r="DE334" s="61"/>
      <c r="DF334" s="61"/>
      <c r="DG334" s="61"/>
    </row>
    <row r="335" spans="2:111" ht="14.4" customHeight="1" x14ac:dyDescent="0.35">
      <c r="B335" s="48" t="s">
        <v>662</v>
      </c>
      <c r="C335" s="49" t="s">
        <v>663</v>
      </c>
      <c r="D335" s="49" t="s">
        <v>1025</v>
      </c>
      <c r="E335" s="50" t="s">
        <v>545</v>
      </c>
      <c r="F335" s="49" t="s">
        <v>638</v>
      </c>
      <c r="G335" s="49"/>
      <c r="H335" s="51"/>
      <c r="I335" s="52"/>
      <c r="J335" s="49" t="s">
        <v>552</v>
      </c>
      <c r="K335" s="53" t="s">
        <v>212</v>
      </c>
      <c r="L335" s="54">
        <v>1</v>
      </c>
      <c r="M335" s="55">
        <v>0.25</v>
      </c>
      <c r="N335" s="54">
        <v>660</v>
      </c>
      <c r="O335" s="56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>
        <v>0.25</v>
      </c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>
        <v>0.25</v>
      </c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>
        <v>0.25</v>
      </c>
      <c r="DB335" s="61"/>
      <c r="DC335" s="61"/>
      <c r="DD335" s="61"/>
      <c r="DE335" s="61"/>
      <c r="DF335" s="61"/>
      <c r="DG335" s="61"/>
    </row>
    <row r="336" spans="2:111" ht="14.4" customHeight="1" x14ac:dyDescent="0.35">
      <c r="B336" s="48" t="s">
        <v>662</v>
      </c>
      <c r="C336" s="49" t="s">
        <v>663</v>
      </c>
      <c r="D336" s="49" t="s">
        <v>1025</v>
      </c>
      <c r="E336" s="50" t="s">
        <v>545</v>
      </c>
      <c r="F336" s="49" t="s">
        <v>638</v>
      </c>
      <c r="G336" s="49"/>
      <c r="H336" s="51"/>
      <c r="I336" s="52"/>
      <c r="J336" s="49" t="s">
        <v>553</v>
      </c>
      <c r="K336" s="53" t="s">
        <v>212</v>
      </c>
      <c r="L336" s="54">
        <v>1</v>
      </c>
      <c r="M336" s="55">
        <v>0.25</v>
      </c>
      <c r="N336" s="54">
        <v>660</v>
      </c>
      <c r="O336" s="56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>
        <v>0.25</v>
      </c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>
        <v>0.25</v>
      </c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>
        <v>0.25</v>
      </c>
      <c r="DB336" s="61"/>
      <c r="DC336" s="61"/>
      <c r="DD336" s="61"/>
      <c r="DE336" s="61"/>
      <c r="DF336" s="61"/>
      <c r="DG336" s="61"/>
    </row>
    <row r="337" spans="2:111" ht="14.4" customHeight="1" x14ac:dyDescent="0.35">
      <c r="B337" s="48" t="s">
        <v>662</v>
      </c>
      <c r="C337" s="49" t="s">
        <v>663</v>
      </c>
      <c r="D337" s="49" t="s">
        <v>1025</v>
      </c>
      <c r="E337" s="50" t="s">
        <v>545</v>
      </c>
      <c r="F337" s="49" t="s">
        <v>638</v>
      </c>
      <c r="G337" s="49"/>
      <c r="H337" s="51"/>
      <c r="I337" s="52"/>
      <c r="J337" s="49" t="s">
        <v>554</v>
      </c>
      <c r="K337" s="53" t="s">
        <v>212</v>
      </c>
      <c r="L337" s="54">
        <v>1</v>
      </c>
      <c r="M337" s="55">
        <v>0.25</v>
      </c>
      <c r="N337" s="54">
        <v>660</v>
      </c>
      <c r="O337" s="56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>
        <v>0.25</v>
      </c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>
        <v>0.25</v>
      </c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>
        <v>0.25</v>
      </c>
      <c r="DB337" s="61"/>
      <c r="DC337" s="61"/>
      <c r="DD337" s="61"/>
      <c r="DE337" s="61"/>
      <c r="DF337" s="61"/>
      <c r="DG337" s="61"/>
    </row>
    <row r="338" spans="2:111" ht="14.4" customHeight="1" x14ac:dyDescent="0.35">
      <c r="B338" s="48" t="s">
        <v>662</v>
      </c>
      <c r="C338" s="49" t="s">
        <v>663</v>
      </c>
      <c r="D338" s="49" t="s">
        <v>1025</v>
      </c>
      <c r="E338" s="50" t="s">
        <v>184</v>
      </c>
      <c r="F338" s="49" t="s">
        <v>410</v>
      </c>
      <c r="G338" s="49"/>
      <c r="H338" s="51"/>
      <c r="I338" s="52"/>
      <c r="J338" s="49" t="s">
        <v>246</v>
      </c>
      <c r="K338" s="53" t="s">
        <v>212</v>
      </c>
      <c r="L338" s="54">
        <v>1</v>
      </c>
      <c r="M338" s="55">
        <v>0.25</v>
      </c>
      <c r="N338" s="54">
        <v>660</v>
      </c>
      <c r="O338" s="56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>
        <v>0.25</v>
      </c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>
        <v>0.25</v>
      </c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>
        <v>0.25</v>
      </c>
      <c r="DC338" s="61"/>
      <c r="DD338" s="61"/>
      <c r="DE338" s="61"/>
      <c r="DF338" s="61"/>
      <c r="DG338" s="61"/>
    </row>
    <row r="339" spans="2:111" ht="14.4" customHeight="1" x14ac:dyDescent="0.35">
      <c r="B339" s="48" t="s">
        <v>662</v>
      </c>
      <c r="C339" s="49" t="s">
        <v>663</v>
      </c>
      <c r="D339" s="49" t="s">
        <v>1025</v>
      </c>
      <c r="E339" s="50" t="s">
        <v>184</v>
      </c>
      <c r="F339" s="49" t="s">
        <v>410</v>
      </c>
      <c r="G339" s="49"/>
      <c r="H339" s="51"/>
      <c r="I339" s="52"/>
      <c r="J339" s="49" t="s">
        <v>218</v>
      </c>
      <c r="K339" s="53" t="s">
        <v>212</v>
      </c>
      <c r="L339" s="54">
        <v>1</v>
      </c>
      <c r="M339" s="55">
        <v>0.25</v>
      </c>
      <c r="N339" s="54">
        <v>330</v>
      </c>
      <c r="O339" s="56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>
        <v>0.25</v>
      </c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>
        <v>0.25</v>
      </c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>
        <v>0.25</v>
      </c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>
        <v>0.25</v>
      </c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>
        <v>0.25</v>
      </c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>
        <v>0.25</v>
      </c>
      <c r="DC339" s="61"/>
      <c r="DD339" s="61"/>
      <c r="DE339" s="61"/>
      <c r="DF339" s="61"/>
      <c r="DG339" s="61"/>
    </row>
    <row r="340" spans="2:111" ht="14.4" customHeight="1" x14ac:dyDescent="0.35">
      <c r="B340" s="48" t="s">
        <v>662</v>
      </c>
      <c r="C340" s="49" t="s">
        <v>663</v>
      </c>
      <c r="D340" s="49" t="s">
        <v>1025</v>
      </c>
      <c r="E340" s="50" t="s">
        <v>184</v>
      </c>
      <c r="F340" s="49" t="s">
        <v>410</v>
      </c>
      <c r="G340" s="49"/>
      <c r="H340" s="51"/>
      <c r="I340" s="52"/>
      <c r="J340" s="49" t="s">
        <v>555</v>
      </c>
      <c r="K340" s="53" t="s">
        <v>212</v>
      </c>
      <c r="L340" s="54">
        <v>1</v>
      </c>
      <c r="M340" s="55">
        <v>0.25</v>
      </c>
      <c r="N340" s="54">
        <v>660</v>
      </c>
      <c r="O340" s="56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>
        <v>0.25</v>
      </c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>
        <v>0.25</v>
      </c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>
        <v>0.25</v>
      </c>
      <c r="DC340" s="61"/>
      <c r="DD340" s="61"/>
      <c r="DE340" s="61"/>
      <c r="DF340" s="61"/>
      <c r="DG340" s="61"/>
    </row>
    <row r="341" spans="2:111" ht="14.4" customHeight="1" x14ac:dyDescent="0.35">
      <c r="B341" s="48" t="s">
        <v>662</v>
      </c>
      <c r="C341" s="49" t="s">
        <v>663</v>
      </c>
      <c r="D341" s="49" t="s">
        <v>1025</v>
      </c>
      <c r="E341" s="50" t="s">
        <v>184</v>
      </c>
      <c r="F341" s="49" t="s">
        <v>410</v>
      </c>
      <c r="G341" s="49"/>
      <c r="H341" s="51"/>
      <c r="I341" s="52"/>
      <c r="J341" s="49" t="s">
        <v>324</v>
      </c>
      <c r="K341" s="53" t="s">
        <v>212</v>
      </c>
      <c r="L341" s="54">
        <v>1</v>
      </c>
      <c r="M341" s="55">
        <v>0.25</v>
      </c>
      <c r="N341" s="54">
        <v>330</v>
      </c>
      <c r="O341" s="56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>
        <v>0.25</v>
      </c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>
        <v>0.25</v>
      </c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>
        <v>0.25</v>
      </c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>
        <v>0.25</v>
      </c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>
        <v>0.25</v>
      </c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>
        <v>0.25</v>
      </c>
      <c r="DC341" s="61"/>
      <c r="DD341" s="61"/>
      <c r="DE341" s="61"/>
      <c r="DF341" s="61"/>
      <c r="DG341" s="61"/>
    </row>
    <row r="342" spans="2:111" ht="14.4" customHeight="1" x14ac:dyDescent="0.35">
      <c r="B342" s="48" t="s">
        <v>662</v>
      </c>
      <c r="C342" s="49" t="s">
        <v>663</v>
      </c>
      <c r="D342" s="49" t="s">
        <v>1025</v>
      </c>
      <c r="E342" s="50" t="s">
        <v>556</v>
      </c>
      <c r="F342" s="49" t="s">
        <v>639</v>
      </c>
      <c r="G342" s="49"/>
      <c r="H342" s="51"/>
      <c r="I342" s="52"/>
      <c r="J342" s="49" t="s">
        <v>326</v>
      </c>
      <c r="K342" s="53" t="s">
        <v>212</v>
      </c>
      <c r="L342" s="54">
        <v>1</v>
      </c>
      <c r="M342" s="55">
        <v>0.25</v>
      </c>
      <c r="N342" s="54">
        <v>660</v>
      </c>
      <c r="O342" s="56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>
        <v>0.25</v>
      </c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>
        <v>0.25</v>
      </c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>
        <v>0.25</v>
      </c>
      <c r="DC342" s="61"/>
      <c r="DD342" s="61"/>
      <c r="DE342" s="61"/>
      <c r="DF342" s="61"/>
      <c r="DG342" s="61"/>
    </row>
    <row r="343" spans="2:111" ht="14.4" customHeight="1" x14ac:dyDescent="0.35">
      <c r="B343" s="48" t="s">
        <v>662</v>
      </c>
      <c r="C343" s="49" t="s">
        <v>663</v>
      </c>
      <c r="D343" s="49" t="s">
        <v>1025</v>
      </c>
      <c r="E343" s="50" t="s">
        <v>556</v>
      </c>
      <c r="F343" s="49" t="s">
        <v>639</v>
      </c>
      <c r="G343" s="49"/>
      <c r="H343" s="51"/>
      <c r="I343" s="52"/>
      <c r="J343" s="49" t="s">
        <v>373</v>
      </c>
      <c r="K343" s="53" t="s">
        <v>212</v>
      </c>
      <c r="L343" s="54">
        <v>1</v>
      </c>
      <c r="M343" s="55">
        <v>0.25</v>
      </c>
      <c r="N343" s="54">
        <v>660</v>
      </c>
      <c r="O343" s="56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>
        <v>0.25</v>
      </c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>
        <v>0.25</v>
      </c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>
        <v>0.25</v>
      </c>
      <c r="DC343" s="61"/>
      <c r="DD343" s="61"/>
      <c r="DE343" s="61"/>
      <c r="DF343" s="61"/>
      <c r="DG343" s="61"/>
    </row>
    <row r="344" spans="2:111" ht="14.4" customHeight="1" x14ac:dyDescent="0.35">
      <c r="B344" s="48" t="s">
        <v>662</v>
      </c>
      <c r="C344" s="49" t="s">
        <v>663</v>
      </c>
      <c r="D344" s="49" t="s">
        <v>1025</v>
      </c>
      <c r="E344" s="50" t="s">
        <v>556</v>
      </c>
      <c r="F344" s="49" t="s">
        <v>639</v>
      </c>
      <c r="G344" s="49"/>
      <c r="H344" s="51"/>
      <c r="I344" s="52"/>
      <c r="J344" s="49" t="s">
        <v>375</v>
      </c>
      <c r="K344" s="53" t="s">
        <v>212</v>
      </c>
      <c r="L344" s="54">
        <v>2</v>
      </c>
      <c r="M344" s="55">
        <v>2</v>
      </c>
      <c r="N344" s="54">
        <v>660</v>
      </c>
      <c r="O344" s="56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>
        <v>4</v>
      </c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>
        <v>4</v>
      </c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>
        <v>4</v>
      </c>
      <c r="DC344" s="61"/>
      <c r="DD344" s="61"/>
      <c r="DE344" s="61"/>
      <c r="DF344" s="61"/>
      <c r="DG344" s="61"/>
    </row>
    <row r="345" spans="2:111" ht="14.4" customHeight="1" x14ac:dyDescent="0.35">
      <c r="B345" s="48" t="s">
        <v>662</v>
      </c>
      <c r="C345" s="49" t="s">
        <v>663</v>
      </c>
      <c r="D345" s="49" t="s">
        <v>1025</v>
      </c>
      <c r="E345" s="50" t="s">
        <v>557</v>
      </c>
      <c r="F345" s="49" t="s">
        <v>640</v>
      </c>
      <c r="G345" s="49"/>
      <c r="H345" s="51"/>
      <c r="I345" s="52"/>
      <c r="J345" s="49" t="s">
        <v>326</v>
      </c>
      <c r="K345" s="53" t="s">
        <v>212</v>
      </c>
      <c r="L345" s="54">
        <v>1</v>
      </c>
      <c r="M345" s="55">
        <v>0.25</v>
      </c>
      <c r="N345" s="54">
        <v>660</v>
      </c>
      <c r="O345" s="56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>
        <v>0.25</v>
      </c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>
        <v>0.25</v>
      </c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>
        <v>0.25</v>
      </c>
      <c r="DC345" s="61"/>
      <c r="DD345" s="61"/>
      <c r="DE345" s="61"/>
      <c r="DF345" s="61"/>
      <c r="DG345" s="61"/>
    </row>
    <row r="346" spans="2:111" ht="14.4" customHeight="1" x14ac:dyDescent="0.35">
      <c r="B346" s="48" t="s">
        <v>662</v>
      </c>
      <c r="C346" s="49" t="s">
        <v>663</v>
      </c>
      <c r="D346" s="49" t="s">
        <v>1025</v>
      </c>
      <c r="E346" s="50" t="s">
        <v>557</v>
      </c>
      <c r="F346" s="49" t="s">
        <v>640</v>
      </c>
      <c r="G346" s="49"/>
      <c r="H346" s="51"/>
      <c r="I346" s="52"/>
      <c r="J346" s="49" t="s">
        <v>558</v>
      </c>
      <c r="K346" s="53" t="s">
        <v>212</v>
      </c>
      <c r="L346" s="54">
        <v>1</v>
      </c>
      <c r="M346" s="55">
        <v>0.25</v>
      </c>
      <c r="N346" s="54">
        <v>660</v>
      </c>
      <c r="O346" s="56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>
        <v>0.25</v>
      </c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>
        <v>0.25</v>
      </c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>
        <v>0.25</v>
      </c>
      <c r="DC346" s="61"/>
      <c r="DD346" s="61"/>
      <c r="DE346" s="61"/>
      <c r="DF346" s="61"/>
      <c r="DG346" s="61"/>
    </row>
    <row r="347" spans="2:111" ht="14.4" customHeight="1" x14ac:dyDescent="0.35">
      <c r="B347" s="48" t="s">
        <v>662</v>
      </c>
      <c r="C347" s="49" t="s">
        <v>663</v>
      </c>
      <c r="D347" s="49" t="s">
        <v>1025</v>
      </c>
      <c r="E347" s="50" t="s">
        <v>557</v>
      </c>
      <c r="F347" s="49" t="s">
        <v>640</v>
      </c>
      <c r="G347" s="49"/>
      <c r="H347" s="51"/>
      <c r="I347" s="52"/>
      <c r="J347" s="49" t="s">
        <v>559</v>
      </c>
      <c r="K347" s="53" t="s">
        <v>212</v>
      </c>
      <c r="L347" s="54">
        <v>2</v>
      </c>
      <c r="M347" s="55">
        <v>2</v>
      </c>
      <c r="N347" s="54">
        <v>660</v>
      </c>
      <c r="O347" s="56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>
        <v>4</v>
      </c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>
        <v>4</v>
      </c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>
        <v>4</v>
      </c>
      <c r="DC347" s="61"/>
      <c r="DD347" s="61"/>
      <c r="DE347" s="61"/>
      <c r="DF347" s="61"/>
      <c r="DG347" s="61"/>
    </row>
    <row r="348" spans="2:111" ht="14.4" customHeight="1" x14ac:dyDescent="0.35">
      <c r="B348" s="48" t="s">
        <v>662</v>
      </c>
      <c r="C348" s="49" t="s">
        <v>663</v>
      </c>
      <c r="D348" s="49" t="s">
        <v>1025</v>
      </c>
      <c r="E348" s="50" t="s">
        <v>557</v>
      </c>
      <c r="F348" s="49" t="s">
        <v>640</v>
      </c>
      <c r="G348" s="49"/>
      <c r="H348" s="51"/>
      <c r="I348" s="52"/>
      <c r="J348" s="49" t="s">
        <v>249</v>
      </c>
      <c r="K348" s="53" t="s">
        <v>212</v>
      </c>
      <c r="L348" s="54">
        <v>2</v>
      </c>
      <c r="M348" s="55">
        <v>0.5</v>
      </c>
      <c r="N348" s="54">
        <v>660</v>
      </c>
      <c r="O348" s="56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>
        <v>1</v>
      </c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>
        <v>1</v>
      </c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>
        <v>1</v>
      </c>
      <c r="DC348" s="61"/>
      <c r="DD348" s="61"/>
      <c r="DE348" s="61"/>
      <c r="DF348" s="61"/>
      <c r="DG348" s="61"/>
    </row>
    <row r="349" spans="2:111" ht="14.4" customHeight="1" x14ac:dyDescent="0.35">
      <c r="B349" s="48" t="s">
        <v>662</v>
      </c>
      <c r="C349" s="49" t="s">
        <v>663</v>
      </c>
      <c r="D349" s="49" t="s">
        <v>1025</v>
      </c>
      <c r="E349" s="50" t="s">
        <v>560</v>
      </c>
      <c r="F349" s="49" t="s">
        <v>641</v>
      </c>
      <c r="G349" s="49"/>
      <c r="H349" s="51"/>
      <c r="I349" s="52"/>
      <c r="J349" s="49" t="s">
        <v>262</v>
      </c>
      <c r="K349" s="53" t="s">
        <v>212</v>
      </c>
      <c r="L349" s="54">
        <v>2</v>
      </c>
      <c r="M349" s="55">
        <v>4</v>
      </c>
      <c r="N349" s="54">
        <v>660</v>
      </c>
      <c r="O349" s="56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>
        <v>8</v>
      </c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>
        <v>8</v>
      </c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>
        <v>8</v>
      </c>
      <c r="DC349" s="61"/>
      <c r="DD349" s="61"/>
      <c r="DE349" s="61"/>
      <c r="DF349" s="61"/>
      <c r="DG349" s="61"/>
    </row>
    <row r="350" spans="2:111" ht="14.4" customHeight="1" x14ac:dyDescent="0.35">
      <c r="B350" s="48" t="s">
        <v>662</v>
      </c>
      <c r="C350" s="49" t="s">
        <v>663</v>
      </c>
      <c r="D350" s="49" t="s">
        <v>1025</v>
      </c>
      <c r="E350" s="50" t="s">
        <v>560</v>
      </c>
      <c r="F350" s="49" t="s">
        <v>641</v>
      </c>
      <c r="G350" s="49"/>
      <c r="H350" s="51"/>
      <c r="I350" s="52"/>
      <c r="J350" s="49" t="s">
        <v>561</v>
      </c>
      <c r="K350" s="53" t="s">
        <v>212</v>
      </c>
      <c r="L350" s="54">
        <v>1</v>
      </c>
      <c r="M350" s="55">
        <v>0.5</v>
      </c>
      <c r="N350" s="54">
        <v>660</v>
      </c>
      <c r="O350" s="56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>
        <v>0.5</v>
      </c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>
        <v>0.5</v>
      </c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>
        <v>0.5</v>
      </c>
      <c r="DC350" s="61"/>
      <c r="DD350" s="61"/>
      <c r="DE350" s="61"/>
      <c r="DF350" s="61"/>
      <c r="DG350" s="61"/>
    </row>
    <row r="351" spans="2:111" ht="14.4" customHeight="1" x14ac:dyDescent="0.35">
      <c r="B351" s="48" t="s">
        <v>662</v>
      </c>
      <c r="C351" s="49" t="s">
        <v>663</v>
      </c>
      <c r="D351" s="49" t="s">
        <v>1025</v>
      </c>
      <c r="E351" s="50" t="s">
        <v>560</v>
      </c>
      <c r="F351" s="49" t="s">
        <v>641</v>
      </c>
      <c r="G351" s="49"/>
      <c r="H351" s="51"/>
      <c r="I351" s="52"/>
      <c r="J351" s="49" t="s">
        <v>264</v>
      </c>
      <c r="K351" s="53" t="s">
        <v>215</v>
      </c>
      <c r="L351" s="54">
        <v>1</v>
      </c>
      <c r="M351" s="55">
        <v>0.5</v>
      </c>
      <c r="N351" s="54">
        <v>660</v>
      </c>
      <c r="O351" s="56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>
        <v>0.5</v>
      </c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>
        <v>0.5</v>
      </c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>
        <v>0.5</v>
      </c>
      <c r="DC351" s="61"/>
      <c r="DD351" s="61"/>
      <c r="DE351" s="61"/>
      <c r="DF351" s="61"/>
      <c r="DG351" s="61"/>
    </row>
    <row r="352" spans="2:111" ht="14.4" customHeight="1" x14ac:dyDescent="0.35">
      <c r="B352" s="48" t="s">
        <v>662</v>
      </c>
      <c r="C352" s="49" t="s">
        <v>663</v>
      </c>
      <c r="D352" s="49" t="s">
        <v>1026</v>
      </c>
      <c r="E352" s="50" t="s">
        <v>185</v>
      </c>
      <c r="F352" s="49" t="s">
        <v>411</v>
      </c>
      <c r="G352" s="49"/>
      <c r="H352" s="51"/>
      <c r="I352" s="52"/>
      <c r="J352" s="49" t="s">
        <v>519</v>
      </c>
      <c r="K352" s="53" t="s">
        <v>212</v>
      </c>
      <c r="L352" s="54">
        <v>2</v>
      </c>
      <c r="M352" s="55">
        <v>4</v>
      </c>
      <c r="N352" s="54">
        <v>660</v>
      </c>
      <c r="O352" s="56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>
        <v>8</v>
      </c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>
        <v>8</v>
      </c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</row>
    <row r="353" spans="2:111" ht="14.4" customHeight="1" x14ac:dyDescent="0.35">
      <c r="B353" s="48" t="s">
        <v>662</v>
      </c>
      <c r="C353" s="49" t="s">
        <v>663</v>
      </c>
      <c r="D353" s="49" t="s">
        <v>1026</v>
      </c>
      <c r="E353" s="50" t="s">
        <v>185</v>
      </c>
      <c r="F353" s="49" t="s">
        <v>411</v>
      </c>
      <c r="G353" s="49"/>
      <c r="H353" s="51"/>
      <c r="I353" s="52"/>
      <c r="J353" s="49" t="s">
        <v>562</v>
      </c>
      <c r="K353" s="53" t="s">
        <v>212</v>
      </c>
      <c r="L353" s="54">
        <v>2</v>
      </c>
      <c r="M353" s="55">
        <v>0.25</v>
      </c>
      <c r="N353" s="54">
        <v>660</v>
      </c>
      <c r="O353" s="56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>
        <v>0.5</v>
      </c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>
        <v>0.5</v>
      </c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</row>
    <row r="354" spans="2:111" ht="14.4" customHeight="1" x14ac:dyDescent="0.35">
      <c r="B354" s="48" t="s">
        <v>662</v>
      </c>
      <c r="C354" s="49" t="s">
        <v>663</v>
      </c>
      <c r="D354" s="49" t="s">
        <v>1026</v>
      </c>
      <c r="E354" s="50" t="s">
        <v>185</v>
      </c>
      <c r="F354" s="49" t="s">
        <v>411</v>
      </c>
      <c r="G354" s="49"/>
      <c r="H354" s="51"/>
      <c r="I354" s="52"/>
      <c r="J354" s="49" t="s">
        <v>513</v>
      </c>
      <c r="K354" s="53" t="s">
        <v>212</v>
      </c>
      <c r="L354" s="54">
        <v>1</v>
      </c>
      <c r="M354" s="55">
        <v>0.5</v>
      </c>
      <c r="N354" s="54">
        <v>660</v>
      </c>
      <c r="O354" s="56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>
        <v>0.5</v>
      </c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>
        <v>0.5</v>
      </c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</row>
    <row r="355" spans="2:111" ht="14.4" customHeight="1" x14ac:dyDescent="0.35">
      <c r="B355" s="48" t="s">
        <v>662</v>
      </c>
      <c r="C355" s="49" t="s">
        <v>663</v>
      </c>
      <c r="D355" s="49" t="s">
        <v>1026</v>
      </c>
      <c r="E355" s="50" t="s">
        <v>185</v>
      </c>
      <c r="F355" s="49" t="s">
        <v>411</v>
      </c>
      <c r="G355" s="49"/>
      <c r="H355" s="51"/>
      <c r="I355" s="52"/>
      <c r="J355" s="49" t="s">
        <v>514</v>
      </c>
      <c r="K355" s="53" t="s">
        <v>212</v>
      </c>
      <c r="L355" s="54">
        <v>2</v>
      </c>
      <c r="M355" s="55">
        <v>0.25</v>
      </c>
      <c r="N355" s="54">
        <v>660</v>
      </c>
      <c r="O355" s="56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>
        <v>0.5</v>
      </c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>
        <v>0.5</v>
      </c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</row>
    <row r="356" spans="2:111" ht="14.4" customHeight="1" x14ac:dyDescent="0.35">
      <c r="B356" s="48" t="s">
        <v>662</v>
      </c>
      <c r="C356" s="49" t="s">
        <v>663</v>
      </c>
      <c r="D356" s="49" t="s">
        <v>1026</v>
      </c>
      <c r="E356" s="50" t="s">
        <v>185</v>
      </c>
      <c r="F356" s="49" t="s">
        <v>411</v>
      </c>
      <c r="G356" s="49"/>
      <c r="H356" s="51"/>
      <c r="I356" s="52"/>
      <c r="J356" s="49" t="s">
        <v>515</v>
      </c>
      <c r="K356" s="53" t="s">
        <v>212</v>
      </c>
      <c r="L356" s="54">
        <v>1</v>
      </c>
      <c r="M356" s="55">
        <v>0.25</v>
      </c>
      <c r="N356" s="54">
        <v>660</v>
      </c>
      <c r="O356" s="56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>
        <v>0.25</v>
      </c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>
        <v>0.25</v>
      </c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</row>
    <row r="357" spans="2:111" ht="14.4" customHeight="1" x14ac:dyDescent="0.35">
      <c r="B357" s="48" t="s">
        <v>662</v>
      </c>
      <c r="C357" s="49" t="s">
        <v>663</v>
      </c>
      <c r="D357" s="49" t="s">
        <v>1026</v>
      </c>
      <c r="E357" s="50" t="s">
        <v>185</v>
      </c>
      <c r="F357" s="49" t="s">
        <v>411</v>
      </c>
      <c r="G357" s="49"/>
      <c r="H357" s="51"/>
      <c r="I357" s="52"/>
      <c r="J357" s="49" t="s">
        <v>563</v>
      </c>
      <c r="K357" s="53" t="s">
        <v>212</v>
      </c>
      <c r="L357" s="54">
        <v>2</v>
      </c>
      <c r="M357" s="55">
        <v>0.25</v>
      </c>
      <c r="N357" s="54">
        <v>660</v>
      </c>
      <c r="O357" s="56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>
        <v>0.5</v>
      </c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>
        <v>0.5</v>
      </c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</row>
    <row r="358" spans="2:111" ht="14.4" customHeight="1" x14ac:dyDescent="0.35">
      <c r="B358" s="48" t="s">
        <v>662</v>
      </c>
      <c r="C358" s="49" t="s">
        <v>663</v>
      </c>
      <c r="D358" s="49" t="s">
        <v>1026</v>
      </c>
      <c r="E358" s="50" t="s">
        <v>185</v>
      </c>
      <c r="F358" s="49" t="s">
        <v>411</v>
      </c>
      <c r="G358" s="49"/>
      <c r="H358" s="51"/>
      <c r="I358" s="52"/>
      <c r="J358" s="49" t="s">
        <v>516</v>
      </c>
      <c r="K358" s="53" t="s">
        <v>212</v>
      </c>
      <c r="L358" s="54">
        <v>1</v>
      </c>
      <c r="M358" s="55">
        <v>0.25</v>
      </c>
      <c r="N358" s="54">
        <v>660</v>
      </c>
      <c r="O358" s="56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>
        <v>0.25</v>
      </c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>
        <v>0.25</v>
      </c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</row>
    <row r="359" spans="2:111" ht="14.4" customHeight="1" x14ac:dyDescent="0.35">
      <c r="B359" s="48" t="s">
        <v>662</v>
      </c>
      <c r="C359" s="49" t="s">
        <v>663</v>
      </c>
      <c r="D359" s="49" t="s">
        <v>1026</v>
      </c>
      <c r="E359" s="50" t="s">
        <v>185</v>
      </c>
      <c r="F359" s="49" t="s">
        <v>411</v>
      </c>
      <c r="G359" s="49"/>
      <c r="H359" s="51"/>
      <c r="I359" s="52"/>
      <c r="J359" s="49" t="s">
        <v>564</v>
      </c>
      <c r="K359" s="53" t="s">
        <v>212</v>
      </c>
      <c r="L359" s="54">
        <v>1</v>
      </c>
      <c r="M359" s="55">
        <v>0.25</v>
      </c>
      <c r="N359" s="54">
        <v>660</v>
      </c>
      <c r="O359" s="56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>
        <v>0.25</v>
      </c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>
        <v>0.25</v>
      </c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</row>
    <row r="360" spans="2:111" ht="14.4" customHeight="1" x14ac:dyDescent="0.35">
      <c r="B360" s="48" t="s">
        <v>662</v>
      </c>
      <c r="C360" s="49" t="s">
        <v>663</v>
      </c>
      <c r="D360" s="49" t="s">
        <v>1026</v>
      </c>
      <c r="E360" s="50" t="s">
        <v>565</v>
      </c>
      <c r="F360" s="49" t="s">
        <v>642</v>
      </c>
      <c r="G360" s="49"/>
      <c r="H360" s="51"/>
      <c r="I360" s="52"/>
      <c r="J360" s="49" t="s">
        <v>519</v>
      </c>
      <c r="K360" s="53" t="s">
        <v>212</v>
      </c>
      <c r="L360" s="54">
        <v>2</v>
      </c>
      <c r="M360" s="55">
        <v>4</v>
      </c>
      <c r="N360" s="54">
        <v>660</v>
      </c>
      <c r="O360" s="56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>
        <v>8</v>
      </c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>
        <v>8</v>
      </c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</row>
    <row r="361" spans="2:111" ht="14.4" customHeight="1" x14ac:dyDescent="0.35">
      <c r="B361" s="48" t="s">
        <v>662</v>
      </c>
      <c r="C361" s="49" t="s">
        <v>663</v>
      </c>
      <c r="D361" s="49" t="s">
        <v>1026</v>
      </c>
      <c r="E361" s="50" t="s">
        <v>565</v>
      </c>
      <c r="F361" s="49" t="s">
        <v>642</v>
      </c>
      <c r="G361" s="49"/>
      <c r="H361" s="51"/>
      <c r="I361" s="52"/>
      <c r="J361" s="49" t="s">
        <v>562</v>
      </c>
      <c r="K361" s="53" t="s">
        <v>212</v>
      </c>
      <c r="L361" s="54">
        <v>2</v>
      </c>
      <c r="M361" s="55">
        <v>0.25</v>
      </c>
      <c r="N361" s="54">
        <v>660</v>
      </c>
      <c r="O361" s="56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>
        <v>0.5</v>
      </c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>
        <v>0.5</v>
      </c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</row>
    <row r="362" spans="2:111" ht="14.4" customHeight="1" x14ac:dyDescent="0.35">
      <c r="B362" s="48" t="s">
        <v>662</v>
      </c>
      <c r="C362" s="49" t="s">
        <v>663</v>
      </c>
      <c r="D362" s="49" t="s">
        <v>1026</v>
      </c>
      <c r="E362" s="50" t="s">
        <v>565</v>
      </c>
      <c r="F362" s="49" t="s">
        <v>642</v>
      </c>
      <c r="G362" s="49"/>
      <c r="H362" s="51"/>
      <c r="I362" s="52"/>
      <c r="J362" s="49" t="s">
        <v>513</v>
      </c>
      <c r="K362" s="53" t="s">
        <v>212</v>
      </c>
      <c r="L362" s="54">
        <v>1</v>
      </c>
      <c r="M362" s="55">
        <v>0.5</v>
      </c>
      <c r="N362" s="54">
        <v>660</v>
      </c>
      <c r="O362" s="56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>
        <v>0.5</v>
      </c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>
        <v>0.5</v>
      </c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</row>
    <row r="363" spans="2:111" ht="14.4" customHeight="1" x14ac:dyDescent="0.35">
      <c r="B363" s="48" t="s">
        <v>662</v>
      </c>
      <c r="C363" s="49" t="s">
        <v>663</v>
      </c>
      <c r="D363" s="49" t="s">
        <v>1026</v>
      </c>
      <c r="E363" s="50" t="s">
        <v>565</v>
      </c>
      <c r="F363" s="49" t="s">
        <v>642</v>
      </c>
      <c r="G363" s="49"/>
      <c r="H363" s="51"/>
      <c r="I363" s="52"/>
      <c r="J363" s="49" t="s">
        <v>514</v>
      </c>
      <c r="K363" s="53" t="s">
        <v>212</v>
      </c>
      <c r="L363" s="54">
        <v>2</v>
      </c>
      <c r="M363" s="55">
        <v>0.25</v>
      </c>
      <c r="N363" s="54">
        <v>660</v>
      </c>
      <c r="O363" s="56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>
        <v>0.5</v>
      </c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>
        <v>0.5</v>
      </c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</row>
    <row r="364" spans="2:111" ht="14.4" customHeight="1" x14ac:dyDescent="0.35">
      <c r="B364" s="48" t="s">
        <v>662</v>
      </c>
      <c r="C364" s="49" t="s">
        <v>663</v>
      </c>
      <c r="D364" s="49" t="s">
        <v>1026</v>
      </c>
      <c r="E364" s="50" t="s">
        <v>565</v>
      </c>
      <c r="F364" s="49" t="s">
        <v>642</v>
      </c>
      <c r="G364" s="49"/>
      <c r="H364" s="51"/>
      <c r="I364" s="52"/>
      <c r="J364" s="49" t="s">
        <v>515</v>
      </c>
      <c r="K364" s="53" t="s">
        <v>212</v>
      </c>
      <c r="L364" s="54">
        <v>1</v>
      </c>
      <c r="M364" s="55">
        <v>0.25</v>
      </c>
      <c r="N364" s="54">
        <v>660</v>
      </c>
      <c r="O364" s="56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>
        <v>0.25</v>
      </c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>
        <v>0.25</v>
      </c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</row>
    <row r="365" spans="2:111" ht="14.4" customHeight="1" x14ac:dyDescent="0.35">
      <c r="B365" s="48" t="s">
        <v>662</v>
      </c>
      <c r="C365" s="49" t="s">
        <v>663</v>
      </c>
      <c r="D365" s="49" t="s">
        <v>1026</v>
      </c>
      <c r="E365" s="50" t="s">
        <v>565</v>
      </c>
      <c r="F365" s="49" t="s">
        <v>642</v>
      </c>
      <c r="G365" s="49"/>
      <c r="H365" s="51"/>
      <c r="I365" s="52"/>
      <c r="J365" s="49" t="s">
        <v>563</v>
      </c>
      <c r="K365" s="53" t="s">
        <v>212</v>
      </c>
      <c r="L365" s="54">
        <v>2</v>
      </c>
      <c r="M365" s="55">
        <v>0.25</v>
      </c>
      <c r="N365" s="54">
        <v>660</v>
      </c>
      <c r="O365" s="56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>
        <v>0.5</v>
      </c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>
        <v>0.5</v>
      </c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</row>
    <row r="366" spans="2:111" ht="14.4" customHeight="1" x14ac:dyDescent="0.35">
      <c r="B366" s="48" t="s">
        <v>662</v>
      </c>
      <c r="C366" s="49" t="s">
        <v>663</v>
      </c>
      <c r="D366" s="49" t="s">
        <v>1026</v>
      </c>
      <c r="E366" s="50" t="s">
        <v>565</v>
      </c>
      <c r="F366" s="49" t="s">
        <v>642</v>
      </c>
      <c r="G366" s="49"/>
      <c r="H366" s="51"/>
      <c r="I366" s="52"/>
      <c r="J366" s="49" t="s">
        <v>516</v>
      </c>
      <c r="K366" s="53" t="s">
        <v>212</v>
      </c>
      <c r="L366" s="54">
        <v>1</v>
      </c>
      <c r="M366" s="55">
        <v>0.25</v>
      </c>
      <c r="N366" s="54">
        <v>660</v>
      </c>
      <c r="O366" s="56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>
        <v>0.25</v>
      </c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>
        <v>0.25</v>
      </c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</row>
    <row r="367" spans="2:111" ht="14.4" customHeight="1" x14ac:dyDescent="0.35">
      <c r="B367" s="48" t="s">
        <v>662</v>
      </c>
      <c r="C367" s="49" t="s">
        <v>663</v>
      </c>
      <c r="D367" s="49" t="s">
        <v>1026</v>
      </c>
      <c r="E367" s="50" t="s">
        <v>565</v>
      </c>
      <c r="F367" s="49" t="s">
        <v>642</v>
      </c>
      <c r="G367" s="49"/>
      <c r="H367" s="51"/>
      <c r="I367" s="52"/>
      <c r="J367" s="49" t="s">
        <v>564</v>
      </c>
      <c r="K367" s="53" t="s">
        <v>212</v>
      </c>
      <c r="L367" s="54">
        <v>1</v>
      </c>
      <c r="M367" s="55">
        <v>0.25</v>
      </c>
      <c r="N367" s="54">
        <v>660</v>
      </c>
      <c r="O367" s="56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>
        <v>0.25</v>
      </c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>
        <v>0.25</v>
      </c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</row>
    <row r="368" spans="2:111" ht="14.4" customHeight="1" x14ac:dyDescent="0.35">
      <c r="B368" s="48" t="s">
        <v>662</v>
      </c>
      <c r="C368" s="49" t="s">
        <v>663</v>
      </c>
      <c r="D368" s="49" t="s">
        <v>1026</v>
      </c>
      <c r="E368" s="50" t="s">
        <v>566</v>
      </c>
      <c r="F368" s="49" t="s">
        <v>643</v>
      </c>
      <c r="G368" s="49"/>
      <c r="H368" s="51"/>
      <c r="I368" s="52"/>
      <c r="J368" s="49" t="s">
        <v>242</v>
      </c>
      <c r="K368" s="53" t="s">
        <v>212</v>
      </c>
      <c r="L368" s="54">
        <v>1</v>
      </c>
      <c r="M368" s="55">
        <v>0.25</v>
      </c>
      <c r="N368" s="54">
        <v>660</v>
      </c>
      <c r="O368" s="56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>
        <v>0.25</v>
      </c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>
        <v>0.25</v>
      </c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</row>
    <row r="369" spans="2:111" ht="14.4" customHeight="1" x14ac:dyDescent="0.35">
      <c r="B369" s="48" t="s">
        <v>662</v>
      </c>
      <c r="C369" s="49" t="s">
        <v>663</v>
      </c>
      <c r="D369" s="49" t="s">
        <v>1026</v>
      </c>
      <c r="E369" s="50" t="s">
        <v>566</v>
      </c>
      <c r="F369" s="49" t="s">
        <v>643</v>
      </c>
      <c r="G369" s="49"/>
      <c r="H369" s="51"/>
      <c r="I369" s="52"/>
      <c r="J369" s="49" t="s">
        <v>249</v>
      </c>
      <c r="K369" s="53" t="s">
        <v>212</v>
      </c>
      <c r="L369" s="54">
        <v>2</v>
      </c>
      <c r="M369" s="55">
        <v>0.25</v>
      </c>
      <c r="N369" s="54">
        <v>660</v>
      </c>
      <c r="O369" s="56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>
        <v>0.5</v>
      </c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>
        <v>0.5</v>
      </c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</row>
    <row r="370" spans="2:111" ht="14.4" customHeight="1" x14ac:dyDescent="0.35">
      <c r="B370" s="48" t="s">
        <v>662</v>
      </c>
      <c r="C370" s="49" t="s">
        <v>663</v>
      </c>
      <c r="D370" s="49" t="s">
        <v>1026</v>
      </c>
      <c r="E370" s="50" t="s">
        <v>566</v>
      </c>
      <c r="F370" s="49" t="s">
        <v>643</v>
      </c>
      <c r="G370" s="49"/>
      <c r="H370" s="51"/>
      <c r="I370" s="52"/>
      <c r="J370" s="49" t="s">
        <v>322</v>
      </c>
      <c r="K370" s="53" t="s">
        <v>212</v>
      </c>
      <c r="L370" s="54">
        <v>1</v>
      </c>
      <c r="M370" s="55">
        <v>0.25</v>
      </c>
      <c r="N370" s="54">
        <v>660</v>
      </c>
      <c r="O370" s="56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>
        <v>0.25</v>
      </c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>
        <v>0.25</v>
      </c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</row>
    <row r="371" spans="2:111" ht="14.4" customHeight="1" x14ac:dyDescent="0.35">
      <c r="B371" s="48" t="s">
        <v>662</v>
      </c>
      <c r="C371" s="49" t="s">
        <v>663</v>
      </c>
      <c r="D371" s="49" t="s">
        <v>1026</v>
      </c>
      <c r="E371" s="50" t="s">
        <v>566</v>
      </c>
      <c r="F371" s="49" t="s">
        <v>643</v>
      </c>
      <c r="G371" s="49"/>
      <c r="H371" s="51"/>
      <c r="I371" s="52"/>
      <c r="J371" s="49" t="s">
        <v>260</v>
      </c>
      <c r="K371" s="53" t="s">
        <v>215</v>
      </c>
      <c r="L371" s="54">
        <v>1</v>
      </c>
      <c r="M371" s="55">
        <v>0.25</v>
      </c>
      <c r="N371" s="54">
        <v>660</v>
      </c>
      <c r="O371" s="56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>
        <v>0.25</v>
      </c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>
        <v>0.25</v>
      </c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</row>
    <row r="372" spans="2:111" ht="14.4" customHeight="1" x14ac:dyDescent="0.35">
      <c r="B372" s="48" t="s">
        <v>662</v>
      </c>
      <c r="C372" s="49" t="s">
        <v>663</v>
      </c>
      <c r="D372" s="49" t="s">
        <v>1026</v>
      </c>
      <c r="E372" s="50" t="s">
        <v>567</v>
      </c>
      <c r="F372" s="49" t="s">
        <v>644</v>
      </c>
      <c r="G372" s="49"/>
      <c r="H372" s="51"/>
      <c r="I372" s="52"/>
      <c r="J372" s="49" t="s">
        <v>249</v>
      </c>
      <c r="K372" s="53" t="s">
        <v>212</v>
      </c>
      <c r="L372" s="54">
        <v>2</v>
      </c>
      <c r="M372" s="55">
        <v>4</v>
      </c>
      <c r="N372" s="54">
        <v>1000</v>
      </c>
      <c r="O372" s="56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>
        <v>8</v>
      </c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</row>
    <row r="373" spans="2:111" ht="14.4" customHeight="1" x14ac:dyDescent="0.35">
      <c r="B373" s="48" t="s">
        <v>662</v>
      </c>
      <c r="C373" s="49" t="s">
        <v>663</v>
      </c>
      <c r="D373" s="49" t="s">
        <v>1026</v>
      </c>
      <c r="E373" s="50" t="s">
        <v>567</v>
      </c>
      <c r="F373" s="49" t="s">
        <v>644</v>
      </c>
      <c r="G373" s="49"/>
      <c r="H373" s="51"/>
      <c r="I373" s="52"/>
      <c r="J373" s="49" t="s">
        <v>349</v>
      </c>
      <c r="K373" s="53" t="s">
        <v>212</v>
      </c>
      <c r="L373" s="54">
        <v>1</v>
      </c>
      <c r="M373" s="55">
        <v>0.5</v>
      </c>
      <c r="N373" s="54">
        <v>660</v>
      </c>
      <c r="O373" s="56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>
        <v>0.5</v>
      </c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>
        <v>0.5</v>
      </c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</row>
    <row r="374" spans="2:111" ht="14.4" customHeight="1" x14ac:dyDescent="0.35">
      <c r="B374" s="48" t="s">
        <v>662</v>
      </c>
      <c r="C374" s="49" t="s">
        <v>663</v>
      </c>
      <c r="D374" s="49" t="s">
        <v>1026</v>
      </c>
      <c r="E374" s="50" t="s">
        <v>567</v>
      </c>
      <c r="F374" s="49" t="s">
        <v>644</v>
      </c>
      <c r="G374" s="49"/>
      <c r="H374" s="51"/>
      <c r="I374" s="52"/>
      <c r="J374" s="49" t="s">
        <v>260</v>
      </c>
      <c r="K374" s="53" t="s">
        <v>215</v>
      </c>
      <c r="L374" s="54">
        <v>1</v>
      </c>
      <c r="M374" s="55">
        <v>0.5</v>
      </c>
      <c r="N374" s="54">
        <v>660</v>
      </c>
      <c r="O374" s="56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>
        <v>0.5</v>
      </c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>
        <v>0.5</v>
      </c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</row>
    <row r="375" spans="2:111" ht="14.4" customHeight="1" x14ac:dyDescent="0.35">
      <c r="B375" s="48" t="s">
        <v>662</v>
      </c>
      <c r="C375" s="49" t="s">
        <v>663</v>
      </c>
      <c r="D375" s="49" t="s">
        <v>1026</v>
      </c>
      <c r="E375" s="50" t="s">
        <v>568</v>
      </c>
      <c r="F375" s="49" t="s">
        <v>412</v>
      </c>
      <c r="G375" s="49"/>
      <c r="H375" s="51"/>
      <c r="I375" s="52"/>
      <c r="J375" s="49" t="s">
        <v>569</v>
      </c>
      <c r="K375" s="53" t="s">
        <v>212</v>
      </c>
      <c r="L375" s="54">
        <v>2</v>
      </c>
      <c r="M375" s="55">
        <v>1</v>
      </c>
      <c r="N375" s="54">
        <v>660</v>
      </c>
      <c r="O375" s="56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>
        <v>2</v>
      </c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>
        <v>2</v>
      </c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</row>
    <row r="376" spans="2:111" ht="14.4" customHeight="1" x14ac:dyDescent="0.35">
      <c r="B376" s="48" t="s">
        <v>662</v>
      </c>
      <c r="C376" s="49" t="s">
        <v>663</v>
      </c>
      <c r="D376" s="49" t="s">
        <v>1026</v>
      </c>
      <c r="E376" s="50" t="s">
        <v>570</v>
      </c>
      <c r="F376" s="49" t="s">
        <v>412</v>
      </c>
      <c r="G376" s="49"/>
      <c r="H376" s="51"/>
      <c r="I376" s="52"/>
      <c r="J376" s="49" t="s">
        <v>571</v>
      </c>
      <c r="K376" s="53" t="s">
        <v>212</v>
      </c>
      <c r="L376" s="54">
        <v>1</v>
      </c>
      <c r="M376" s="55">
        <v>1</v>
      </c>
      <c r="N376" s="54">
        <v>330</v>
      </c>
      <c r="O376" s="56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>
        <v>1</v>
      </c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>
        <v>1</v>
      </c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>
        <v>1</v>
      </c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>
        <v>1</v>
      </c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</row>
    <row r="377" spans="2:111" ht="14.4" customHeight="1" x14ac:dyDescent="0.35">
      <c r="B377" s="48" t="s">
        <v>662</v>
      </c>
      <c r="C377" s="49" t="s">
        <v>663</v>
      </c>
      <c r="D377" s="49" t="s">
        <v>1026</v>
      </c>
      <c r="E377" s="50" t="s">
        <v>570</v>
      </c>
      <c r="F377" s="49" t="s">
        <v>412</v>
      </c>
      <c r="G377" s="49"/>
      <c r="H377" s="51"/>
      <c r="I377" s="52"/>
      <c r="J377" s="49" t="s">
        <v>572</v>
      </c>
      <c r="K377" s="53" t="s">
        <v>212</v>
      </c>
      <c r="L377" s="54">
        <v>1</v>
      </c>
      <c r="M377" s="55">
        <v>1</v>
      </c>
      <c r="N377" s="54">
        <v>330</v>
      </c>
      <c r="O377" s="56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>
        <v>1</v>
      </c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>
        <v>1</v>
      </c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>
        <v>1</v>
      </c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>
        <v>1</v>
      </c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</row>
    <row r="378" spans="2:111" ht="14.4" customHeight="1" x14ac:dyDescent="0.35">
      <c r="B378" s="48" t="s">
        <v>662</v>
      </c>
      <c r="C378" s="49" t="s">
        <v>663</v>
      </c>
      <c r="D378" s="49" t="s">
        <v>1026</v>
      </c>
      <c r="E378" s="50" t="s">
        <v>570</v>
      </c>
      <c r="F378" s="49" t="s">
        <v>412</v>
      </c>
      <c r="G378" s="49"/>
      <c r="H378" s="51"/>
      <c r="I378" s="52"/>
      <c r="J378" s="49" t="s">
        <v>573</v>
      </c>
      <c r="K378" s="53" t="s">
        <v>212</v>
      </c>
      <c r="L378" s="54">
        <v>1</v>
      </c>
      <c r="M378" s="55">
        <v>0.5</v>
      </c>
      <c r="N378" s="54">
        <v>660</v>
      </c>
      <c r="O378" s="56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>
        <v>0.5</v>
      </c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>
        <v>0.5</v>
      </c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</row>
    <row r="379" spans="2:111" ht="14.4" customHeight="1" x14ac:dyDescent="0.35">
      <c r="B379" s="48" t="s">
        <v>662</v>
      </c>
      <c r="C379" s="49" t="s">
        <v>663</v>
      </c>
      <c r="D379" s="49" t="s">
        <v>1026</v>
      </c>
      <c r="E379" s="50" t="s">
        <v>570</v>
      </c>
      <c r="F379" s="49" t="s">
        <v>412</v>
      </c>
      <c r="G379" s="49"/>
      <c r="H379" s="51"/>
      <c r="I379" s="52"/>
      <c r="J379" s="49" t="s">
        <v>574</v>
      </c>
      <c r="K379" s="53" t="s">
        <v>212</v>
      </c>
      <c r="L379" s="54">
        <v>1</v>
      </c>
      <c r="M379" s="55">
        <v>0.5</v>
      </c>
      <c r="N379" s="54">
        <v>660</v>
      </c>
      <c r="O379" s="56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>
        <v>0.5</v>
      </c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>
        <v>0.5</v>
      </c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</row>
    <row r="380" spans="2:111" ht="14.4" customHeight="1" x14ac:dyDescent="0.35">
      <c r="B380" s="48" t="s">
        <v>662</v>
      </c>
      <c r="C380" s="49" t="s">
        <v>663</v>
      </c>
      <c r="D380" s="49" t="s">
        <v>1026</v>
      </c>
      <c r="E380" s="50" t="s">
        <v>570</v>
      </c>
      <c r="F380" s="49" t="s">
        <v>412</v>
      </c>
      <c r="G380" s="49"/>
      <c r="H380" s="51"/>
      <c r="I380" s="52"/>
      <c r="J380" s="49" t="s">
        <v>575</v>
      </c>
      <c r="K380" s="53" t="s">
        <v>212</v>
      </c>
      <c r="L380" s="54">
        <v>1</v>
      </c>
      <c r="M380" s="55">
        <v>1</v>
      </c>
      <c r="N380" s="54">
        <v>660</v>
      </c>
      <c r="O380" s="56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>
        <v>1</v>
      </c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>
        <v>1</v>
      </c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</row>
    <row r="381" spans="2:111" ht="14.4" customHeight="1" x14ac:dyDescent="0.35">
      <c r="B381" s="48" t="s">
        <v>662</v>
      </c>
      <c r="C381" s="49" t="s">
        <v>117</v>
      </c>
      <c r="D381" s="49" t="s">
        <v>1040</v>
      </c>
      <c r="E381" s="50" t="s">
        <v>577</v>
      </c>
      <c r="F381" s="49" t="s">
        <v>645</v>
      </c>
      <c r="G381" s="49"/>
      <c r="H381" s="51"/>
      <c r="I381" s="52"/>
      <c r="J381" s="49" t="s">
        <v>578</v>
      </c>
      <c r="K381" s="53" t="s">
        <v>212</v>
      </c>
      <c r="L381" s="54">
        <v>2</v>
      </c>
      <c r="M381" s="55">
        <v>0.5</v>
      </c>
      <c r="N381" s="54">
        <v>1000</v>
      </c>
      <c r="O381" s="56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>
        <v>1</v>
      </c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</row>
    <row r="382" spans="2:111" ht="14.4" customHeight="1" x14ac:dyDescent="0.35">
      <c r="B382" s="48" t="s">
        <v>662</v>
      </c>
      <c r="C382" s="49" t="s">
        <v>117</v>
      </c>
      <c r="D382" s="49" t="s">
        <v>1040</v>
      </c>
      <c r="E382" s="50" t="s">
        <v>577</v>
      </c>
      <c r="F382" s="49" t="s">
        <v>645</v>
      </c>
      <c r="G382" s="49"/>
      <c r="H382" s="51"/>
      <c r="I382" s="52"/>
      <c r="J382" s="49" t="s">
        <v>579</v>
      </c>
      <c r="K382" s="53" t="s">
        <v>212</v>
      </c>
      <c r="L382" s="54">
        <v>1</v>
      </c>
      <c r="M382" s="55">
        <v>0.5</v>
      </c>
      <c r="N382" s="54">
        <v>1000</v>
      </c>
      <c r="O382" s="56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>
        <v>0.5</v>
      </c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</row>
    <row r="383" spans="2:111" ht="14.4" customHeight="1" x14ac:dyDescent="0.35">
      <c r="B383" s="48" t="s">
        <v>662</v>
      </c>
      <c r="C383" s="49" t="s">
        <v>117</v>
      </c>
      <c r="D383" s="49" t="s">
        <v>1040</v>
      </c>
      <c r="E383" s="50" t="s">
        <v>577</v>
      </c>
      <c r="F383" s="49" t="s">
        <v>645</v>
      </c>
      <c r="G383" s="49"/>
      <c r="H383" s="51"/>
      <c r="I383" s="52"/>
      <c r="J383" s="49" t="s">
        <v>331</v>
      </c>
      <c r="K383" s="53" t="s">
        <v>258</v>
      </c>
      <c r="L383" s="54">
        <v>1</v>
      </c>
      <c r="M383" s="55">
        <v>0.5</v>
      </c>
      <c r="N383" s="54">
        <v>1000</v>
      </c>
      <c r="O383" s="56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>
        <v>0.5</v>
      </c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</row>
    <row r="384" spans="2:111" ht="14.4" customHeight="1" x14ac:dyDescent="0.35">
      <c r="B384" s="48" t="s">
        <v>662</v>
      </c>
      <c r="C384" s="49" t="s">
        <v>117</v>
      </c>
      <c r="D384" s="49" t="s">
        <v>1040</v>
      </c>
      <c r="E384" s="50" t="s">
        <v>580</v>
      </c>
      <c r="F384" s="49" t="s">
        <v>646</v>
      </c>
      <c r="G384" s="49"/>
      <c r="H384" s="51"/>
      <c r="I384" s="52"/>
      <c r="J384" s="49" t="s">
        <v>330</v>
      </c>
      <c r="K384" s="53" t="s">
        <v>212</v>
      </c>
      <c r="L384" s="54">
        <v>1</v>
      </c>
      <c r="M384" s="55">
        <v>0.5</v>
      </c>
      <c r="N384" s="54">
        <v>1000</v>
      </c>
      <c r="O384" s="56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>
        <v>0.5</v>
      </c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</row>
    <row r="385" spans="2:111" ht="14.4" customHeight="1" x14ac:dyDescent="0.35">
      <c r="B385" s="48" t="s">
        <v>662</v>
      </c>
      <c r="C385" s="49" t="s">
        <v>117</v>
      </c>
      <c r="D385" s="49" t="s">
        <v>1040</v>
      </c>
      <c r="E385" s="50" t="s">
        <v>580</v>
      </c>
      <c r="F385" s="49" t="s">
        <v>646</v>
      </c>
      <c r="G385" s="49"/>
      <c r="H385" s="51"/>
      <c r="I385" s="52"/>
      <c r="J385" s="49" t="s">
        <v>332</v>
      </c>
      <c r="K385" s="53" t="s">
        <v>212</v>
      </c>
      <c r="L385" s="54">
        <v>2</v>
      </c>
      <c r="M385" s="55">
        <v>0.5</v>
      </c>
      <c r="N385" s="54">
        <v>1000</v>
      </c>
      <c r="O385" s="56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>
        <v>1</v>
      </c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</row>
    <row r="386" spans="2:111" ht="14.4" customHeight="1" x14ac:dyDescent="0.35">
      <c r="B386" s="48" t="s">
        <v>662</v>
      </c>
      <c r="C386" s="49" t="s">
        <v>117</v>
      </c>
      <c r="D386" s="49" t="s">
        <v>1040</v>
      </c>
      <c r="E386" s="50" t="s">
        <v>580</v>
      </c>
      <c r="F386" s="49" t="s">
        <v>646</v>
      </c>
      <c r="G386" s="49"/>
      <c r="H386" s="51"/>
      <c r="I386" s="52"/>
      <c r="J386" s="49" t="s">
        <v>331</v>
      </c>
      <c r="K386" s="53" t="s">
        <v>258</v>
      </c>
      <c r="L386" s="54">
        <v>1</v>
      </c>
      <c r="M386" s="55">
        <v>0.5</v>
      </c>
      <c r="N386" s="54">
        <v>1000</v>
      </c>
      <c r="O386" s="56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>
        <v>0.5</v>
      </c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</row>
    <row r="387" spans="2:111" ht="14.4" customHeight="1" x14ac:dyDescent="0.35">
      <c r="B387" s="48" t="s">
        <v>662</v>
      </c>
      <c r="C387" s="49" t="s">
        <v>117</v>
      </c>
      <c r="D387" s="49" t="s">
        <v>1040</v>
      </c>
      <c r="E387" s="50" t="s">
        <v>581</v>
      </c>
      <c r="F387" s="49" t="s">
        <v>647</v>
      </c>
      <c r="G387" s="49"/>
      <c r="H387" s="51"/>
      <c r="I387" s="52"/>
      <c r="J387" s="49" t="s">
        <v>330</v>
      </c>
      <c r="K387" s="53" t="s">
        <v>212</v>
      </c>
      <c r="L387" s="54">
        <v>1</v>
      </c>
      <c r="M387" s="55">
        <v>0.5</v>
      </c>
      <c r="N387" s="54">
        <v>1000</v>
      </c>
      <c r="O387" s="56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>
        <v>0.5</v>
      </c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</row>
    <row r="388" spans="2:111" ht="14.4" customHeight="1" x14ac:dyDescent="0.35">
      <c r="B388" s="48" t="s">
        <v>662</v>
      </c>
      <c r="C388" s="49" t="s">
        <v>117</v>
      </c>
      <c r="D388" s="49" t="s">
        <v>1040</v>
      </c>
      <c r="E388" s="50" t="s">
        <v>581</v>
      </c>
      <c r="F388" s="49" t="s">
        <v>647</v>
      </c>
      <c r="G388" s="49"/>
      <c r="H388" s="51"/>
      <c r="I388" s="52"/>
      <c r="J388" s="49" t="s">
        <v>332</v>
      </c>
      <c r="K388" s="53" t="s">
        <v>212</v>
      </c>
      <c r="L388" s="54">
        <v>2</v>
      </c>
      <c r="M388" s="55">
        <v>0.5</v>
      </c>
      <c r="N388" s="54">
        <v>1000</v>
      </c>
      <c r="O388" s="56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>
        <v>1</v>
      </c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</row>
    <row r="389" spans="2:111" ht="14.4" customHeight="1" x14ac:dyDescent="0.35">
      <c r="B389" s="48" t="s">
        <v>662</v>
      </c>
      <c r="C389" s="49" t="s">
        <v>117</v>
      </c>
      <c r="D389" s="49" t="s">
        <v>1040</v>
      </c>
      <c r="E389" s="50" t="s">
        <v>581</v>
      </c>
      <c r="F389" s="49" t="s">
        <v>647</v>
      </c>
      <c r="G389" s="49"/>
      <c r="H389" s="51"/>
      <c r="I389" s="52"/>
      <c r="J389" s="49" t="s">
        <v>331</v>
      </c>
      <c r="K389" s="53" t="s">
        <v>258</v>
      </c>
      <c r="L389" s="54">
        <v>1</v>
      </c>
      <c r="M389" s="55">
        <v>0.5</v>
      </c>
      <c r="N389" s="54">
        <v>1000</v>
      </c>
      <c r="O389" s="56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>
        <v>0.5</v>
      </c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</row>
    <row r="390" spans="2:111" ht="14.4" customHeight="1" x14ac:dyDescent="0.35">
      <c r="B390" s="48" t="s">
        <v>662</v>
      </c>
      <c r="C390" s="49" t="s">
        <v>117</v>
      </c>
      <c r="D390" s="49" t="s">
        <v>1040</v>
      </c>
      <c r="E390" s="50" t="s">
        <v>582</v>
      </c>
      <c r="F390" s="49" t="s">
        <v>648</v>
      </c>
      <c r="G390" s="49"/>
      <c r="H390" s="51"/>
      <c r="I390" s="52"/>
      <c r="J390" s="49" t="s">
        <v>330</v>
      </c>
      <c r="K390" s="53" t="s">
        <v>212</v>
      </c>
      <c r="L390" s="54">
        <v>1</v>
      </c>
      <c r="M390" s="55">
        <v>0.5</v>
      </c>
      <c r="N390" s="54">
        <v>1000</v>
      </c>
      <c r="O390" s="56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>
        <v>0.5</v>
      </c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</row>
    <row r="391" spans="2:111" ht="14.4" customHeight="1" x14ac:dyDescent="0.35">
      <c r="B391" s="48" t="s">
        <v>662</v>
      </c>
      <c r="C391" s="49" t="s">
        <v>117</v>
      </c>
      <c r="D391" s="49" t="s">
        <v>1040</v>
      </c>
      <c r="E391" s="50" t="s">
        <v>582</v>
      </c>
      <c r="F391" s="49" t="s">
        <v>648</v>
      </c>
      <c r="G391" s="49"/>
      <c r="H391" s="51"/>
      <c r="I391" s="52"/>
      <c r="J391" s="49" t="s">
        <v>332</v>
      </c>
      <c r="K391" s="53" t="s">
        <v>212</v>
      </c>
      <c r="L391" s="54">
        <v>2</v>
      </c>
      <c r="M391" s="55">
        <v>0.5</v>
      </c>
      <c r="N391" s="54">
        <v>1000</v>
      </c>
      <c r="O391" s="56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>
        <v>1</v>
      </c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</row>
    <row r="392" spans="2:111" ht="14.4" customHeight="1" x14ac:dyDescent="0.35">
      <c r="B392" s="48" t="s">
        <v>662</v>
      </c>
      <c r="C392" s="49" t="s">
        <v>117</v>
      </c>
      <c r="D392" s="49" t="s">
        <v>1040</v>
      </c>
      <c r="E392" s="50" t="s">
        <v>582</v>
      </c>
      <c r="F392" s="49" t="s">
        <v>648</v>
      </c>
      <c r="G392" s="49"/>
      <c r="H392" s="51"/>
      <c r="I392" s="52"/>
      <c r="J392" s="49" t="s">
        <v>331</v>
      </c>
      <c r="K392" s="53" t="s">
        <v>258</v>
      </c>
      <c r="L392" s="54">
        <v>1</v>
      </c>
      <c r="M392" s="55">
        <v>0.5</v>
      </c>
      <c r="N392" s="54">
        <v>1000</v>
      </c>
      <c r="O392" s="56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>
        <v>0.5</v>
      </c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</row>
    <row r="393" spans="2:111" ht="14.4" customHeight="1" x14ac:dyDescent="0.35">
      <c r="B393" s="48" t="s">
        <v>662</v>
      </c>
      <c r="C393" s="49" t="s">
        <v>117</v>
      </c>
      <c r="D393" s="49" t="s">
        <v>1040</v>
      </c>
      <c r="E393" s="50" t="s">
        <v>583</v>
      </c>
      <c r="F393" s="49" t="s">
        <v>649</v>
      </c>
      <c r="G393" s="49"/>
      <c r="H393" s="51"/>
      <c r="I393" s="52"/>
      <c r="J393" s="49" t="s">
        <v>326</v>
      </c>
      <c r="K393" s="53" t="s">
        <v>212</v>
      </c>
      <c r="L393" s="54">
        <v>1</v>
      </c>
      <c r="M393" s="55">
        <v>0.25</v>
      </c>
      <c r="N393" s="54">
        <v>660</v>
      </c>
      <c r="O393" s="56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>
        <v>0.25</v>
      </c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>
        <v>0.25</v>
      </c>
      <c r="CY393" s="61"/>
      <c r="CZ393" s="61"/>
      <c r="DA393" s="61"/>
      <c r="DB393" s="61"/>
      <c r="DC393" s="61"/>
      <c r="DD393" s="61"/>
      <c r="DE393" s="61"/>
      <c r="DF393" s="61"/>
      <c r="DG393" s="61"/>
    </row>
    <row r="394" spans="2:111" ht="14.4" customHeight="1" x14ac:dyDescent="0.35">
      <c r="B394" s="48" t="s">
        <v>662</v>
      </c>
      <c r="C394" s="49" t="s">
        <v>117</v>
      </c>
      <c r="D394" s="49" t="s">
        <v>1040</v>
      </c>
      <c r="E394" s="50" t="s">
        <v>583</v>
      </c>
      <c r="F394" s="49" t="s">
        <v>649</v>
      </c>
      <c r="G394" s="49"/>
      <c r="H394" s="51"/>
      <c r="I394" s="52"/>
      <c r="J394" s="49" t="s">
        <v>327</v>
      </c>
      <c r="K394" s="53" t="s">
        <v>212</v>
      </c>
      <c r="L394" s="54">
        <v>1</v>
      </c>
      <c r="M394" s="55">
        <v>0.25</v>
      </c>
      <c r="N394" s="54">
        <v>660</v>
      </c>
      <c r="O394" s="56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>
        <v>0.25</v>
      </c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>
        <v>0.25</v>
      </c>
      <c r="CY394" s="61"/>
      <c r="CZ394" s="61"/>
      <c r="DA394" s="61"/>
      <c r="DB394" s="61"/>
      <c r="DC394" s="61"/>
      <c r="DD394" s="61"/>
      <c r="DE394" s="61"/>
      <c r="DF394" s="61"/>
      <c r="DG394" s="61"/>
    </row>
    <row r="395" spans="2:111" ht="14.4" customHeight="1" x14ac:dyDescent="0.35">
      <c r="B395" s="48" t="s">
        <v>662</v>
      </c>
      <c r="C395" s="49" t="s">
        <v>117</v>
      </c>
      <c r="D395" s="49" t="s">
        <v>1040</v>
      </c>
      <c r="E395" s="50" t="s">
        <v>583</v>
      </c>
      <c r="F395" s="49" t="s">
        <v>649</v>
      </c>
      <c r="G395" s="49"/>
      <c r="H395" s="51"/>
      <c r="I395" s="52"/>
      <c r="J395" s="49" t="s">
        <v>249</v>
      </c>
      <c r="K395" s="53" t="s">
        <v>212</v>
      </c>
      <c r="L395" s="54">
        <v>2</v>
      </c>
      <c r="M395" s="55">
        <v>0.5</v>
      </c>
      <c r="N395" s="54">
        <v>660</v>
      </c>
      <c r="O395" s="56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>
        <v>1</v>
      </c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>
        <v>1</v>
      </c>
      <c r="CY395" s="61"/>
      <c r="CZ395" s="61"/>
      <c r="DA395" s="61"/>
      <c r="DB395" s="61"/>
      <c r="DC395" s="61"/>
      <c r="DD395" s="61"/>
      <c r="DE395" s="61"/>
      <c r="DF395" s="61"/>
      <c r="DG395" s="61"/>
    </row>
    <row r="396" spans="2:111" ht="14.4" customHeight="1" x14ac:dyDescent="0.35">
      <c r="B396" s="48" t="s">
        <v>662</v>
      </c>
      <c r="C396" s="49" t="s">
        <v>117</v>
      </c>
      <c r="D396" s="49" t="s">
        <v>1040</v>
      </c>
      <c r="E396" s="50" t="s">
        <v>583</v>
      </c>
      <c r="F396" s="49" t="s">
        <v>649</v>
      </c>
      <c r="G396" s="49"/>
      <c r="H396" s="51"/>
      <c r="I396" s="52"/>
      <c r="J396" s="49" t="s">
        <v>328</v>
      </c>
      <c r="K396" s="53" t="s">
        <v>212</v>
      </c>
      <c r="L396" s="54">
        <v>2</v>
      </c>
      <c r="M396" s="55">
        <v>2</v>
      </c>
      <c r="N396" s="54">
        <v>660</v>
      </c>
      <c r="O396" s="56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>
        <v>4</v>
      </c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>
        <v>4</v>
      </c>
      <c r="CY396" s="61"/>
      <c r="CZ396" s="61"/>
      <c r="DA396" s="61"/>
      <c r="DB396" s="61"/>
      <c r="DC396" s="61"/>
      <c r="DD396" s="61"/>
      <c r="DE396" s="61"/>
      <c r="DF396" s="61"/>
      <c r="DG396" s="61"/>
    </row>
    <row r="397" spans="2:111" ht="14.4" customHeight="1" x14ac:dyDescent="0.35">
      <c r="B397" s="48" t="s">
        <v>662</v>
      </c>
      <c r="C397" s="49" t="s">
        <v>117</v>
      </c>
      <c r="D397" s="49" t="s">
        <v>1040</v>
      </c>
      <c r="E397" s="50" t="s">
        <v>583</v>
      </c>
      <c r="F397" s="49" t="s">
        <v>649</v>
      </c>
      <c r="G397" s="49"/>
      <c r="H397" s="51"/>
      <c r="I397" s="52"/>
      <c r="J397" s="49" t="s">
        <v>329</v>
      </c>
      <c r="K397" s="53" t="s">
        <v>212</v>
      </c>
      <c r="L397" s="54">
        <v>2</v>
      </c>
      <c r="M397" s="55">
        <v>2</v>
      </c>
      <c r="N397" s="54">
        <v>660</v>
      </c>
      <c r="O397" s="56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>
        <v>4</v>
      </c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>
        <v>4</v>
      </c>
      <c r="CY397" s="61"/>
      <c r="CZ397" s="61"/>
      <c r="DA397" s="61"/>
      <c r="DB397" s="61"/>
      <c r="DC397" s="61"/>
      <c r="DD397" s="61"/>
      <c r="DE397" s="61"/>
      <c r="DF397" s="61"/>
      <c r="DG397" s="61"/>
    </row>
    <row r="398" spans="2:111" ht="14.4" customHeight="1" x14ac:dyDescent="0.35">
      <c r="B398" s="48" t="s">
        <v>662</v>
      </c>
      <c r="C398" s="49" t="s">
        <v>117</v>
      </c>
      <c r="D398" s="49" t="s">
        <v>1040</v>
      </c>
      <c r="E398" s="50" t="s">
        <v>584</v>
      </c>
      <c r="F398" s="49" t="s">
        <v>650</v>
      </c>
      <c r="G398" s="49"/>
      <c r="H398" s="51"/>
      <c r="I398" s="52"/>
      <c r="J398" s="49" t="s">
        <v>578</v>
      </c>
      <c r="K398" s="53" t="s">
        <v>212</v>
      </c>
      <c r="L398" s="54">
        <v>2</v>
      </c>
      <c r="M398" s="55">
        <v>0.5</v>
      </c>
      <c r="N398" s="54">
        <v>1</v>
      </c>
      <c r="O398" s="56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>
        <v>1</v>
      </c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</row>
    <row r="399" spans="2:111" ht="14.4" customHeight="1" x14ac:dyDescent="0.35">
      <c r="B399" s="48" t="s">
        <v>662</v>
      </c>
      <c r="C399" s="49" t="s">
        <v>117</v>
      </c>
      <c r="D399" s="49" t="s">
        <v>1040</v>
      </c>
      <c r="E399" s="50" t="s">
        <v>584</v>
      </c>
      <c r="F399" s="49" t="s">
        <v>650</v>
      </c>
      <c r="G399" s="49"/>
      <c r="H399" s="51"/>
      <c r="I399" s="52"/>
      <c r="J399" s="49" t="s">
        <v>585</v>
      </c>
      <c r="K399" s="53" t="s">
        <v>212</v>
      </c>
      <c r="L399" s="54">
        <v>1</v>
      </c>
      <c r="M399" s="55">
        <v>0.5</v>
      </c>
      <c r="N399" s="54">
        <v>1</v>
      </c>
      <c r="O399" s="56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>
        <v>0.5</v>
      </c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</row>
    <row r="400" spans="2:111" ht="14.4" customHeight="1" x14ac:dyDescent="0.35">
      <c r="B400" s="48" t="s">
        <v>662</v>
      </c>
      <c r="C400" s="49" t="s">
        <v>117</v>
      </c>
      <c r="D400" s="49" t="s">
        <v>1040</v>
      </c>
      <c r="E400" s="50" t="s">
        <v>584</v>
      </c>
      <c r="F400" s="49" t="s">
        <v>650</v>
      </c>
      <c r="G400" s="49"/>
      <c r="H400" s="51"/>
      <c r="I400" s="52"/>
      <c r="J400" s="49" t="s">
        <v>331</v>
      </c>
      <c r="K400" s="53" t="s">
        <v>258</v>
      </c>
      <c r="L400" s="54">
        <v>1</v>
      </c>
      <c r="M400" s="55">
        <v>0.5</v>
      </c>
      <c r="N400" s="54">
        <v>1</v>
      </c>
      <c r="O400" s="56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>
        <v>0.5</v>
      </c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</row>
    <row r="401" spans="2:111" ht="14.4" customHeight="1" x14ac:dyDescent="0.35">
      <c r="B401" s="48" t="s">
        <v>662</v>
      </c>
      <c r="C401" s="49" t="s">
        <v>117</v>
      </c>
      <c r="D401" s="49" t="s">
        <v>1041</v>
      </c>
      <c r="E401" s="50" t="s">
        <v>587</v>
      </c>
      <c r="F401" s="49" t="s">
        <v>651</v>
      </c>
      <c r="G401" s="49"/>
      <c r="H401" s="51"/>
      <c r="I401" s="52"/>
      <c r="J401" s="49" t="s">
        <v>588</v>
      </c>
      <c r="K401" s="53" t="s">
        <v>212</v>
      </c>
      <c r="L401" s="54">
        <v>1</v>
      </c>
      <c r="M401" s="55">
        <v>1</v>
      </c>
      <c r="N401" s="54">
        <v>1000</v>
      </c>
      <c r="O401" s="56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>
        <v>1</v>
      </c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</row>
    <row r="402" spans="2:111" ht="14.4" customHeight="1" x14ac:dyDescent="0.35">
      <c r="B402" s="48" t="s">
        <v>662</v>
      </c>
      <c r="C402" s="49" t="s">
        <v>117</v>
      </c>
      <c r="D402" s="49" t="s">
        <v>1041</v>
      </c>
      <c r="E402" s="50" t="s">
        <v>587</v>
      </c>
      <c r="F402" s="49" t="s">
        <v>651</v>
      </c>
      <c r="G402" s="49"/>
      <c r="H402" s="51"/>
      <c r="I402" s="52"/>
      <c r="J402" s="49" t="s">
        <v>589</v>
      </c>
      <c r="K402" s="53" t="s">
        <v>212</v>
      </c>
      <c r="L402" s="54">
        <v>1</v>
      </c>
      <c r="M402" s="55">
        <v>0.5</v>
      </c>
      <c r="N402" s="54">
        <v>1000</v>
      </c>
      <c r="O402" s="56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>
        <v>0.5</v>
      </c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</row>
    <row r="403" spans="2:111" ht="14.4" customHeight="1" x14ac:dyDescent="0.35">
      <c r="B403" s="48" t="s">
        <v>662</v>
      </c>
      <c r="C403" s="49" t="s">
        <v>117</v>
      </c>
      <c r="D403" s="49" t="s">
        <v>1041</v>
      </c>
      <c r="E403" s="50" t="s">
        <v>590</v>
      </c>
      <c r="F403" s="49" t="s">
        <v>652</v>
      </c>
      <c r="G403" s="49"/>
      <c r="H403" s="51"/>
      <c r="I403" s="52"/>
      <c r="J403" s="49" t="s">
        <v>591</v>
      </c>
      <c r="K403" s="53" t="s">
        <v>212</v>
      </c>
      <c r="L403" s="54">
        <v>1</v>
      </c>
      <c r="M403" s="55">
        <v>0.5</v>
      </c>
      <c r="N403" s="54">
        <v>1000</v>
      </c>
      <c r="O403" s="56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>
        <v>0.5</v>
      </c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</row>
    <row r="404" spans="2:111" ht="14.4" customHeight="1" x14ac:dyDescent="0.35">
      <c r="B404" s="48" t="s">
        <v>662</v>
      </c>
      <c r="C404" s="49" t="s">
        <v>117</v>
      </c>
      <c r="D404" s="49" t="s">
        <v>1041</v>
      </c>
      <c r="E404" s="50" t="s">
        <v>592</v>
      </c>
      <c r="F404" s="49" t="s">
        <v>653</v>
      </c>
      <c r="G404" s="49"/>
      <c r="H404" s="51"/>
      <c r="I404" s="52"/>
      <c r="J404" s="49" t="s">
        <v>323</v>
      </c>
      <c r="K404" s="53" t="s">
        <v>212</v>
      </c>
      <c r="L404" s="54">
        <v>1</v>
      </c>
      <c r="M404" s="55">
        <v>0.25</v>
      </c>
      <c r="N404" s="54">
        <v>660</v>
      </c>
      <c r="O404" s="56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>
        <v>0.25</v>
      </c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>
        <v>0.25</v>
      </c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</row>
    <row r="405" spans="2:111" ht="14.4" customHeight="1" x14ac:dyDescent="0.35">
      <c r="B405" s="48" t="s">
        <v>662</v>
      </c>
      <c r="C405" s="49" t="s">
        <v>117</v>
      </c>
      <c r="D405" s="49" t="s">
        <v>1041</v>
      </c>
      <c r="E405" s="50" t="s">
        <v>592</v>
      </c>
      <c r="F405" s="49" t="s">
        <v>653</v>
      </c>
      <c r="G405" s="49"/>
      <c r="H405" s="51"/>
      <c r="I405" s="52"/>
      <c r="J405" s="49" t="s">
        <v>249</v>
      </c>
      <c r="K405" s="53" t="s">
        <v>212</v>
      </c>
      <c r="L405" s="54">
        <v>2</v>
      </c>
      <c r="M405" s="55">
        <v>0.25</v>
      </c>
      <c r="N405" s="54">
        <v>660</v>
      </c>
      <c r="O405" s="56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>
        <v>0.5</v>
      </c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>
        <v>0.5</v>
      </c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</row>
    <row r="406" spans="2:111" ht="14.4" customHeight="1" x14ac:dyDescent="0.35">
      <c r="B406" s="48" t="s">
        <v>662</v>
      </c>
      <c r="C406" s="49" t="s">
        <v>117</v>
      </c>
      <c r="D406" s="49" t="s">
        <v>1041</v>
      </c>
      <c r="E406" s="50" t="s">
        <v>592</v>
      </c>
      <c r="F406" s="49" t="s">
        <v>653</v>
      </c>
      <c r="G406" s="49"/>
      <c r="H406" s="51"/>
      <c r="I406" s="52"/>
      <c r="J406" s="49" t="s">
        <v>322</v>
      </c>
      <c r="K406" s="53" t="s">
        <v>212</v>
      </c>
      <c r="L406" s="54">
        <v>1</v>
      </c>
      <c r="M406" s="55">
        <v>0.25</v>
      </c>
      <c r="N406" s="54">
        <v>660</v>
      </c>
      <c r="O406" s="56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>
        <v>0.25</v>
      </c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>
        <v>0.25</v>
      </c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</row>
    <row r="407" spans="2:111" ht="14.4" customHeight="1" x14ac:dyDescent="0.35">
      <c r="B407" s="48" t="s">
        <v>662</v>
      </c>
      <c r="C407" s="49" t="s">
        <v>117</v>
      </c>
      <c r="D407" s="49" t="s">
        <v>1041</v>
      </c>
      <c r="E407" s="50" t="s">
        <v>592</v>
      </c>
      <c r="F407" s="49" t="s">
        <v>653</v>
      </c>
      <c r="G407" s="49"/>
      <c r="H407" s="51"/>
      <c r="I407" s="52"/>
      <c r="J407" s="49" t="s">
        <v>260</v>
      </c>
      <c r="K407" s="53" t="s">
        <v>215</v>
      </c>
      <c r="L407" s="54">
        <v>1</v>
      </c>
      <c r="M407" s="55">
        <v>0.25</v>
      </c>
      <c r="N407" s="54">
        <v>660</v>
      </c>
      <c r="O407" s="56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>
        <v>0.25</v>
      </c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>
        <v>0.25</v>
      </c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</row>
    <row r="408" spans="2:111" ht="14.4" customHeight="1" x14ac:dyDescent="0.35">
      <c r="B408" s="48" t="s">
        <v>662</v>
      </c>
      <c r="C408" s="49" t="s">
        <v>117</v>
      </c>
      <c r="D408" s="49" t="s">
        <v>1041</v>
      </c>
      <c r="E408" s="50" t="s">
        <v>593</v>
      </c>
      <c r="F408" s="49" t="s">
        <v>654</v>
      </c>
      <c r="G408" s="49"/>
      <c r="H408" s="51"/>
      <c r="I408" s="52"/>
      <c r="J408" s="49" t="s">
        <v>594</v>
      </c>
      <c r="K408" s="53" t="s">
        <v>212</v>
      </c>
      <c r="L408" s="54">
        <v>1</v>
      </c>
      <c r="M408" s="55">
        <v>0.25</v>
      </c>
      <c r="N408" s="54">
        <v>660</v>
      </c>
      <c r="O408" s="56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>
        <v>0.25</v>
      </c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>
        <v>0.25</v>
      </c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</row>
    <row r="409" spans="2:111" ht="14.4" customHeight="1" x14ac:dyDescent="0.35">
      <c r="B409" s="48" t="s">
        <v>662</v>
      </c>
      <c r="C409" s="49" t="s">
        <v>117</v>
      </c>
      <c r="D409" s="49" t="s">
        <v>1041</v>
      </c>
      <c r="E409" s="50" t="s">
        <v>593</v>
      </c>
      <c r="F409" s="49" t="s">
        <v>654</v>
      </c>
      <c r="G409" s="49"/>
      <c r="H409" s="51"/>
      <c r="I409" s="52"/>
      <c r="J409" s="49" t="s">
        <v>595</v>
      </c>
      <c r="K409" s="53" t="s">
        <v>212</v>
      </c>
      <c r="L409" s="54">
        <v>2</v>
      </c>
      <c r="M409" s="55">
        <v>0.75</v>
      </c>
      <c r="N409" s="54">
        <v>660</v>
      </c>
      <c r="O409" s="56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>
        <v>1.5</v>
      </c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>
        <v>1.5</v>
      </c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</row>
    <row r="410" spans="2:111" ht="14.4" customHeight="1" x14ac:dyDescent="0.35">
      <c r="B410" s="48" t="s">
        <v>662</v>
      </c>
      <c r="C410" s="49" t="s">
        <v>117</v>
      </c>
      <c r="D410" s="49" t="s">
        <v>1041</v>
      </c>
      <c r="E410" s="50" t="s">
        <v>593</v>
      </c>
      <c r="F410" s="49" t="s">
        <v>654</v>
      </c>
      <c r="G410" s="49"/>
      <c r="H410" s="51"/>
      <c r="I410" s="52"/>
      <c r="J410" s="49" t="s">
        <v>596</v>
      </c>
      <c r="K410" s="53" t="s">
        <v>258</v>
      </c>
      <c r="L410" s="54">
        <v>2</v>
      </c>
      <c r="M410" s="55">
        <v>0.5</v>
      </c>
      <c r="N410" s="54">
        <v>660</v>
      </c>
      <c r="O410" s="56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>
        <v>1</v>
      </c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>
        <v>1</v>
      </c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</row>
    <row r="411" spans="2:111" ht="14.4" customHeight="1" x14ac:dyDescent="0.35">
      <c r="B411" s="48" t="s">
        <v>662</v>
      </c>
      <c r="C411" s="49" t="s">
        <v>117</v>
      </c>
      <c r="D411" s="49" t="s">
        <v>1041</v>
      </c>
      <c r="E411" s="50" t="s">
        <v>593</v>
      </c>
      <c r="F411" s="49" t="s">
        <v>654</v>
      </c>
      <c r="G411" s="49"/>
      <c r="H411" s="51"/>
      <c r="I411" s="52"/>
      <c r="J411" s="49" t="s">
        <v>597</v>
      </c>
      <c r="K411" s="53" t="s">
        <v>212</v>
      </c>
      <c r="L411" s="54">
        <v>2</v>
      </c>
      <c r="M411" s="55">
        <v>0.25</v>
      </c>
      <c r="N411" s="54">
        <v>660</v>
      </c>
      <c r="O411" s="56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>
        <v>0.5</v>
      </c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>
        <v>0.5</v>
      </c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</row>
    <row r="412" spans="2:111" ht="14.4" customHeight="1" x14ac:dyDescent="0.35">
      <c r="B412" s="48" t="s">
        <v>662</v>
      </c>
      <c r="C412" s="49" t="s">
        <v>117</v>
      </c>
      <c r="D412" s="49" t="s">
        <v>1041</v>
      </c>
      <c r="E412" s="50" t="s">
        <v>598</v>
      </c>
      <c r="F412" s="49" t="s">
        <v>655</v>
      </c>
      <c r="G412" s="49"/>
      <c r="H412" s="51"/>
      <c r="I412" s="52"/>
      <c r="J412" s="49" t="s">
        <v>599</v>
      </c>
      <c r="K412" s="53" t="s">
        <v>258</v>
      </c>
      <c r="L412" s="54">
        <v>2</v>
      </c>
      <c r="M412" s="55">
        <v>0.25</v>
      </c>
      <c r="N412" s="54">
        <v>660</v>
      </c>
      <c r="O412" s="56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>
        <v>0.5</v>
      </c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>
        <v>0.5</v>
      </c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</row>
    <row r="413" spans="2:111" ht="14.4" customHeight="1" x14ac:dyDescent="0.35">
      <c r="B413" s="48" t="s">
        <v>662</v>
      </c>
      <c r="C413" s="49" t="s">
        <v>117</v>
      </c>
      <c r="D413" s="49" t="s">
        <v>1041</v>
      </c>
      <c r="E413" s="50" t="s">
        <v>598</v>
      </c>
      <c r="F413" s="49" t="s">
        <v>655</v>
      </c>
      <c r="G413" s="49"/>
      <c r="H413" s="51"/>
      <c r="I413" s="52"/>
      <c r="J413" s="49" t="s">
        <v>600</v>
      </c>
      <c r="K413" s="53" t="s">
        <v>212</v>
      </c>
      <c r="L413" s="54">
        <v>2</v>
      </c>
      <c r="M413" s="55">
        <v>0.25</v>
      </c>
      <c r="N413" s="54">
        <v>660</v>
      </c>
      <c r="O413" s="56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>
        <v>0.5</v>
      </c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>
        <v>0.5</v>
      </c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</row>
    <row r="414" spans="2:111" ht="14.4" customHeight="1" x14ac:dyDescent="0.35">
      <c r="B414" s="48" t="s">
        <v>662</v>
      </c>
      <c r="C414" s="49" t="s">
        <v>117</v>
      </c>
      <c r="D414" s="49" t="s">
        <v>1041</v>
      </c>
      <c r="E414" s="50" t="s">
        <v>598</v>
      </c>
      <c r="F414" s="49" t="s">
        <v>655</v>
      </c>
      <c r="G414" s="49"/>
      <c r="H414" s="51"/>
      <c r="I414" s="52"/>
      <c r="J414" s="49" t="s">
        <v>601</v>
      </c>
      <c r="K414" s="53" t="s">
        <v>212</v>
      </c>
      <c r="L414" s="54">
        <v>2</v>
      </c>
      <c r="M414" s="55">
        <v>0.25</v>
      </c>
      <c r="N414" s="54">
        <v>660</v>
      </c>
      <c r="O414" s="56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>
        <v>0.5</v>
      </c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>
        <v>0.5</v>
      </c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</row>
    <row r="415" spans="2:111" ht="14.4" customHeight="1" x14ac:dyDescent="0.35">
      <c r="B415" s="48" t="s">
        <v>662</v>
      </c>
      <c r="C415" s="49" t="s">
        <v>117</v>
      </c>
      <c r="D415" s="49" t="s">
        <v>1041</v>
      </c>
      <c r="E415" s="50" t="s">
        <v>598</v>
      </c>
      <c r="F415" s="49" t="s">
        <v>655</v>
      </c>
      <c r="G415" s="49"/>
      <c r="H415" s="51"/>
      <c r="I415" s="52"/>
      <c r="J415" s="49" t="s">
        <v>602</v>
      </c>
      <c r="K415" s="53" t="s">
        <v>212</v>
      </c>
      <c r="L415" s="54">
        <v>2</v>
      </c>
      <c r="M415" s="55">
        <v>0.25</v>
      </c>
      <c r="N415" s="54">
        <v>660</v>
      </c>
      <c r="O415" s="56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>
        <v>0.5</v>
      </c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>
        <v>0.5</v>
      </c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</row>
    <row r="416" spans="2:111" ht="14.4" customHeight="1" x14ac:dyDescent="0.35">
      <c r="B416" s="48" t="s">
        <v>662</v>
      </c>
      <c r="C416" s="49" t="s">
        <v>117</v>
      </c>
      <c r="D416" s="49" t="s">
        <v>1041</v>
      </c>
      <c r="E416" s="50" t="s">
        <v>598</v>
      </c>
      <c r="F416" s="49" t="s">
        <v>655</v>
      </c>
      <c r="G416" s="49"/>
      <c r="H416" s="51"/>
      <c r="I416" s="52"/>
      <c r="J416" s="49" t="s">
        <v>603</v>
      </c>
      <c r="K416" s="53" t="s">
        <v>212</v>
      </c>
      <c r="L416" s="54">
        <v>2</v>
      </c>
      <c r="M416" s="55">
        <v>0.25</v>
      </c>
      <c r="N416" s="54">
        <v>660</v>
      </c>
      <c r="O416" s="56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>
        <v>0.5</v>
      </c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>
        <v>0.5</v>
      </c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</row>
    <row r="417" spans="2:111" ht="14.4" customHeight="1" x14ac:dyDescent="0.35">
      <c r="B417" s="48" t="s">
        <v>662</v>
      </c>
      <c r="C417" s="49" t="s">
        <v>117</v>
      </c>
      <c r="D417" s="49" t="s">
        <v>1041</v>
      </c>
      <c r="E417" s="50" t="s">
        <v>598</v>
      </c>
      <c r="F417" s="49" t="s">
        <v>655</v>
      </c>
      <c r="G417" s="49"/>
      <c r="H417" s="51"/>
      <c r="I417" s="52"/>
      <c r="J417" s="49" t="s">
        <v>564</v>
      </c>
      <c r="K417" s="53" t="s">
        <v>258</v>
      </c>
      <c r="L417" s="54">
        <v>1</v>
      </c>
      <c r="M417" s="55">
        <v>0.25</v>
      </c>
      <c r="N417" s="54">
        <v>660</v>
      </c>
      <c r="O417" s="56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>
        <v>0.25</v>
      </c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>
        <v>0.25</v>
      </c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</row>
    <row r="418" spans="2:111" ht="14.4" customHeight="1" x14ac:dyDescent="0.35">
      <c r="B418" s="48" t="s">
        <v>662</v>
      </c>
      <c r="C418" s="49" t="s">
        <v>117</v>
      </c>
      <c r="D418" s="49" t="s">
        <v>1041</v>
      </c>
      <c r="E418" s="50" t="s">
        <v>598</v>
      </c>
      <c r="F418" s="49" t="s">
        <v>655</v>
      </c>
      <c r="G418" s="49"/>
      <c r="H418" s="51"/>
      <c r="I418" s="52"/>
      <c r="J418" s="49" t="s">
        <v>604</v>
      </c>
      <c r="K418" s="53" t="s">
        <v>212</v>
      </c>
      <c r="L418" s="54">
        <v>1</v>
      </c>
      <c r="M418" s="55">
        <v>0.25</v>
      </c>
      <c r="N418" s="54">
        <v>660</v>
      </c>
      <c r="O418" s="56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>
        <v>0.25</v>
      </c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>
        <v>0.25</v>
      </c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</row>
    <row r="419" spans="2:111" ht="14.4" customHeight="1" x14ac:dyDescent="0.35">
      <c r="B419" s="48" t="s">
        <v>662</v>
      </c>
      <c r="C419" s="49" t="s">
        <v>117</v>
      </c>
      <c r="D419" s="49" t="s">
        <v>1041</v>
      </c>
      <c r="E419" s="50" t="s">
        <v>605</v>
      </c>
      <c r="F419" s="49" t="s">
        <v>656</v>
      </c>
      <c r="G419" s="49"/>
      <c r="H419" s="51"/>
      <c r="I419" s="52"/>
      <c r="J419" s="49" t="s">
        <v>599</v>
      </c>
      <c r="K419" s="53" t="s">
        <v>258</v>
      </c>
      <c r="L419" s="54">
        <v>2</v>
      </c>
      <c r="M419" s="55">
        <v>0.25</v>
      </c>
      <c r="N419" s="54">
        <v>660</v>
      </c>
      <c r="O419" s="56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>
        <v>0.5</v>
      </c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>
        <v>0.5</v>
      </c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</row>
    <row r="420" spans="2:111" ht="14.4" customHeight="1" x14ac:dyDescent="0.35">
      <c r="B420" s="48" t="s">
        <v>662</v>
      </c>
      <c r="C420" s="49" t="s">
        <v>117</v>
      </c>
      <c r="D420" s="49" t="s">
        <v>1041</v>
      </c>
      <c r="E420" s="50" t="s">
        <v>605</v>
      </c>
      <c r="F420" s="49" t="s">
        <v>656</v>
      </c>
      <c r="G420" s="49"/>
      <c r="H420" s="51"/>
      <c r="I420" s="52"/>
      <c r="J420" s="49" t="s">
        <v>600</v>
      </c>
      <c r="K420" s="53" t="s">
        <v>212</v>
      </c>
      <c r="L420" s="54">
        <v>2</v>
      </c>
      <c r="M420" s="55">
        <v>0.25</v>
      </c>
      <c r="N420" s="54">
        <v>660</v>
      </c>
      <c r="O420" s="56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>
        <v>0.5</v>
      </c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>
        <v>0.5</v>
      </c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</row>
    <row r="421" spans="2:111" ht="14.4" customHeight="1" x14ac:dyDescent="0.35">
      <c r="B421" s="48" t="s">
        <v>662</v>
      </c>
      <c r="C421" s="49" t="s">
        <v>117</v>
      </c>
      <c r="D421" s="49" t="s">
        <v>1041</v>
      </c>
      <c r="E421" s="50" t="s">
        <v>605</v>
      </c>
      <c r="F421" s="49" t="s">
        <v>656</v>
      </c>
      <c r="G421" s="49"/>
      <c r="H421" s="51"/>
      <c r="I421" s="52"/>
      <c r="J421" s="49" t="s">
        <v>601</v>
      </c>
      <c r="K421" s="53" t="s">
        <v>212</v>
      </c>
      <c r="L421" s="54">
        <v>2</v>
      </c>
      <c r="M421" s="55">
        <v>0.25</v>
      </c>
      <c r="N421" s="54">
        <v>660</v>
      </c>
      <c r="O421" s="56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>
        <v>0.5</v>
      </c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>
        <v>0.5</v>
      </c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</row>
    <row r="422" spans="2:111" ht="14.4" customHeight="1" x14ac:dyDescent="0.35">
      <c r="B422" s="48" t="s">
        <v>662</v>
      </c>
      <c r="C422" s="49" t="s">
        <v>117</v>
      </c>
      <c r="D422" s="49" t="s">
        <v>1041</v>
      </c>
      <c r="E422" s="50" t="s">
        <v>605</v>
      </c>
      <c r="F422" s="49" t="s">
        <v>656</v>
      </c>
      <c r="G422" s="49"/>
      <c r="H422" s="51"/>
      <c r="I422" s="52"/>
      <c r="J422" s="49" t="s">
        <v>602</v>
      </c>
      <c r="K422" s="53" t="s">
        <v>212</v>
      </c>
      <c r="L422" s="54">
        <v>2</v>
      </c>
      <c r="M422" s="55">
        <v>0.25</v>
      </c>
      <c r="N422" s="54">
        <v>660</v>
      </c>
      <c r="O422" s="56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>
        <v>0.5</v>
      </c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>
        <v>0.5</v>
      </c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</row>
    <row r="423" spans="2:111" ht="14.4" customHeight="1" x14ac:dyDescent="0.35">
      <c r="B423" s="48" t="s">
        <v>662</v>
      </c>
      <c r="C423" s="49" t="s">
        <v>117</v>
      </c>
      <c r="D423" s="49" t="s">
        <v>1041</v>
      </c>
      <c r="E423" s="50" t="s">
        <v>605</v>
      </c>
      <c r="F423" s="49" t="s">
        <v>656</v>
      </c>
      <c r="G423" s="49"/>
      <c r="H423" s="51"/>
      <c r="I423" s="52"/>
      <c r="J423" s="49" t="s">
        <v>603</v>
      </c>
      <c r="K423" s="53" t="s">
        <v>212</v>
      </c>
      <c r="L423" s="54">
        <v>2</v>
      </c>
      <c r="M423" s="55">
        <v>0.25</v>
      </c>
      <c r="N423" s="54">
        <v>660</v>
      </c>
      <c r="O423" s="56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>
        <v>0.5</v>
      </c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>
        <v>0.5</v>
      </c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</row>
    <row r="424" spans="2:111" ht="14.4" customHeight="1" x14ac:dyDescent="0.35">
      <c r="B424" s="48" t="s">
        <v>662</v>
      </c>
      <c r="C424" s="49" t="s">
        <v>117</v>
      </c>
      <c r="D424" s="49" t="s">
        <v>1041</v>
      </c>
      <c r="E424" s="50" t="s">
        <v>605</v>
      </c>
      <c r="F424" s="49" t="s">
        <v>656</v>
      </c>
      <c r="G424" s="49"/>
      <c r="H424" s="51"/>
      <c r="I424" s="52"/>
      <c r="J424" s="49" t="s">
        <v>564</v>
      </c>
      <c r="K424" s="53" t="s">
        <v>258</v>
      </c>
      <c r="L424" s="54">
        <v>1</v>
      </c>
      <c r="M424" s="55">
        <v>0.25</v>
      </c>
      <c r="N424" s="54">
        <v>660</v>
      </c>
      <c r="O424" s="56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>
        <v>0.25</v>
      </c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>
        <v>0.25</v>
      </c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</row>
    <row r="425" spans="2:111" ht="14.4" customHeight="1" x14ac:dyDescent="0.35">
      <c r="B425" s="48" t="s">
        <v>662</v>
      </c>
      <c r="C425" s="49" t="s">
        <v>117</v>
      </c>
      <c r="D425" s="49" t="s">
        <v>1041</v>
      </c>
      <c r="E425" s="50" t="s">
        <v>605</v>
      </c>
      <c r="F425" s="49" t="s">
        <v>656</v>
      </c>
      <c r="G425" s="49"/>
      <c r="H425" s="51"/>
      <c r="I425" s="52"/>
      <c r="J425" s="49" t="s">
        <v>604</v>
      </c>
      <c r="K425" s="53" t="s">
        <v>212</v>
      </c>
      <c r="L425" s="54">
        <v>1</v>
      </c>
      <c r="M425" s="55">
        <v>0.25</v>
      </c>
      <c r="N425" s="54">
        <v>660</v>
      </c>
      <c r="O425" s="56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>
        <v>0.25</v>
      </c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>
        <v>0.25</v>
      </c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</row>
    <row r="426" spans="2:111" ht="14.4" customHeight="1" x14ac:dyDescent="0.35">
      <c r="B426" s="48" t="s">
        <v>662</v>
      </c>
      <c r="C426" s="49" t="s">
        <v>117</v>
      </c>
      <c r="D426" s="49" t="s">
        <v>1041</v>
      </c>
      <c r="E426" s="50" t="s">
        <v>606</v>
      </c>
      <c r="F426" s="49" t="s">
        <v>657</v>
      </c>
      <c r="G426" s="49"/>
      <c r="H426" s="51"/>
      <c r="I426" s="52"/>
      <c r="J426" s="49" t="s">
        <v>607</v>
      </c>
      <c r="K426" s="53" t="s">
        <v>212</v>
      </c>
      <c r="L426" s="54">
        <v>2</v>
      </c>
      <c r="M426" s="55">
        <v>0.25</v>
      </c>
      <c r="N426" s="54">
        <v>660</v>
      </c>
      <c r="O426" s="56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>
        <v>0.5</v>
      </c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>
        <v>0.5</v>
      </c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</row>
    <row r="427" spans="2:111" ht="14.4" customHeight="1" x14ac:dyDescent="0.35">
      <c r="B427" s="48" t="s">
        <v>662</v>
      </c>
      <c r="C427" s="49" t="s">
        <v>117</v>
      </c>
      <c r="D427" s="49" t="s">
        <v>1041</v>
      </c>
      <c r="E427" s="50" t="s">
        <v>606</v>
      </c>
      <c r="F427" s="49" t="s">
        <v>657</v>
      </c>
      <c r="G427" s="49"/>
      <c r="H427" s="51"/>
      <c r="I427" s="52"/>
      <c r="J427" s="49" t="s">
        <v>608</v>
      </c>
      <c r="K427" s="53" t="s">
        <v>212</v>
      </c>
      <c r="L427" s="54">
        <v>2</v>
      </c>
      <c r="M427" s="55">
        <v>0.25</v>
      </c>
      <c r="N427" s="54">
        <v>660</v>
      </c>
      <c r="O427" s="56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>
        <v>0.5</v>
      </c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>
        <v>0.5</v>
      </c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</row>
    <row r="428" spans="2:111" ht="14.4" customHeight="1" x14ac:dyDescent="0.35">
      <c r="B428" s="48" t="s">
        <v>662</v>
      </c>
      <c r="C428" s="49" t="s">
        <v>117</v>
      </c>
      <c r="D428" s="49" t="s">
        <v>1041</v>
      </c>
      <c r="E428" s="50" t="s">
        <v>606</v>
      </c>
      <c r="F428" s="49" t="s">
        <v>657</v>
      </c>
      <c r="G428" s="49"/>
      <c r="H428" s="51"/>
      <c r="I428" s="52"/>
      <c r="J428" s="49" t="s">
        <v>609</v>
      </c>
      <c r="K428" s="53" t="s">
        <v>212</v>
      </c>
      <c r="L428" s="54">
        <v>2</v>
      </c>
      <c r="M428" s="55">
        <v>0.25</v>
      </c>
      <c r="N428" s="54">
        <v>660</v>
      </c>
      <c r="O428" s="56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>
        <v>0.5</v>
      </c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>
        <v>0.5</v>
      </c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</row>
    <row r="429" spans="2:111" ht="14.4" customHeight="1" x14ac:dyDescent="0.35">
      <c r="B429" s="48" t="s">
        <v>662</v>
      </c>
      <c r="C429" s="49" t="s">
        <v>117</v>
      </c>
      <c r="D429" s="49" t="s">
        <v>1041</v>
      </c>
      <c r="E429" s="50" t="s">
        <v>606</v>
      </c>
      <c r="F429" s="49" t="s">
        <v>657</v>
      </c>
      <c r="G429" s="49"/>
      <c r="H429" s="51"/>
      <c r="I429" s="52"/>
      <c r="J429" s="49" t="s">
        <v>599</v>
      </c>
      <c r="K429" s="53" t="s">
        <v>258</v>
      </c>
      <c r="L429" s="54">
        <v>2</v>
      </c>
      <c r="M429" s="55">
        <v>0.25</v>
      </c>
      <c r="N429" s="54">
        <v>660</v>
      </c>
      <c r="O429" s="56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>
        <v>0.5</v>
      </c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>
        <v>0.5</v>
      </c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</row>
    <row r="430" spans="2:111" ht="14.4" customHeight="1" x14ac:dyDescent="0.35">
      <c r="B430" s="48" t="s">
        <v>662</v>
      </c>
      <c r="C430" s="49" t="s">
        <v>117</v>
      </c>
      <c r="D430" s="49" t="s">
        <v>1041</v>
      </c>
      <c r="E430" s="50" t="s">
        <v>606</v>
      </c>
      <c r="F430" s="49" t="s">
        <v>657</v>
      </c>
      <c r="G430" s="49"/>
      <c r="H430" s="51"/>
      <c r="I430" s="52"/>
      <c r="J430" s="49" t="s">
        <v>600</v>
      </c>
      <c r="K430" s="53" t="s">
        <v>212</v>
      </c>
      <c r="L430" s="54">
        <v>2</v>
      </c>
      <c r="M430" s="55">
        <v>0.25</v>
      </c>
      <c r="N430" s="54">
        <v>660</v>
      </c>
      <c r="O430" s="56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>
        <v>0.5</v>
      </c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>
        <v>0.5</v>
      </c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</row>
    <row r="431" spans="2:111" ht="14.4" customHeight="1" x14ac:dyDescent="0.35">
      <c r="B431" s="48" t="s">
        <v>662</v>
      </c>
      <c r="C431" s="49" t="s">
        <v>117</v>
      </c>
      <c r="D431" s="49" t="s">
        <v>1041</v>
      </c>
      <c r="E431" s="50" t="s">
        <v>606</v>
      </c>
      <c r="F431" s="49" t="s">
        <v>657</v>
      </c>
      <c r="G431" s="49"/>
      <c r="H431" s="51"/>
      <c r="I431" s="52"/>
      <c r="J431" s="49" t="s">
        <v>564</v>
      </c>
      <c r="K431" s="53" t="s">
        <v>212</v>
      </c>
      <c r="L431" s="54">
        <v>1</v>
      </c>
      <c r="M431" s="55">
        <v>0.25</v>
      </c>
      <c r="N431" s="54">
        <v>660</v>
      </c>
      <c r="O431" s="56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>
        <v>0.25</v>
      </c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>
        <v>0.25</v>
      </c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</row>
    <row r="432" spans="2:111" ht="14.4" customHeight="1" x14ac:dyDescent="0.35">
      <c r="B432" s="48" t="s">
        <v>662</v>
      </c>
      <c r="C432" s="49" t="s">
        <v>117</v>
      </c>
      <c r="D432" s="49" t="s">
        <v>1041</v>
      </c>
      <c r="E432" s="50" t="s">
        <v>606</v>
      </c>
      <c r="F432" s="49" t="s">
        <v>657</v>
      </c>
      <c r="G432" s="49"/>
      <c r="H432" s="51"/>
      <c r="I432" s="52"/>
      <c r="J432" s="49" t="s">
        <v>564</v>
      </c>
      <c r="K432" s="53" t="s">
        <v>258</v>
      </c>
      <c r="L432" s="54">
        <v>1</v>
      </c>
      <c r="M432" s="55">
        <v>0.25</v>
      </c>
      <c r="N432" s="54">
        <v>660</v>
      </c>
      <c r="O432" s="56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>
        <v>0.25</v>
      </c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>
        <v>0.25</v>
      </c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</row>
    <row r="433" spans="2:111" ht="14.4" customHeight="1" x14ac:dyDescent="0.35">
      <c r="B433" s="48" t="s">
        <v>662</v>
      </c>
      <c r="C433" s="49" t="s">
        <v>117</v>
      </c>
      <c r="D433" s="49" t="s">
        <v>1041</v>
      </c>
      <c r="E433" s="50" t="s">
        <v>610</v>
      </c>
      <c r="F433" s="49" t="s">
        <v>658</v>
      </c>
      <c r="G433" s="49"/>
      <c r="H433" s="51"/>
      <c r="I433" s="52"/>
      <c r="J433" s="49" t="s">
        <v>607</v>
      </c>
      <c r="K433" s="53" t="s">
        <v>212</v>
      </c>
      <c r="L433" s="54">
        <v>2</v>
      </c>
      <c r="M433" s="55">
        <v>0.25</v>
      </c>
      <c r="N433" s="54">
        <v>660</v>
      </c>
      <c r="O433" s="56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>
        <v>0.5</v>
      </c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>
        <v>0.5</v>
      </c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</row>
    <row r="434" spans="2:111" ht="14.4" customHeight="1" x14ac:dyDescent="0.35">
      <c r="B434" s="48" t="s">
        <v>662</v>
      </c>
      <c r="C434" s="49" t="s">
        <v>117</v>
      </c>
      <c r="D434" s="49" t="s">
        <v>1041</v>
      </c>
      <c r="E434" s="50" t="s">
        <v>610</v>
      </c>
      <c r="F434" s="49" t="s">
        <v>658</v>
      </c>
      <c r="G434" s="49"/>
      <c r="H434" s="51"/>
      <c r="I434" s="52"/>
      <c r="J434" s="49" t="s">
        <v>608</v>
      </c>
      <c r="K434" s="53" t="s">
        <v>212</v>
      </c>
      <c r="L434" s="54">
        <v>2</v>
      </c>
      <c r="M434" s="55">
        <v>0.25</v>
      </c>
      <c r="N434" s="54">
        <v>660</v>
      </c>
      <c r="O434" s="56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>
        <v>0.5</v>
      </c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>
        <v>0.5</v>
      </c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</row>
    <row r="435" spans="2:111" ht="14.4" customHeight="1" x14ac:dyDescent="0.35">
      <c r="B435" s="48" t="s">
        <v>662</v>
      </c>
      <c r="C435" s="49" t="s">
        <v>117</v>
      </c>
      <c r="D435" s="49" t="s">
        <v>1041</v>
      </c>
      <c r="E435" s="50" t="s">
        <v>610</v>
      </c>
      <c r="F435" s="49" t="s">
        <v>658</v>
      </c>
      <c r="G435" s="49"/>
      <c r="H435" s="51"/>
      <c r="I435" s="52"/>
      <c r="J435" s="49" t="s">
        <v>609</v>
      </c>
      <c r="K435" s="53" t="s">
        <v>212</v>
      </c>
      <c r="L435" s="54">
        <v>2</v>
      </c>
      <c r="M435" s="55">
        <v>0.25</v>
      </c>
      <c r="N435" s="54">
        <v>660</v>
      </c>
      <c r="O435" s="56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>
        <v>0.5</v>
      </c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>
        <v>0.5</v>
      </c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</row>
    <row r="436" spans="2:111" ht="14.4" customHeight="1" x14ac:dyDescent="0.35">
      <c r="B436" s="48" t="s">
        <v>662</v>
      </c>
      <c r="C436" s="49" t="s">
        <v>117</v>
      </c>
      <c r="D436" s="49" t="s">
        <v>1041</v>
      </c>
      <c r="E436" s="50" t="s">
        <v>610</v>
      </c>
      <c r="F436" s="49" t="s">
        <v>658</v>
      </c>
      <c r="G436" s="49"/>
      <c r="H436" s="51"/>
      <c r="I436" s="52"/>
      <c r="J436" s="49" t="s">
        <v>599</v>
      </c>
      <c r="K436" s="53" t="s">
        <v>258</v>
      </c>
      <c r="L436" s="54">
        <v>2</v>
      </c>
      <c r="M436" s="55">
        <v>0.25</v>
      </c>
      <c r="N436" s="54">
        <v>660</v>
      </c>
      <c r="O436" s="56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>
        <v>0.5</v>
      </c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>
        <v>0.5</v>
      </c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</row>
    <row r="437" spans="2:111" ht="14.4" customHeight="1" x14ac:dyDescent="0.35">
      <c r="B437" s="48" t="s">
        <v>662</v>
      </c>
      <c r="C437" s="49" t="s">
        <v>117</v>
      </c>
      <c r="D437" s="49" t="s">
        <v>1041</v>
      </c>
      <c r="E437" s="50" t="s">
        <v>610</v>
      </c>
      <c r="F437" s="49" t="s">
        <v>658</v>
      </c>
      <c r="G437" s="49"/>
      <c r="H437" s="51"/>
      <c r="I437" s="52"/>
      <c r="J437" s="49" t="s">
        <v>600</v>
      </c>
      <c r="K437" s="53" t="s">
        <v>212</v>
      </c>
      <c r="L437" s="54">
        <v>2</v>
      </c>
      <c r="M437" s="55">
        <v>0.25</v>
      </c>
      <c r="N437" s="54">
        <v>660</v>
      </c>
      <c r="O437" s="56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>
        <v>0.5</v>
      </c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>
        <v>0.5</v>
      </c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</row>
    <row r="438" spans="2:111" ht="14.4" customHeight="1" x14ac:dyDescent="0.35">
      <c r="B438" s="48" t="s">
        <v>662</v>
      </c>
      <c r="C438" s="49" t="s">
        <v>117</v>
      </c>
      <c r="D438" s="49" t="s">
        <v>1041</v>
      </c>
      <c r="E438" s="50" t="s">
        <v>610</v>
      </c>
      <c r="F438" s="49" t="s">
        <v>658</v>
      </c>
      <c r="G438" s="49"/>
      <c r="H438" s="51"/>
      <c r="I438" s="52"/>
      <c r="J438" s="49" t="s">
        <v>564</v>
      </c>
      <c r="K438" s="53" t="s">
        <v>212</v>
      </c>
      <c r="L438" s="54">
        <v>1</v>
      </c>
      <c r="M438" s="55">
        <v>0.25</v>
      </c>
      <c r="N438" s="54">
        <v>660</v>
      </c>
      <c r="O438" s="56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>
        <v>0.25</v>
      </c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>
        <v>0.25</v>
      </c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</row>
    <row r="439" spans="2:111" ht="14.4" customHeight="1" x14ac:dyDescent="0.35">
      <c r="B439" s="48" t="s">
        <v>662</v>
      </c>
      <c r="C439" s="49" t="s">
        <v>117</v>
      </c>
      <c r="D439" s="49" t="s">
        <v>1041</v>
      </c>
      <c r="E439" s="50" t="s">
        <v>610</v>
      </c>
      <c r="F439" s="49" t="s">
        <v>658</v>
      </c>
      <c r="G439" s="49"/>
      <c r="H439" s="51"/>
      <c r="I439" s="52"/>
      <c r="J439" s="49" t="s">
        <v>564</v>
      </c>
      <c r="K439" s="53" t="s">
        <v>258</v>
      </c>
      <c r="L439" s="54">
        <v>1</v>
      </c>
      <c r="M439" s="55">
        <v>0.25</v>
      </c>
      <c r="N439" s="54">
        <v>660</v>
      </c>
      <c r="O439" s="56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>
        <v>0.25</v>
      </c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>
        <v>0.25</v>
      </c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</row>
    <row r="440" spans="2:111" ht="14.4" customHeight="1" x14ac:dyDescent="0.35">
      <c r="B440" s="48" t="s">
        <v>662</v>
      </c>
      <c r="C440" s="49" t="s">
        <v>117</v>
      </c>
      <c r="D440" s="49" t="s">
        <v>1027</v>
      </c>
      <c r="E440" s="50" t="s">
        <v>187</v>
      </c>
      <c r="F440" s="49" t="s">
        <v>413</v>
      </c>
      <c r="G440" s="49"/>
      <c r="H440" s="51"/>
      <c r="I440" s="52"/>
      <c r="J440" s="49" t="s">
        <v>326</v>
      </c>
      <c r="K440" s="53" t="s">
        <v>212</v>
      </c>
      <c r="L440" s="54">
        <v>1</v>
      </c>
      <c r="M440" s="55">
        <v>0.25</v>
      </c>
      <c r="N440" s="54">
        <v>660</v>
      </c>
      <c r="O440" s="56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>
        <v>0.25</v>
      </c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>
        <v>0.25</v>
      </c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>
        <v>0.25</v>
      </c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</row>
    <row r="441" spans="2:111" ht="14.4" customHeight="1" x14ac:dyDescent="0.35">
      <c r="B441" s="48" t="s">
        <v>662</v>
      </c>
      <c r="C441" s="49" t="s">
        <v>117</v>
      </c>
      <c r="D441" s="49" t="s">
        <v>1027</v>
      </c>
      <c r="E441" s="50" t="s">
        <v>187</v>
      </c>
      <c r="F441" s="49" t="s">
        <v>413</v>
      </c>
      <c r="G441" s="49"/>
      <c r="H441" s="51"/>
      <c r="I441" s="52"/>
      <c r="J441" s="49" t="s">
        <v>327</v>
      </c>
      <c r="K441" s="53" t="s">
        <v>212</v>
      </c>
      <c r="L441" s="54">
        <v>1</v>
      </c>
      <c r="M441" s="55">
        <v>0.25</v>
      </c>
      <c r="N441" s="54">
        <v>660</v>
      </c>
      <c r="O441" s="56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>
        <v>0.25</v>
      </c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>
        <v>0.25</v>
      </c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>
        <v>0.25</v>
      </c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</row>
    <row r="442" spans="2:111" ht="14.4" customHeight="1" x14ac:dyDescent="0.35">
      <c r="B442" s="48" t="s">
        <v>662</v>
      </c>
      <c r="C442" s="49" t="s">
        <v>117</v>
      </c>
      <c r="D442" s="49" t="s">
        <v>1027</v>
      </c>
      <c r="E442" s="50" t="s">
        <v>187</v>
      </c>
      <c r="F442" s="49" t="s">
        <v>413</v>
      </c>
      <c r="G442" s="49"/>
      <c r="H442" s="51"/>
      <c r="I442" s="52"/>
      <c r="J442" s="49" t="s">
        <v>249</v>
      </c>
      <c r="K442" s="53" t="s">
        <v>212</v>
      </c>
      <c r="L442" s="54">
        <v>2</v>
      </c>
      <c r="M442" s="55">
        <v>0.5</v>
      </c>
      <c r="N442" s="54">
        <v>660</v>
      </c>
      <c r="O442" s="56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>
        <v>1</v>
      </c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>
        <v>1</v>
      </c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>
        <v>1</v>
      </c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</row>
    <row r="443" spans="2:111" ht="14.4" customHeight="1" x14ac:dyDescent="0.35">
      <c r="B443" s="48" t="s">
        <v>662</v>
      </c>
      <c r="C443" s="49" t="s">
        <v>117</v>
      </c>
      <c r="D443" s="49" t="s">
        <v>1027</v>
      </c>
      <c r="E443" s="50" t="s">
        <v>187</v>
      </c>
      <c r="F443" s="49" t="s">
        <v>413</v>
      </c>
      <c r="G443" s="49"/>
      <c r="H443" s="51"/>
      <c r="I443" s="52"/>
      <c r="J443" s="49" t="s">
        <v>328</v>
      </c>
      <c r="K443" s="53" t="s">
        <v>212</v>
      </c>
      <c r="L443" s="54">
        <v>2</v>
      </c>
      <c r="M443" s="55">
        <v>2</v>
      </c>
      <c r="N443" s="54">
        <v>660</v>
      </c>
      <c r="O443" s="56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>
        <v>4</v>
      </c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>
        <v>4</v>
      </c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>
        <v>4</v>
      </c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</row>
    <row r="444" spans="2:111" ht="14.4" customHeight="1" x14ac:dyDescent="0.35">
      <c r="B444" s="48" t="s">
        <v>662</v>
      </c>
      <c r="C444" s="49" t="s">
        <v>117</v>
      </c>
      <c r="D444" s="49" t="s">
        <v>1027</v>
      </c>
      <c r="E444" s="50" t="s">
        <v>187</v>
      </c>
      <c r="F444" s="49" t="s">
        <v>413</v>
      </c>
      <c r="G444" s="49"/>
      <c r="H444" s="51"/>
      <c r="I444" s="52"/>
      <c r="J444" s="49" t="s">
        <v>329</v>
      </c>
      <c r="K444" s="53" t="s">
        <v>212</v>
      </c>
      <c r="L444" s="54">
        <v>2</v>
      </c>
      <c r="M444" s="55">
        <v>2</v>
      </c>
      <c r="N444" s="54">
        <v>660</v>
      </c>
      <c r="O444" s="56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>
        <v>4</v>
      </c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>
        <v>4</v>
      </c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>
        <v>4</v>
      </c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</row>
    <row r="445" spans="2:111" ht="14.4" customHeight="1" x14ac:dyDescent="0.35">
      <c r="B445" s="48" t="s">
        <v>662</v>
      </c>
      <c r="C445" s="49" t="s">
        <v>117</v>
      </c>
      <c r="D445" s="49" t="s">
        <v>1027</v>
      </c>
      <c r="E445" s="50" t="s">
        <v>188</v>
      </c>
      <c r="F445" s="49" t="s">
        <v>414</v>
      </c>
      <c r="G445" s="49"/>
      <c r="H445" s="51"/>
      <c r="I445" s="52"/>
      <c r="J445" s="49" t="s">
        <v>330</v>
      </c>
      <c r="K445" s="53" t="s">
        <v>212</v>
      </c>
      <c r="L445" s="54">
        <v>1</v>
      </c>
      <c r="M445" s="55">
        <v>0.5</v>
      </c>
      <c r="N445" s="54">
        <v>660</v>
      </c>
      <c r="O445" s="56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>
        <v>0.5</v>
      </c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>
        <v>0.5</v>
      </c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>
        <v>0.5</v>
      </c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</row>
    <row r="446" spans="2:111" ht="14.4" customHeight="1" x14ac:dyDescent="0.35">
      <c r="B446" s="48" t="s">
        <v>662</v>
      </c>
      <c r="C446" s="49" t="s">
        <v>117</v>
      </c>
      <c r="D446" s="49" t="s">
        <v>1027</v>
      </c>
      <c r="E446" s="50" t="s">
        <v>188</v>
      </c>
      <c r="F446" s="49" t="s">
        <v>414</v>
      </c>
      <c r="G446" s="49"/>
      <c r="H446" s="51"/>
      <c r="I446" s="52"/>
      <c r="J446" s="49" t="s">
        <v>611</v>
      </c>
      <c r="K446" s="53" t="s">
        <v>212</v>
      </c>
      <c r="L446" s="54">
        <v>1</v>
      </c>
      <c r="M446" s="55">
        <v>1</v>
      </c>
      <c r="N446" s="54">
        <v>2000</v>
      </c>
      <c r="O446" s="56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>
        <v>1</v>
      </c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</row>
    <row r="447" spans="2:111" ht="14.4" customHeight="1" x14ac:dyDescent="0.35">
      <c r="B447" s="48" t="s">
        <v>662</v>
      </c>
      <c r="C447" s="49" t="s">
        <v>117</v>
      </c>
      <c r="D447" s="49" t="s">
        <v>1027</v>
      </c>
      <c r="E447" s="50" t="s">
        <v>188</v>
      </c>
      <c r="F447" s="49" t="s">
        <v>414</v>
      </c>
      <c r="G447" s="49"/>
      <c r="H447" s="51"/>
      <c r="I447" s="52"/>
      <c r="J447" s="49" t="s">
        <v>332</v>
      </c>
      <c r="K447" s="53" t="s">
        <v>212</v>
      </c>
      <c r="L447" s="54">
        <v>2</v>
      </c>
      <c r="M447" s="55">
        <v>0.5</v>
      </c>
      <c r="N447" s="54">
        <v>660</v>
      </c>
      <c r="O447" s="56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>
        <v>1</v>
      </c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>
        <v>1</v>
      </c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>
        <v>1</v>
      </c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</row>
    <row r="448" spans="2:111" ht="14.4" customHeight="1" x14ac:dyDescent="0.35">
      <c r="B448" s="48" t="s">
        <v>662</v>
      </c>
      <c r="C448" s="49" t="s">
        <v>117</v>
      </c>
      <c r="D448" s="49" t="s">
        <v>1027</v>
      </c>
      <c r="E448" s="50" t="s">
        <v>188</v>
      </c>
      <c r="F448" s="49" t="s">
        <v>414</v>
      </c>
      <c r="G448" s="49"/>
      <c r="H448" s="51"/>
      <c r="I448" s="52"/>
      <c r="J448" s="49" t="s">
        <v>331</v>
      </c>
      <c r="K448" s="53" t="s">
        <v>258</v>
      </c>
      <c r="L448" s="54">
        <v>1</v>
      </c>
      <c r="M448" s="55">
        <v>0.5</v>
      </c>
      <c r="N448" s="54">
        <v>660</v>
      </c>
      <c r="O448" s="56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>
        <v>0.5</v>
      </c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>
        <v>0.5</v>
      </c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>
        <v>0.5</v>
      </c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</row>
    <row r="449" spans="2:111" ht="14.4" customHeight="1" x14ac:dyDescent="0.35">
      <c r="B449" s="48" t="s">
        <v>662</v>
      </c>
      <c r="C449" s="49" t="s">
        <v>117</v>
      </c>
      <c r="D449" s="49" t="s">
        <v>1027</v>
      </c>
      <c r="E449" s="50" t="s">
        <v>189</v>
      </c>
      <c r="F449" s="49" t="s">
        <v>415</v>
      </c>
      <c r="G449" s="49"/>
      <c r="H449" s="51"/>
      <c r="I449" s="52"/>
      <c r="J449" s="49" t="s">
        <v>330</v>
      </c>
      <c r="K449" s="53" t="s">
        <v>212</v>
      </c>
      <c r="L449" s="54">
        <v>1</v>
      </c>
      <c r="M449" s="55">
        <v>0.5</v>
      </c>
      <c r="N449" s="54">
        <v>660</v>
      </c>
      <c r="O449" s="56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>
        <v>0.5</v>
      </c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>
        <v>0.5</v>
      </c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>
        <v>0.5</v>
      </c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</row>
    <row r="450" spans="2:111" ht="14.4" customHeight="1" x14ac:dyDescent="0.35">
      <c r="B450" s="48" t="s">
        <v>662</v>
      </c>
      <c r="C450" s="49" t="s">
        <v>117</v>
      </c>
      <c r="D450" s="49" t="s">
        <v>1027</v>
      </c>
      <c r="E450" s="50" t="s">
        <v>189</v>
      </c>
      <c r="F450" s="49" t="s">
        <v>415</v>
      </c>
      <c r="G450" s="49"/>
      <c r="H450" s="51"/>
      <c r="I450" s="52"/>
      <c r="J450" s="49" t="s">
        <v>611</v>
      </c>
      <c r="K450" s="53" t="s">
        <v>212</v>
      </c>
      <c r="L450" s="54">
        <v>1</v>
      </c>
      <c r="M450" s="55">
        <v>1</v>
      </c>
      <c r="N450" s="54">
        <v>2000</v>
      </c>
      <c r="O450" s="56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>
        <v>1</v>
      </c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</row>
    <row r="451" spans="2:111" ht="14.4" customHeight="1" x14ac:dyDescent="0.35">
      <c r="B451" s="48" t="s">
        <v>662</v>
      </c>
      <c r="C451" s="49" t="s">
        <v>117</v>
      </c>
      <c r="D451" s="49" t="s">
        <v>1027</v>
      </c>
      <c r="E451" s="50" t="s">
        <v>189</v>
      </c>
      <c r="F451" s="49" t="s">
        <v>415</v>
      </c>
      <c r="G451" s="49"/>
      <c r="H451" s="51"/>
      <c r="I451" s="52"/>
      <c r="J451" s="49" t="s">
        <v>332</v>
      </c>
      <c r="K451" s="53" t="s">
        <v>212</v>
      </c>
      <c r="L451" s="54">
        <v>2</v>
      </c>
      <c r="M451" s="55">
        <v>0.5</v>
      </c>
      <c r="N451" s="54">
        <v>660</v>
      </c>
      <c r="O451" s="56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>
        <v>1</v>
      </c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>
        <v>1</v>
      </c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>
        <v>1</v>
      </c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</row>
    <row r="452" spans="2:111" ht="14.4" customHeight="1" x14ac:dyDescent="0.35">
      <c r="B452" s="48" t="s">
        <v>662</v>
      </c>
      <c r="C452" s="49" t="s">
        <v>117</v>
      </c>
      <c r="D452" s="49" t="s">
        <v>1027</v>
      </c>
      <c r="E452" s="50" t="s">
        <v>189</v>
      </c>
      <c r="F452" s="49" t="s">
        <v>415</v>
      </c>
      <c r="G452" s="49"/>
      <c r="H452" s="51"/>
      <c r="I452" s="52"/>
      <c r="J452" s="49" t="s">
        <v>331</v>
      </c>
      <c r="K452" s="53" t="s">
        <v>258</v>
      </c>
      <c r="L452" s="54">
        <v>1</v>
      </c>
      <c r="M452" s="55">
        <v>0.5</v>
      </c>
      <c r="N452" s="54">
        <v>660</v>
      </c>
      <c r="O452" s="56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>
        <v>0.5</v>
      </c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>
        <v>0.5</v>
      </c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>
        <v>0.5</v>
      </c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</row>
    <row r="453" spans="2:111" ht="14.4" customHeight="1" x14ac:dyDescent="0.35">
      <c r="B453" s="48" t="s">
        <v>662</v>
      </c>
      <c r="C453" s="49" t="s">
        <v>117</v>
      </c>
      <c r="D453" s="49" t="s">
        <v>1028</v>
      </c>
      <c r="E453" s="50" t="s">
        <v>190</v>
      </c>
      <c r="F453" s="49" t="s">
        <v>416</v>
      </c>
      <c r="G453" s="49"/>
      <c r="H453" s="51"/>
      <c r="I453" s="52"/>
      <c r="J453" s="49" t="s">
        <v>333</v>
      </c>
      <c r="K453" s="53" t="s">
        <v>212</v>
      </c>
      <c r="L453" s="54">
        <v>1</v>
      </c>
      <c r="M453" s="55">
        <v>0.25</v>
      </c>
      <c r="N453" s="54">
        <v>660</v>
      </c>
      <c r="O453" s="56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>
        <v>0.25</v>
      </c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>
        <v>0.25</v>
      </c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>
        <v>0.25</v>
      </c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</row>
    <row r="454" spans="2:111" ht="14.4" customHeight="1" x14ac:dyDescent="0.35">
      <c r="B454" s="48" t="s">
        <v>662</v>
      </c>
      <c r="C454" s="49" t="s">
        <v>117</v>
      </c>
      <c r="D454" s="49" t="s">
        <v>1028</v>
      </c>
      <c r="E454" s="50" t="s">
        <v>190</v>
      </c>
      <c r="F454" s="49" t="s">
        <v>416</v>
      </c>
      <c r="G454" s="49"/>
      <c r="H454" s="51"/>
      <c r="I454" s="52"/>
      <c r="J454" s="49" t="s">
        <v>334</v>
      </c>
      <c r="K454" s="53" t="s">
        <v>212</v>
      </c>
      <c r="L454" s="54">
        <v>1</v>
      </c>
      <c r="M454" s="55">
        <v>0.25</v>
      </c>
      <c r="N454" s="54">
        <v>660</v>
      </c>
      <c r="O454" s="56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>
        <v>0.25</v>
      </c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>
        <v>0.25</v>
      </c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>
        <v>0.25</v>
      </c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</row>
    <row r="455" spans="2:111" ht="14.4" customHeight="1" x14ac:dyDescent="0.35">
      <c r="B455" s="48" t="s">
        <v>662</v>
      </c>
      <c r="C455" s="49" t="s">
        <v>117</v>
      </c>
      <c r="D455" s="49" t="s">
        <v>1028</v>
      </c>
      <c r="E455" s="50" t="s">
        <v>190</v>
      </c>
      <c r="F455" s="49" t="s">
        <v>416</v>
      </c>
      <c r="G455" s="49"/>
      <c r="H455" s="51"/>
      <c r="I455" s="52"/>
      <c r="J455" s="49" t="s">
        <v>612</v>
      </c>
      <c r="K455" s="53" t="s">
        <v>212</v>
      </c>
      <c r="L455" s="54">
        <v>2</v>
      </c>
      <c r="M455" s="55">
        <v>1</v>
      </c>
      <c r="N455" s="54">
        <v>2000</v>
      </c>
      <c r="O455" s="56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>
        <v>2</v>
      </c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</row>
    <row r="456" spans="2:111" ht="14.4" customHeight="1" x14ac:dyDescent="0.35">
      <c r="B456" s="48" t="s">
        <v>662</v>
      </c>
      <c r="C456" s="49" t="s">
        <v>117</v>
      </c>
      <c r="D456" s="49" t="s">
        <v>1028</v>
      </c>
      <c r="E456" s="50" t="s">
        <v>191</v>
      </c>
      <c r="F456" s="49" t="s">
        <v>417</v>
      </c>
      <c r="G456" s="49"/>
      <c r="H456" s="51"/>
      <c r="I456" s="52"/>
      <c r="J456" s="49" t="s">
        <v>335</v>
      </c>
      <c r="K456" s="53" t="s">
        <v>212</v>
      </c>
      <c r="L456" s="54">
        <v>1</v>
      </c>
      <c r="M456" s="55">
        <v>0.5</v>
      </c>
      <c r="N456" s="54">
        <v>660</v>
      </c>
      <c r="O456" s="56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>
        <v>0.5</v>
      </c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>
        <v>0.5</v>
      </c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>
        <v>0.5</v>
      </c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</row>
    <row r="457" spans="2:111" ht="14.4" customHeight="1" x14ac:dyDescent="0.35">
      <c r="B457" s="48" t="s">
        <v>662</v>
      </c>
      <c r="C457" s="49" t="s">
        <v>117</v>
      </c>
      <c r="D457" s="49" t="s">
        <v>1028</v>
      </c>
      <c r="E457" s="50" t="s">
        <v>191</v>
      </c>
      <c r="F457" s="49" t="s">
        <v>417</v>
      </c>
      <c r="G457" s="49"/>
      <c r="H457" s="51"/>
      <c r="I457" s="52"/>
      <c r="J457" s="49" t="s">
        <v>336</v>
      </c>
      <c r="K457" s="53" t="s">
        <v>212</v>
      </c>
      <c r="L457" s="54">
        <v>1</v>
      </c>
      <c r="M457" s="55">
        <v>1</v>
      </c>
      <c r="N457" s="54">
        <v>660</v>
      </c>
      <c r="O457" s="56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>
        <v>1</v>
      </c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>
        <v>1</v>
      </c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>
        <v>1</v>
      </c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</row>
    <row r="458" spans="2:111" ht="14.4" customHeight="1" x14ac:dyDescent="0.35">
      <c r="B458" s="48" t="s">
        <v>662</v>
      </c>
      <c r="C458" s="49" t="s">
        <v>117</v>
      </c>
      <c r="D458" s="49" t="s">
        <v>1028</v>
      </c>
      <c r="E458" s="50" t="s">
        <v>191</v>
      </c>
      <c r="F458" s="49" t="s">
        <v>417</v>
      </c>
      <c r="G458" s="49"/>
      <c r="H458" s="51"/>
      <c r="I458" s="52"/>
      <c r="J458" s="49" t="s">
        <v>337</v>
      </c>
      <c r="K458" s="53" t="s">
        <v>215</v>
      </c>
      <c r="L458" s="54">
        <v>1</v>
      </c>
      <c r="M458" s="55">
        <v>0.5</v>
      </c>
      <c r="N458" s="54">
        <v>660</v>
      </c>
      <c r="O458" s="56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>
        <v>0.5</v>
      </c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>
        <v>0.5</v>
      </c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>
        <v>0.5</v>
      </c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</row>
    <row r="459" spans="2:111" ht="14.4" customHeight="1" x14ac:dyDescent="0.35">
      <c r="B459" s="48" t="s">
        <v>662</v>
      </c>
      <c r="C459" s="49" t="s">
        <v>117</v>
      </c>
      <c r="D459" s="49" t="s">
        <v>1028</v>
      </c>
      <c r="E459" s="50" t="s">
        <v>192</v>
      </c>
      <c r="F459" s="49" t="s">
        <v>418</v>
      </c>
      <c r="G459" s="49"/>
      <c r="H459" s="51"/>
      <c r="I459" s="52"/>
      <c r="J459" s="49" t="s">
        <v>338</v>
      </c>
      <c r="K459" s="53" t="s">
        <v>212</v>
      </c>
      <c r="L459" s="54">
        <v>1</v>
      </c>
      <c r="M459" s="55">
        <v>1</v>
      </c>
      <c r="N459" s="54">
        <v>660</v>
      </c>
      <c r="O459" s="56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>
        <v>1</v>
      </c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>
        <v>1</v>
      </c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>
        <v>1</v>
      </c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</row>
    <row r="460" spans="2:111" ht="14.4" customHeight="1" x14ac:dyDescent="0.35">
      <c r="B460" s="48" t="s">
        <v>662</v>
      </c>
      <c r="C460" s="49" t="s">
        <v>117</v>
      </c>
      <c r="D460" s="49" t="s">
        <v>1028</v>
      </c>
      <c r="E460" s="50" t="s">
        <v>192</v>
      </c>
      <c r="F460" s="49" t="s">
        <v>418</v>
      </c>
      <c r="G460" s="49"/>
      <c r="H460" s="51"/>
      <c r="I460" s="52"/>
      <c r="J460" s="49" t="s">
        <v>341</v>
      </c>
      <c r="K460" s="53" t="s">
        <v>212</v>
      </c>
      <c r="L460" s="54">
        <v>2</v>
      </c>
      <c r="M460" s="55">
        <v>0.5</v>
      </c>
      <c r="N460" s="54">
        <v>660</v>
      </c>
      <c r="O460" s="56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>
        <v>1</v>
      </c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>
        <v>1</v>
      </c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>
        <v>1</v>
      </c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</row>
    <row r="461" spans="2:111" ht="14.4" customHeight="1" x14ac:dyDescent="0.35">
      <c r="B461" s="48" t="s">
        <v>662</v>
      </c>
      <c r="C461" s="49" t="s">
        <v>117</v>
      </c>
      <c r="D461" s="49" t="s">
        <v>1028</v>
      </c>
      <c r="E461" s="50" t="s">
        <v>192</v>
      </c>
      <c r="F461" s="49" t="s">
        <v>418</v>
      </c>
      <c r="G461" s="49"/>
      <c r="H461" s="51"/>
      <c r="I461" s="52"/>
      <c r="J461" s="49" t="s">
        <v>342</v>
      </c>
      <c r="K461" s="53" t="s">
        <v>212</v>
      </c>
      <c r="L461" s="54">
        <v>2</v>
      </c>
      <c r="M461" s="55">
        <v>0.5</v>
      </c>
      <c r="N461" s="54">
        <v>660</v>
      </c>
      <c r="O461" s="56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>
        <v>1</v>
      </c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>
        <v>1</v>
      </c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>
        <v>1</v>
      </c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</row>
    <row r="462" spans="2:111" ht="14.4" customHeight="1" x14ac:dyDescent="0.35">
      <c r="B462" s="48" t="s">
        <v>662</v>
      </c>
      <c r="C462" s="49" t="s">
        <v>117</v>
      </c>
      <c r="D462" s="49" t="s">
        <v>1028</v>
      </c>
      <c r="E462" s="50" t="s">
        <v>192</v>
      </c>
      <c r="F462" s="49" t="s">
        <v>418</v>
      </c>
      <c r="G462" s="49"/>
      <c r="H462" s="51"/>
      <c r="I462" s="52"/>
      <c r="J462" s="49" t="s">
        <v>339</v>
      </c>
      <c r="K462" s="53" t="s">
        <v>212</v>
      </c>
      <c r="L462" s="54">
        <v>2</v>
      </c>
      <c r="M462" s="55">
        <v>0.5</v>
      </c>
      <c r="N462" s="54">
        <v>660</v>
      </c>
      <c r="O462" s="56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>
        <v>1</v>
      </c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>
        <v>1</v>
      </c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>
        <v>1</v>
      </c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</row>
    <row r="463" spans="2:111" ht="14.4" customHeight="1" x14ac:dyDescent="0.35">
      <c r="B463" s="48" t="s">
        <v>662</v>
      </c>
      <c r="C463" s="49" t="s">
        <v>117</v>
      </c>
      <c r="D463" s="49" t="s">
        <v>1028</v>
      </c>
      <c r="E463" s="50" t="s">
        <v>192</v>
      </c>
      <c r="F463" s="49" t="s">
        <v>418</v>
      </c>
      <c r="G463" s="49"/>
      <c r="H463" s="51"/>
      <c r="I463" s="52"/>
      <c r="J463" s="49" t="s">
        <v>340</v>
      </c>
      <c r="K463" s="53" t="s">
        <v>212</v>
      </c>
      <c r="L463" s="54">
        <v>2</v>
      </c>
      <c r="M463" s="55">
        <v>1</v>
      </c>
      <c r="N463" s="54">
        <v>660</v>
      </c>
      <c r="O463" s="56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>
        <v>2</v>
      </c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>
        <v>2</v>
      </c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>
        <v>2</v>
      </c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</row>
    <row r="464" spans="2:111" ht="14.4" customHeight="1" x14ac:dyDescent="0.35">
      <c r="B464" s="48" t="s">
        <v>662</v>
      </c>
      <c r="C464" s="49" t="s">
        <v>117</v>
      </c>
      <c r="D464" s="49" t="s">
        <v>1028</v>
      </c>
      <c r="E464" s="50" t="s">
        <v>613</v>
      </c>
      <c r="F464" s="49" t="s">
        <v>659</v>
      </c>
      <c r="G464" s="49"/>
      <c r="H464" s="51"/>
      <c r="I464" s="52"/>
      <c r="J464" s="49" t="s">
        <v>249</v>
      </c>
      <c r="K464" s="53" t="s">
        <v>212</v>
      </c>
      <c r="L464" s="54">
        <v>2</v>
      </c>
      <c r="M464" s="55">
        <v>4</v>
      </c>
      <c r="N464" s="54">
        <v>1000</v>
      </c>
      <c r="O464" s="56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>
        <v>8</v>
      </c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>
        <v>8</v>
      </c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</row>
    <row r="465" spans="2:111" ht="14.4" customHeight="1" x14ac:dyDescent="0.35">
      <c r="B465" s="48" t="s">
        <v>662</v>
      </c>
      <c r="C465" s="49" t="s">
        <v>117</v>
      </c>
      <c r="D465" s="49" t="s">
        <v>1028</v>
      </c>
      <c r="E465" s="50" t="s">
        <v>193</v>
      </c>
      <c r="F465" s="49" t="s">
        <v>419</v>
      </c>
      <c r="G465" s="49"/>
      <c r="H465" s="51"/>
      <c r="I465" s="52"/>
      <c r="J465" s="49" t="s">
        <v>249</v>
      </c>
      <c r="K465" s="53" t="s">
        <v>212</v>
      </c>
      <c r="L465" s="54">
        <v>2</v>
      </c>
      <c r="M465" s="55">
        <v>4</v>
      </c>
      <c r="N465" s="54">
        <v>1000</v>
      </c>
      <c r="O465" s="56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>
        <v>8</v>
      </c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>
        <v>8</v>
      </c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</row>
    <row r="466" spans="2:111" ht="14.4" customHeight="1" x14ac:dyDescent="0.35">
      <c r="B466" s="48" t="s">
        <v>662</v>
      </c>
      <c r="C466" s="49" t="s">
        <v>117</v>
      </c>
      <c r="D466" s="49" t="s">
        <v>1028</v>
      </c>
      <c r="E466" s="50" t="s">
        <v>193</v>
      </c>
      <c r="F466" s="49" t="s">
        <v>419</v>
      </c>
      <c r="G466" s="49"/>
      <c r="H466" s="51"/>
      <c r="I466" s="52"/>
      <c r="J466" s="49" t="s">
        <v>349</v>
      </c>
      <c r="K466" s="53" t="s">
        <v>212</v>
      </c>
      <c r="L466" s="54">
        <v>1</v>
      </c>
      <c r="M466" s="55">
        <v>0.5</v>
      </c>
      <c r="N466" s="54">
        <v>1000</v>
      </c>
      <c r="O466" s="56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>
        <v>0.5</v>
      </c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>
        <v>0.5</v>
      </c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</row>
    <row r="467" spans="2:111" ht="14.4" customHeight="1" x14ac:dyDescent="0.35">
      <c r="B467" s="48" t="s">
        <v>662</v>
      </c>
      <c r="C467" s="49" t="s">
        <v>117</v>
      </c>
      <c r="D467" s="49" t="s">
        <v>1028</v>
      </c>
      <c r="E467" s="50" t="s">
        <v>193</v>
      </c>
      <c r="F467" s="49" t="s">
        <v>419</v>
      </c>
      <c r="G467" s="49"/>
      <c r="H467" s="51"/>
      <c r="I467" s="52"/>
      <c r="J467" s="49" t="s">
        <v>343</v>
      </c>
      <c r="K467" s="53" t="s">
        <v>215</v>
      </c>
      <c r="L467" s="54">
        <v>1</v>
      </c>
      <c r="M467" s="55">
        <v>0.5</v>
      </c>
      <c r="N467" s="54">
        <v>660</v>
      </c>
      <c r="O467" s="56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>
        <v>0.5</v>
      </c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>
        <v>0.5</v>
      </c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>
        <v>0.5</v>
      </c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</row>
    <row r="468" spans="2:111" ht="14.4" customHeight="1" x14ac:dyDescent="0.35">
      <c r="B468" s="48" t="s">
        <v>662</v>
      </c>
      <c r="C468" s="49" t="s">
        <v>117</v>
      </c>
      <c r="D468" s="49" t="s">
        <v>1028</v>
      </c>
      <c r="E468" s="50" t="s">
        <v>194</v>
      </c>
      <c r="F468" s="49" t="s">
        <v>420</v>
      </c>
      <c r="G468" s="49"/>
      <c r="H468" s="51"/>
      <c r="I468" s="52"/>
      <c r="J468" s="49" t="s">
        <v>323</v>
      </c>
      <c r="K468" s="53" t="s">
        <v>212</v>
      </c>
      <c r="L468" s="54">
        <v>1</v>
      </c>
      <c r="M468" s="55">
        <v>0.25</v>
      </c>
      <c r="N468" s="54">
        <v>660</v>
      </c>
      <c r="O468" s="56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>
        <v>0.25</v>
      </c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>
        <v>0.25</v>
      </c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>
        <v>0.25</v>
      </c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</row>
    <row r="469" spans="2:111" ht="14.4" customHeight="1" x14ac:dyDescent="0.35">
      <c r="B469" s="48" t="s">
        <v>662</v>
      </c>
      <c r="C469" s="49" t="s">
        <v>117</v>
      </c>
      <c r="D469" s="49" t="s">
        <v>1028</v>
      </c>
      <c r="E469" s="50" t="s">
        <v>194</v>
      </c>
      <c r="F469" s="49" t="s">
        <v>420</v>
      </c>
      <c r="G469" s="49"/>
      <c r="H469" s="51"/>
      <c r="I469" s="52"/>
      <c r="J469" s="49" t="s">
        <v>249</v>
      </c>
      <c r="K469" s="53" t="s">
        <v>212</v>
      </c>
      <c r="L469" s="54">
        <v>2</v>
      </c>
      <c r="M469" s="55">
        <v>0.25</v>
      </c>
      <c r="N469" s="54">
        <v>660</v>
      </c>
      <c r="O469" s="56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>
        <v>0.5</v>
      </c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>
        <v>0.5</v>
      </c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>
        <v>0.5</v>
      </c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</row>
    <row r="470" spans="2:111" ht="14.4" customHeight="1" x14ac:dyDescent="0.35">
      <c r="B470" s="48" t="s">
        <v>662</v>
      </c>
      <c r="C470" s="49" t="s">
        <v>117</v>
      </c>
      <c r="D470" s="49" t="s">
        <v>1028</v>
      </c>
      <c r="E470" s="50" t="s">
        <v>194</v>
      </c>
      <c r="F470" s="49" t="s">
        <v>420</v>
      </c>
      <c r="G470" s="49"/>
      <c r="H470" s="51"/>
      <c r="I470" s="52"/>
      <c r="J470" s="49" t="s">
        <v>322</v>
      </c>
      <c r="K470" s="53" t="s">
        <v>212</v>
      </c>
      <c r="L470" s="54">
        <v>1</v>
      </c>
      <c r="M470" s="55">
        <v>0.25</v>
      </c>
      <c r="N470" s="54">
        <v>660</v>
      </c>
      <c r="O470" s="56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>
        <v>0.25</v>
      </c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>
        <v>0.25</v>
      </c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>
        <v>0.25</v>
      </c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</row>
    <row r="471" spans="2:111" ht="14.4" customHeight="1" x14ac:dyDescent="0.35">
      <c r="B471" s="48" t="s">
        <v>662</v>
      </c>
      <c r="C471" s="49" t="s">
        <v>117</v>
      </c>
      <c r="D471" s="49" t="s">
        <v>1028</v>
      </c>
      <c r="E471" s="50" t="s">
        <v>194</v>
      </c>
      <c r="F471" s="49" t="s">
        <v>420</v>
      </c>
      <c r="G471" s="49"/>
      <c r="H471" s="51"/>
      <c r="I471" s="52"/>
      <c r="J471" s="49" t="s">
        <v>260</v>
      </c>
      <c r="K471" s="53" t="s">
        <v>215</v>
      </c>
      <c r="L471" s="54">
        <v>1</v>
      </c>
      <c r="M471" s="55">
        <v>0.25</v>
      </c>
      <c r="N471" s="54">
        <v>660</v>
      </c>
      <c r="O471" s="56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>
        <v>0.25</v>
      </c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>
        <v>0.25</v>
      </c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>
        <v>0.25</v>
      </c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</row>
    <row r="472" spans="2:111" ht="14.4" customHeight="1" x14ac:dyDescent="0.35">
      <c r="B472" s="48" t="s">
        <v>662</v>
      </c>
      <c r="C472" s="49" t="s">
        <v>117</v>
      </c>
      <c r="D472" s="49" t="s">
        <v>1029</v>
      </c>
      <c r="E472" s="50" t="s">
        <v>195</v>
      </c>
      <c r="F472" s="49" t="s">
        <v>421</v>
      </c>
      <c r="G472" s="49"/>
      <c r="H472" s="51"/>
      <c r="I472" s="52"/>
      <c r="J472" s="49" t="s">
        <v>344</v>
      </c>
      <c r="K472" s="53" t="s">
        <v>212</v>
      </c>
      <c r="L472" s="54">
        <v>1</v>
      </c>
      <c r="M472" s="55">
        <v>0.5</v>
      </c>
      <c r="N472" s="54">
        <v>660</v>
      </c>
      <c r="O472" s="56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>
        <v>0.5</v>
      </c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>
        <v>0.5</v>
      </c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>
        <v>0.5</v>
      </c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</row>
    <row r="473" spans="2:111" ht="14.4" customHeight="1" x14ac:dyDescent="0.35">
      <c r="B473" s="48" t="s">
        <v>662</v>
      </c>
      <c r="C473" s="49" t="s">
        <v>117</v>
      </c>
      <c r="D473" s="49" t="s">
        <v>1029</v>
      </c>
      <c r="E473" s="50" t="s">
        <v>196</v>
      </c>
      <c r="F473" s="49" t="s">
        <v>422</v>
      </c>
      <c r="G473" s="49"/>
      <c r="H473" s="51"/>
      <c r="I473" s="52"/>
      <c r="J473" s="49" t="s">
        <v>330</v>
      </c>
      <c r="K473" s="53" t="s">
        <v>212</v>
      </c>
      <c r="L473" s="54">
        <v>1</v>
      </c>
      <c r="M473" s="55">
        <v>0.5</v>
      </c>
      <c r="N473" s="54">
        <v>660</v>
      </c>
      <c r="O473" s="56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>
        <v>0.5</v>
      </c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>
        <v>0.5</v>
      </c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>
        <v>0.5</v>
      </c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</row>
    <row r="474" spans="2:111" ht="14.4" customHeight="1" x14ac:dyDescent="0.35">
      <c r="B474" s="48" t="s">
        <v>662</v>
      </c>
      <c r="C474" s="49" t="s">
        <v>117</v>
      </c>
      <c r="D474" s="49" t="s">
        <v>1029</v>
      </c>
      <c r="E474" s="50" t="s">
        <v>196</v>
      </c>
      <c r="F474" s="49" t="s">
        <v>422</v>
      </c>
      <c r="G474" s="49"/>
      <c r="H474" s="51"/>
      <c r="I474" s="52"/>
      <c r="J474" s="49" t="s">
        <v>611</v>
      </c>
      <c r="K474" s="53" t="s">
        <v>212</v>
      </c>
      <c r="L474" s="54">
        <v>1</v>
      </c>
      <c r="M474" s="55">
        <v>1</v>
      </c>
      <c r="N474" s="54">
        <v>2000</v>
      </c>
      <c r="O474" s="56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>
        <v>1</v>
      </c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</row>
    <row r="475" spans="2:111" ht="14.4" customHeight="1" x14ac:dyDescent="0.35">
      <c r="B475" s="48" t="s">
        <v>662</v>
      </c>
      <c r="C475" s="49" t="s">
        <v>117</v>
      </c>
      <c r="D475" s="49" t="s">
        <v>1029</v>
      </c>
      <c r="E475" s="50" t="s">
        <v>196</v>
      </c>
      <c r="F475" s="49" t="s">
        <v>422</v>
      </c>
      <c r="G475" s="49"/>
      <c r="H475" s="51"/>
      <c r="I475" s="52"/>
      <c r="J475" s="49" t="s">
        <v>345</v>
      </c>
      <c r="K475" s="53" t="s">
        <v>212</v>
      </c>
      <c r="L475" s="54">
        <v>2</v>
      </c>
      <c r="M475" s="55">
        <v>0.5</v>
      </c>
      <c r="N475" s="54">
        <v>660</v>
      </c>
      <c r="O475" s="56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>
        <v>1</v>
      </c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>
        <v>1</v>
      </c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>
        <v>1</v>
      </c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</row>
    <row r="476" spans="2:111" ht="14.4" customHeight="1" x14ac:dyDescent="0.35">
      <c r="B476" s="48" t="s">
        <v>662</v>
      </c>
      <c r="C476" s="49" t="s">
        <v>117</v>
      </c>
      <c r="D476" s="49" t="s">
        <v>1029</v>
      </c>
      <c r="E476" s="50" t="s">
        <v>196</v>
      </c>
      <c r="F476" s="49" t="s">
        <v>422</v>
      </c>
      <c r="G476" s="49"/>
      <c r="H476" s="51"/>
      <c r="I476" s="52"/>
      <c r="J476" s="49" t="s">
        <v>331</v>
      </c>
      <c r="K476" s="53" t="s">
        <v>258</v>
      </c>
      <c r="L476" s="54">
        <v>1</v>
      </c>
      <c r="M476" s="55">
        <v>0.5</v>
      </c>
      <c r="N476" s="54">
        <v>660</v>
      </c>
      <c r="O476" s="56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>
        <v>0.5</v>
      </c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>
        <v>0.5</v>
      </c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>
        <v>0.5</v>
      </c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</row>
    <row r="477" spans="2:111" ht="14.4" customHeight="1" x14ac:dyDescent="0.35">
      <c r="B477" s="48" t="s">
        <v>662</v>
      </c>
      <c r="C477" s="49" t="s">
        <v>117</v>
      </c>
      <c r="D477" s="49" t="s">
        <v>1029</v>
      </c>
      <c r="E477" s="50" t="s">
        <v>197</v>
      </c>
      <c r="F477" s="49" t="s">
        <v>423</v>
      </c>
      <c r="G477" s="49"/>
      <c r="H477" s="51"/>
      <c r="I477" s="52"/>
      <c r="J477" s="49" t="s">
        <v>330</v>
      </c>
      <c r="K477" s="53" t="s">
        <v>212</v>
      </c>
      <c r="L477" s="54">
        <v>1</v>
      </c>
      <c r="M477" s="55">
        <v>0.5</v>
      </c>
      <c r="N477" s="54">
        <v>660</v>
      </c>
      <c r="O477" s="56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>
        <v>0.5</v>
      </c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>
        <v>0.5</v>
      </c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>
        <v>0.5</v>
      </c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</row>
    <row r="478" spans="2:111" ht="14.4" customHeight="1" x14ac:dyDescent="0.35">
      <c r="B478" s="48" t="s">
        <v>662</v>
      </c>
      <c r="C478" s="49" t="s">
        <v>117</v>
      </c>
      <c r="D478" s="49" t="s">
        <v>1029</v>
      </c>
      <c r="E478" s="50" t="s">
        <v>197</v>
      </c>
      <c r="F478" s="49" t="s">
        <v>423</v>
      </c>
      <c r="G478" s="49"/>
      <c r="H478" s="51"/>
      <c r="I478" s="52"/>
      <c r="J478" s="49" t="s">
        <v>611</v>
      </c>
      <c r="K478" s="53" t="s">
        <v>212</v>
      </c>
      <c r="L478" s="54">
        <v>1</v>
      </c>
      <c r="M478" s="55">
        <v>1</v>
      </c>
      <c r="N478" s="54">
        <v>2000</v>
      </c>
      <c r="O478" s="56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>
        <v>1</v>
      </c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</row>
    <row r="479" spans="2:111" ht="14.4" customHeight="1" x14ac:dyDescent="0.35">
      <c r="B479" s="48" t="s">
        <v>662</v>
      </c>
      <c r="C479" s="49" t="s">
        <v>117</v>
      </c>
      <c r="D479" s="49" t="s">
        <v>1029</v>
      </c>
      <c r="E479" s="50" t="s">
        <v>197</v>
      </c>
      <c r="F479" s="49" t="s">
        <v>423</v>
      </c>
      <c r="G479" s="49"/>
      <c r="H479" s="51"/>
      <c r="I479" s="52"/>
      <c r="J479" s="49" t="s">
        <v>332</v>
      </c>
      <c r="K479" s="53" t="s">
        <v>212</v>
      </c>
      <c r="L479" s="54">
        <v>2</v>
      </c>
      <c r="M479" s="55">
        <v>0.5</v>
      </c>
      <c r="N479" s="54">
        <v>660</v>
      </c>
      <c r="O479" s="56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>
        <v>1</v>
      </c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>
        <v>1</v>
      </c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>
        <v>1</v>
      </c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</row>
    <row r="480" spans="2:111" ht="14.4" customHeight="1" x14ac:dyDescent="0.35">
      <c r="B480" s="48" t="s">
        <v>662</v>
      </c>
      <c r="C480" s="49" t="s">
        <v>117</v>
      </c>
      <c r="D480" s="49" t="s">
        <v>1029</v>
      </c>
      <c r="E480" s="50" t="s">
        <v>197</v>
      </c>
      <c r="F480" s="49" t="s">
        <v>423</v>
      </c>
      <c r="G480" s="49"/>
      <c r="H480" s="51"/>
      <c r="I480" s="52"/>
      <c r="J480" s="49" t="s">
        <v>331</v>
      </c>
      <c r="K480" s="53" t="s">
        <v>258</v>
      </c>
      <c r="L480" s="54">
        <v>1</v>
      </c>
      <c r="M480" s="55">
        <v>0.5</v>
      </c>
      <c r="N480" s="54">
        <v>660</v>
      </c>
      <c r="O480" s="56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>
        <v>0.5</v>
      </c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>
        <v>0.5</v>
      </c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>
        <v>0.5</v>
      </c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</row>
    <row r="481" spans="2:111" ht="14.4" customHeight="1" x14ac:dyDescent="0.35">
      <c r="B481" s="48" t="s">
        <v>662</v>
      </c>
      <c r="C481" s="49" t="s">
        <v>117</v>
      </c>
      <c r="D481" s="49" t="s">
        <v>1029</v>
      </c>
      <c r="E481" s="50" t="s">
        <v>198</v>
      </c>
      <c r="F481" s="49" t="s">
        <v>424</v>
      </c>
      <c r="G481" s="49"/>
      <c r="H481" s="51"/>
      <c r="I481" s="52"/>
      <c r="J481" s="49" t="s">
        <v>330</v>
      </c>
      <c r="K481" s="53" t="s">
        <v>212</v>
      </c>
      <c r="L481" s="54">
        <v>1</v>
      </c>
      <c r="M481" s="55">
        <v>0.5</v>
      </c>
      <c r="N481" s="54">
        <v>660</v>
      </c>
      <c r="O481" s="56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>
        <v>0.5</v>
      </c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>
        <v>0.5</v>
      </c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>
        <v>0.5</v>
      </c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</row>
    <row r="482" spans="2:111" ht="14.4" customHeight="1" x14ac:dyDescent="0.35">
      <c r="B482" s="48" t="s">
        <v>662</v>
      </c>
      <c r="C482" s="49" t="s">
        <v>117</v>
      </c>
      <c r="D482" s="49" t="s">
        <v>1029</v>
      </c>
      <c r="E482" s="50" t="s">
        <v>198</v>
      </c>
      <c r="F482" s="49" t="s">
        <v>424</v>
      </c>
      <c r="G482" s="49"/>
      <c r="H482" s="51"/>
      <c r="I482" s="52"/>
      <c r="J482" s="49" t="s">
        <v>611</v>
      </c>
      <c r="K482" s="53" t="s">
        <v>212</v>
      </c>
      <c r="L482" s="54">
        <v>1</v>
      </c>
      <c r="M482" s="55">
        <v>1</v>
      </c>
      <c r="N482" s="54">
        <v>2000</v>
      </c>
      <c r="O482" s="56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>
        <v>1</v>
      </c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</row>
    <row r="483" spans="2:111" ht="14.4" customHeight="1" x14ac:dyDescent="0.35">
      <c r="B483" s="48" t="s">
        <v>662</v>
      </c>
      <c r="C483" s="49" t="s">
        <v>117</v>
      </c>
      <c r="D483" s="49" t="s">
        <v>1029</v>
      </c>
      <c r="E483" s="50" t="s">
        <v>198</v>
      </c>
      <c r="F483" s="49" t="s">
        <v>424</v>
      </c>
      <c r="G483" s="49"/>
      <c r="H483" s="51"/>
      <c r="I483" s="52"/>
      <c r="J483" s="49" t="s">
        <v>345</v>
      </c>
      <c r="K483" s="53" t="s">
        <v>212</v>
      </c>
      <c r="L483" s="54">
        <v>2</v>
      </c>
      <c r="M483" s="55">
        <v>0.5</v>
      </c>
      <c r="N483" s="54">
        <v>660</v>
      </c>
      <c r="O483" s="56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>
        <v>1</v>
      </c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>
        <v>1</v>
      </c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>
        <v>1</v>
      </c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</row>
    <row r="484" spans="2:111" ht="14.4" customHeight="1" x14ac:dyDescent="0.35">
      <c r="B484" s="48" t="s">
        <v>662</v>
      </c>
      <c r="C484" s="49" t="s">
        <v>117</v>
      </c>
      <c r="D484" s="49" t="s">
        <v>1029</v>
      </c>
      <c r="E484" s="50" t="s">
        <v>198</v>
      </c>
      <c r="F484" s="49" t="s">
        <v>424</v>
      </c>
      <c r="G484" s="49"/>
      <c r="H484" s="51"/>
      <c r="I484" s="52"/>
      <c r="J484" s="49" t="s">
        <v>331</v>
      </c>
      <c r="K484" s="53" t="s">
        <v>258</v>
      </c>
      <c r="L484" s="54">
        <v>1</v>
      </c>
      <c r="M484" s="55">
        <v>0.5</v>
      </c>
      <c r="N484" s="54">
        <v>660</v>
      </c>
      <c r="O484" s="56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>
        <v>0.5</v>
      </c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>
        <v>0.5</v>
      </c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>
        <v>0.5</v>
      </c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</row>
    <row r="485" spans="2:111" ht="14.4" customHeight="1" x14ac:dyDescent="0.35">
      <c r="B485" s="48" t="s">
        <v>662</v>
      </c>
      <c r="C485" s="49" t="s">
        <v>117</v>
      </c>
      <c r="D485" s="49" t="s">
        <v>1029</v>
      </c>
      <c r="E485" s="50" t="s">
        <v>199</v>
      </c>
      <c r="F485" s="49" t="s">
        <v>425</v>
      </c>
      <c r="G485" s="49"/>
      <c r="H485" s="51"/>
      <c r="I485" s="52"/>
      <c r="J485" s="49" t="s">
        <v>346</v>
      </c>
      <c r="K485" s="53" t="s">
        <v>212</v>
      </c>
      <c r="L485" s="54">
        <v>1</v>
      </c>
      <c r="M485" s="55">
        <v>0.5</v>
      </c>
      <c r="N485" s="54">
        <v>660</v>
      </c>
      <c r="O485" s="56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>
        <v>0.5</v>
      </c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>
        <v>0.5</v>
      </c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>
        <v>0.5</v>
      </c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</row>
    <row r="486" spans="2:111" ht="14.4" customHeight="1" x14ac:dyDescent="0.35">
      <c r="B486" s="48" t="s">
        <v>662</v>
      </c>
      <c r="C486" s="49" t="s">
        <v>117</v>
      </c>
      <c r="D486" s="49" t="s">
        <v>1029</v>
      </c>
      <c r="E486" s="50" t="s">
        <v>200</v>
      </c>
      <c r="F486" s="49" t="s">
        <v>426</v>
      </c>
      <c r="G486" s="49"/>
      <c r="H486" s="51"/>
      <c r="I486" s="52"/>
      <c r="J486" s="49" t="s">
        <v>346</v>
      </c>
      <c r="K486" s="53" t="s">
        <v>212</v>
      </c>
      <c r="L486" s="54">
        <v>1</v>
      </c>
      <c r="M486" s="55">
        <v>0.5</v>
      </c>
      <c r="N486" s="54">
        <v>660</v>
      </c>
      <c r="O486" s="56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>
        <v>0.5</v>
      </c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>
        <v>0.5</v>
      </c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>
        <v>0.5</v>
      </c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</row>
    <row r="487" spans="2:111" ht="14.4" customHeight="1" x14ac:dyDescent="0.35">
      <c r="B487" s="48" t="s">
        <v>662</v>
      </c>
      <c r="C487" s="49" t="s">
        <v>117</v>
      </c>
      <c r="D487" s="49" t="s">
        <v>1029</v>
      </c>
      <c r="E487" s="50" t="s">
        <v>201</v>
      </c>
      <c r="F487" s="49" t="s">
        <v>427</v>
      </c>
      <c r="G487" s="49"/>
      <c r="H487" s="51"/>
      <c r="I487" s="52"/>
      <c r="J487" s="49" t="s">
        <v>347</v>
      </c>
      <c r="K487" s="53" t="s">
        <v>212</v>
      </c>
      <c r="L487" s="54">
        <v>1</v>
      </c>
      <c r="M487" s="55">
        <v>0.5</v>
      </c>
      <c r="N487" s="54">
        <v>660</v>
      </c>
      <c r="O487" s="56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>
        <v>0.5</v>
      </c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>
        <v>0.5</v>
      </c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>
        <v>0.5</v>
      </c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</row>
    <row r="488" spans="2:111" ht="14.4" customHeight="1" x14ac:dyDescent="0.35">
      <c r="B488" s="48" t="s">
        <v>662</v>
      </c>
      <c r="C488" s="49" t="s">
        <v>118</v>
      </c>
      <c r="D488" s="49" t="s">
        <v>1030</v>
      </c>
      <c r="E488" s="50" t="s">
        <v>115</v>
      </c>
      <c r="F488" s="49" t="s">
        <v>428</v>
      </c>
      <c r="G488" s="49"/>
      <c r="H488" s="51"/>
      <c r="I488" s="52"/>
      <c r="J488" s="49" t="s">
        <v>249</v>
      </c>
      <c r="K488" s="53" t="s">
        <v>212</v>
      </c>
      <c r="L488" s="54">
        <v>2</v>
      </c>
      <c r="M488" s="55">
        <v>4</v>
      </c>
      <c r="N488" s="54">
        <v>660</v>
      </c>
      <c r="O488" s="56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>
        <v>8</v>
      </c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>
        <v>8</v>
      </c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>
        <v>8</v>
      </c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</row>
    <row r="489" spans="2:111" ht="14.4" customHeight="1" x14ac:dyDescent="0.35">
      <c r="B489" s="48" t="s">
        <v>662</v>
      </c>
      <c r="C489" s="49" t="s">
        <v>118</v>
      </c>
      <c r="D489" s="49" t="s">
        <v>1030</v>
      </c>
      <c r="E489" s="50" t="s">
        <v>115</v>
      </c>
      <c r="F489" s="49" t="s">
        <v>428</v>
      </c>
      <c r="G489" s="49"/>
      <c r="H489" s="51"/>
      <c r="I489" s="52"/>
      <c r="J489" s="49" t="s">
        <v>349</v>
      </c>
      <c r="K489" s="53" t="s">
        <v>212</v>
      </c>
      <c r="L489" s="54">
        <v>1</v>
      </c>
      <c r="M489" s="55">
        <v>0.5</v>
      </c>
      <c r="N489" s="54">
        <v>660</v>
      </c>
      <c r="O489" s="56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>
        <v>0.5</v>
      </c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>
        <v>0.5</v>
      </c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>
        <v>0.5</v>
      </c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</row>
    <row r="490" spans="2:111" ht="14.4" customHeight="1" x14ac:dyDescent="0.35">
      <c r="B490" s="48" t="s">
        <v>662</v>
      </c>
      <c r="C490" s="49" t="s">
        <v>118</v>
      </c>
      <c r="D490" s="49" t="s">
        <v>1030</v>
      </c>
      <c r="E490" s="50" t="s">
        <v>115</v>
      </c>
      <c r="F490" s="49" t="s">
        <v>428</v>
      </c>
      <c r="G490" s="49"/>
      <c r="H490" s="51"/>
      <c r="I490" s="52"/>
      <c r="J490" s="49" t="s">
        <v>348</v>
      </c>
      <c r="K490" s="53" t="s">
        <v>215</v>
      </c>
      <c r="L490" s="54">
        <v>1</v>
      </c>
      <c r="M490" s="55">
        <v>0.5</v>
      </c>
      <c r="N490" s="54">
        <v>660</v>
      </c>
      <c r="O490" s="56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>
        <v>0.5</v>
      </c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>
        <v>0.5</v>
      </c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>
        <v>0.5</v>
      </c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</row>
    <row r="491" spans="2:111" ht="14.4" customHeight="1" x14ac:dyDescent="0.35">
      <c r="B491" s="48" t="s">
        <v>662</v>
      </c>
      <c r="C491" s="49" t="s">
        <v>118</v>
      </c>
      <c r="D491" s="49" t="s">
        <v>1031</v>
      </c>
      <c r="E491" s="50" t="s">
        <v>114</v>
      </c>
      <c r="F491" s="49" t="s">
        <v>431</v>
      </c>
      <c r="G491" s="49"/>
      <c r="H491" s="51"/>
      <c r="I491" s="52"/>
      <c r="J491" s="49" t="s">
        <v>614</v>
      </c>
      <c r="K491" s="53" t="s">
        <v>212</v>
      </c>
      <c r="L491" s="54">
        <v>1</v>
      </c>
      <c r="M491" s="55">
        <v>2</v>
      </c>
      <c r="N491" s="54">
        <v>2000</v>
      </c>
      <c r="O491" s="56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>
        <v>2</v>
      </c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</row>
    <row r="492" spans="2:111" ht="14.4" customHeight="1" x14ac:dyDescent="0.35">
      <c r="B492" s="48" t="s">
        <v>662</v>
      </c>
      <c r="C492" s="49" t="s">
        <v>118</v>
      </c>
      <c r="D492" s="49" t="s">
        <v>1031</v>
      </c>
      <c r="E492" s="50" t="s">
        <v>114</v>
      </c>
      <c r="F492" s="49" t="s">
        <v>431</v>
      </c>
      <c r="G492" s="49"/>
      <c r="H492" s="51"/>
      <c r="I492" s="52"/>
      <c r="J492" s="49" t="s">
        <v>351</v>
      </c>
      <c r="K492" s="53" t="s">
        <v>212</v>
      </c>
      <c r="L492" s="54">
        <v>1</v>
      </c>
      <c r="M492" s="55">
        <v>0.5</v>
      </c>
      <c r="N492" s="54">
        <v>660</v>
      </c>
      <c r="O492" s="56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>
        <v>0.5</v>
      </c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>
        <v>0.5</v>
      </c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>
        <v>0.5</v>
      </c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</row>
    <row r="493" spans="2:111" ht="14.4" customHeight="1" x14ac:dyDescent="0.35">
      <c r="B493" s="48" t="s">
        <v>662</v>
      </c>
      <c r="C493" s="49" t="s">
        <v>118</v>
      </c>
      <c r="D493" s="49" t="s">
        <v>1031</v>
      </c>
      <c r="E493" s="50" t="s">
        <v>114</v>
      </c>
      <c r="F493" s="49" t="s">
        <v>431</v>
      </c>
      <c r="G493" s="49"/>
      <c r="H493" s="51"/>
      <c r="I493" s="52"/>
      <c r="J493" s="49" t="s">
        <v>352</v>
      </c>
      <c r="K493" s="53" t="s">
        <v>212</v>
      </c>
      <c r="L493" s="54">
        <v>1</v>
      </c>
      <c r="M493" s="55">
        <v>1</v>
      </c>
      <c r="N493" s="54">
        <v>165</v>
      </c>
      <c r="O493" s="56"/>
      <c r="P493" s="61"/>
      <c r="Q493" s="61"/>
      <c r="R493" s="61">
        <v>1</v>
      </c>
      <c r="S493" s="61"/>
      <c r="T493" s="61"/>
      <c r="U493" s="61"/>
      <c r="V493" s="61"/>
      <c r="W493" s="61"/>
      <c r="X493" s="61"/>
      <c r="Y493" s="61">
        <v>1</v>
      </c>
      <c r="Z493" s="61"/>
      <c r="AA493" s="61"/>
      <c r="AB493" s="61"/>
      <c r="AC493" s="61"/>
      <c r="AD493" s="61"/>
      <c r="AE493" s="61"/>
      <c r="AF493" s="61">
        <v>1</v>
      </c>
      <c r="AG493" s="61"/>
      <c r="AH493" s="61"/>
      <c r="AI493" s="61"/>
      <c r="AJ493" s="61"/>
      <c r="AK493" s="61"/>
      <c r="AL493" s="61"/>
      <c r="AM493" s="61">
        <v>1</v>
      </c>
      <c r="AN493" s="61"/>
      <c r="AO493" s="61"/>
      <c r="AP493" s="61"/>
      <c r="AQ493" s="61"/>
      <c r="AR493" s="61"/>
      <c r="AS493" s="61"/>
      <c r="AT493" s="61">
        <v>1</v>
      </c>
      <c r="AU493" s="61"/>
      <c r="AV493" s="61"/>
      <c r="AW493" s="61"/>
      <c r="AX493" s="61"/>
      <c r="AY493" s="61"/>
      <c r="AZ493" s="61"/>
      <c r="BA493" s="61">
        <v>1</v>
      </c>
      <c r="BB493" s="61"/>
      <c r="BC493" s="61"/>
      <c r="BD493" s="61"/>
      <c r="BE493" s="61"/>
      <c r="BF493" s="61"/>
      <c r="BG493" s="61"/>
      <c r="BH493" s="61">
        <v>1</v>
      </c>
      <c r="BI493" s="61"/>
      <c r="BJ493" s="61"/>
      <c r="BK493" s="61"/>
      <c r="BL493" s="61"/>
      <c r="BM493" s="61"/>
      <c r="BN493" s="61"/>
      <c r="BO493" s="61">
        <v>1</v>
      </c>
      <c r="BP493" s="61"/>
      <c r="BQ493" s="61"/>
      <c r="BR493" s="61"/>
      <c r="BS493" s="61"/>
      <c r="BT493" s="61"/>
      <c r="BU493" s="61"/>
      <c r="BV493" s="61">
        <v>1</v>
      </c>
      <c r="BW493" s="61"/>
      <c r="BX493" s="61"/>
      <c r="BY493" s="61"/>
      <c r="BZ493" s="61"/>
      <c r="CA493" s="61"/>
      <c r="CB493" s="61"/>
      <c r="CC493" s="61">
        <v>1</v>
      </c>
      <c r="CD493" s="61"/>
      <c r="CE493" s="61"/>
      <c r="CF493" s="61"/>
      <c r="CG493" s="61"/>
      <c r="CH493" s="61"/>
      <c r="CI493" s="61"/>
      <c r="CJ493" s="61">
        <v>1</v>
      </c>
      <c r="CK493" s="61"/>
      <c r="CL493" s="61"/>
      <c r="CM493" s="61"/>
      <c r="CN493" s="61"/>
      <c r="CO493" s="61"/>
      <c r="CP493" s="61"/>
      <c r="CQ493" s="61">
        <v>1</v>
      </c>
      <c r="CR493" s="61"/>
      <c r="CS493" s="61"/>
      <c r="CT493" s="61"/>
      <c r="CU493" s="61"/>
      <c r="CV493" s="61"/>
      <c r="CW493" s="61"/>
      <c r="CX493" s="61">
        <v>1</v>
      </c>
      <c r="CY493" s="61"/>
      <c r="CZ493" s="61"/>
      <c r="DA493" s="61"/>
      <c r="DB493" s="61"/>
      <c r="DC493" s="61"/>
      <c r="DD493" s="61"/>
      <c r="DE493" s="61"/>
      <c r="DF493" s="61"/>
      <c r="DG493" s="61"/>
    </row>
    <row r="494" spans="2:111" ht="14.4" customHeight="1" x14ac:dyDescent="0.35">
      <c r="B494" s="48" t="s">
        <v>662</v>
      </c>
      <c r="C494" s="49" t="s">
        <v>118</v>
      </c>
      <c r="D494" s="49" t="s">
        <v>1031</v>
      </c>
      <c r="E494" s="50" t="s">
        <v>114</v>
      </c>
      <c r="F494" s="49" t="s">
        <v>431</v>
      </c>
      <c r="G494" s="49"/>
      <c r="H494" s="51"/>
      <c r="I494" s="52"/>
      <c r="J494" s="49" t="s">
        <v>350</v>
      </c>
      <c r="K494" s="53" t="s">
        <v>212</v>
      </c>
      <c r="L494" s="54">
        <v>1</v>
      </c>
      <c r="M494" s="55">
        <v>1</v>
      </c>
      <c r="N494" s="54">
        <v>165</v>
      </c>
      <c r="O494" s="56"/>
      <c r="P494" s="61"/>
      <c r="Q494" s="61"/>
      <c r="R494" s="61">
        <v>1</v>
      </c>
      <c r="S494" s="61"/>
      <c r="T494" s="61"/>
      <c r="U494" s="61"/>
      <c r="V494" s="61"/>
      <c r="W494" s="61"/>
      <c r="X494" s="61"/>
      <c r="Y494" s="61">
        <v>1</v>
      </c>
      <c r="Z494" s="61"/>
      <c r="AA494" s="61"/>
      <c r="AB494" s="61"/>
      <c r="AC494" s="61"/>
      <c r="AD494" s="61"/>
      <c r="AE494" s="61"/>
      <c r="AF494" s="61">
        <v>1</v>
      </c>
      <c r="AG494" s="61"/>
      <c r="AH494" s="61"/>
      <c r="AI494" s="61"/>
      <c r="AJ494" s="61"/>
      <c r="AK494" s="61"/>
      <c r="AL494" s="61"/>
      <c r="AM494" s="61">
        <v>1</v>
      </c>
      <c r="AN494" s="61"/>
      <c r="AO494" s="61"/>
      <c r="AP494" s="61"/>
      <c r="AQ494" s="61"/>
      <c r="AR494" s="61"/>
      <c r="AS494" s="61"/>
      <c r="AT494" s="61">
        <v>1</v>
      </c>
      <c r="AU494" s="61"/>
      <c r="AV494" s="61"/>
      <c r="AW494" s="61"/>
      <c r="AX494" s="61"/>
      <c r="AY494" s="61"/>
      <c r="AZ494" s="61"/>
      <c r="BA494" s="61">
        <v>1</v>
      </c>
      <c r="BB494" s="61"/>
      <c r="BC494" s="61"/>
      <c r="BD494" s="61"/>
      <c r="BE494" s="61"/>
      <c r="BF494" s="61"/>
      <c r="BG494" s="61"/>
      <c r="BH494" s="61">
        <v>1</v>
      </c>
      <c r="BI494" s="61"/>
      <c r="BJ494" s="61"/>
      <c r="BK494" s="61"/>
      <c r="BL494" s="61"/>
      <c r="BM494" s="61"/>
      <c r="BN494" s="61"/>
      <c r="BO494" s="61">
        <v>1</v>
      </c>
      <c r="BP494" s="61"/>
      <c r="BQ494" s="61"/>
      <c r="BR494" s="61"/>
      <c r="BS494" s="61"/>
      <c r="BT494" s="61"/>
      <c r="BU494" s="61"/>
      <c r="BV494" s="61">
        <v>1</v>
      </c>
      <c r="BW494" s="61"/>
      <c r="BX494" s="61"/>
      <c r="BY494" s="61"/>
      <c r="BZ494" s="61"/>
      <c r="CA494" s="61"/>
      <c r="CB494" s="61"/>
      <c r="CC494" s="61">
        <v>1</v>
      </c>
      <c r="CD494" s="61"/>
      <c r="CE494" s="61"/>
      <c r="CF494" s="61"/>
      <c r="CG494" s="61"/>
      <c r="CH494" s="61"/>
      <c r="CI494" s="61"/>
      <c r="CJ494" s="61">
        <v>1</v>
      </c>
      <c r="CK494" s="61"/>
      <c r="CL494" s="61"/>
      <c r="CM494" s="61"/>
      <c r="CN494" s="61"/>
      <c r="CO494" s="61"/>
      <c r="CP494" s="61"/>
      <c r="CQ494" s="61">
        <v>1</v>
      </c>
      <c r="CR494" s="61"/>
      <c r="CS494" s="61"/>
      <c r="CT494" s="61"/>
      <c r="CU494" s="61"/>
      <c r="CV494" s="61"/>
      <c r="CW494" s="61"/>
      <c r="CX494" s="61">
        <v>1</v>
      </c>
      <c r="CY494" s="61"/>
      <c r="CZ494" s="61"/>
      <c r="DA494" s="61"/>
      <c r="DB494" s="61"/>
      <c r="DC494" s="61"/>
      <c r="DD494" s="61"/>
      <c r="DE494" s="61"/>
      <c r="DF494" s="61"/>
      <c r="DG494" s="61"/>
    </row>
    <row r="495" spans="2:111" ht="14.4" customHeight="1" x14ac:dyDescent="0.35">
      <c r="B495" s="48" t="s">
        <v>662</v>
      </c>
      <c r="C495" s="49" t="s">
        <v>118</v>
      </c>
      <c r="D495" s="49" t="s">
        <v>1031</v>
      </c>
      <c r="E495" s="50" t="s">
        <v>114</v>
      </c>
      <c r="F495" s="49" t="s">
        <v>431</v>
      </c>
      <c r="G495" s="49"/>
      <c r="H495" s="51"/>
      <c r="I495" s="52"/>
      <c r="J495" s="49" t="s">
        <v>615</v>
      </c>
      <c r="K495" s="53" t="s">
        <v>212</v>
      </c>
      <c r="L495" s="54">
        <v>1</v>
      </c>
      <c r="M495" s="55">
        <v>2</v>
      </c>
      <c r="N495" s="54">
        <v>2000</v>
      </c>
      <c r="O495" s="56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>
        <v>2</v>
      </c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</row>
    <row r="496" spans="2:111" ht="14.4" customHeight="1" x14ac:dyDescent="0.35">
      <c r="B496" s="48" t="s">
        <v>662</v>
      </c>
      <c r="C496" s="49" t="s">
        <v>118</v>
      </c>
      <c r="D496" s="49" t="s">
        <v>1031</v>
      </c>
      <c r="E496" s="50" t="s">
        <v>114</v>
      </c>
      <c r="F496" s="49" t="s">
        <v>431</v>
      </c>
      <c r="G496" s="49"/>
      <c r="H496" s="51"/>
      <c r="I496" s="52"/>
      <c r="J496" s="49" t="s">
        <v>616</v>
      </c>
      <c r="K496" s="53" t="s">
        <v>212</v>
      </c>
      <c r="L496" s="54">
        <v>1</v>
      </c>
      <c r="M496" s="55">
        <v>2</v>
      </c>
      <c r="N496" s="54">
        <v>2000</v>
      </c>
      <c r="O496" s="56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>
        <v>2</v>
      </c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</row>
    <row r="497" spans="2:111" ht="14.4" customHeight="1" x14ac:dyDescent="0.35">
      <c r="B497" s="48" t="s">
        <v>662</v>
      </c>
      <c r="C497" s="49" t="s">
        <v>118</v>
      </c>
      <c r="D497" s="49" t="s">
        <v>1031</v>
      </c>
      <c r="E497" s="50" t="s">
        <v>114</v>
      </c>
      <c r="F497" s="49" t="s">
        <v>431</v>
      </c>
      <c r="G497" s="49"/>
      <c r="H497" s="51"/>
      <c r="I497" s="52"/>
      <c r="J497" s="49" t="s">
        <v>617</v>
      </c>
      <c r="K497" s="53" t="s">
        <v>258</v>
      </c>
      <c r="L497" s="54">
        <v>1</v>
      </c>
      <c r="M497" s="55">
        <v>1</v>
      </c>
      <c r="N497" s="54">
        <v>2000</v>
      </c>
      <c r="O497" s="56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>
        <v>1</v>
      </c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</row>
    <row r="498" spans="2:111" ht="14.4" customHeight="1" x14ac:dyDescent="0.35">
      <c r="B498" s="48" t="s">
        <v>662</v>
      </c>
      <c r="C498" s="49" t="s">
        <v>118</v>
      </c>
      <c r="D498" s="49" t="s">
        <v>1030</v>
      </c>
      <c r="E498" s="50" t="s">
        <v>111</v>
      </c>
      <c r="F498" s="49" t="s">
        <v>432</v>
      </c>
      <c r="G498" s="49"/>
      <c r="H498" s="51"/>
      <c r="I498" s="52"/>
      <c r="J498" s="49" t="s">
        <v>242</v>
      </c>
      <c r="K498" s="53" t="s">
        <v>212</v>
      </c>
      <c r="L498" s="54">
        <v>1</v>
      </c>
      <c r="M498" s="55">
        <v>0.25</v>
      </c>
      <c r="N498" s="54">
        <v>660</v>
      </c>
      <c r="O498" s="56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>
        <v>0.25</v>
      </c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>
        <v>0.25</v>
      </c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>
        <v>0.25</v>
      </c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</row>
    <row r="499" spans="2:111" ht="14.4" customHeight="1" x14ac:dyDescent="0.35">
      <c r="B499" s="48" t="s">
        <v>662</v>
      </c>
      <c r="C499" s="49" t="s">
        <v>118</v>
      </c>
      <c r="D499" s="49" t="s">
        <v>1030</v>
      </c>
      <c r="E499" s="50" t="s">
        <v>111</v>
      </c>
      <c r="F499" s="49" t="s">
        <v>432</v>
      </c>
      <c r="G499" s="49"/>
      <c r="H499" s="51"/>
      <c r="I499" s="52"/>
      <c r="J499" s="49" t="s">
        <v>249</v>
      </c>
      <c r="K499" s="53" t="s">
        <v>212</v>
      </c>
      <c r="L499" s="54">
        <v>2</v>
      </c>
      <c r="M499" s="55">
        <v>0.25</v>
      </c>
      <c r="N499" s="54">
        <v>660</v>
      </c>
      <c r="O499" s="56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>
        <v>0.5</v>
      </c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>
        <v>0.5</v>
      </c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>
        <v>0.5</v>
      </c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</row>
    <row r="500" spans="2:111" ht="14.4" customHeight="1" x14ac:dyDescent="0.35">
      <c r="B500" s="48" t="s">
        <v>662</v>
      </c>
      <c r="C500" s="49" t="s">
        <v>118</v>
      </c>
      <c r="D500" s="49" t="s">
        <v>1030</v>
      </c>
      <c r="E500" s="50" t="s">
        <v>111</v>
      </c>
      <c r="F500" s="49" t="s">
        <v>432</v>
      </c>
      <c r="G500" s="49"/>
      <c r="H500" s="51"/>
      <c r="I500" s="52"/>
      <c r="J500" s="49" t="s">
        <v>322</v>
      </c>
      <c r="K500" s="53" t="s">
        <v>212</v>
      </c>
      <c r="L500" s="54">
        <v>1</v>
      </c>
      <c r="M500" s="55">
        <v>0.25</v>
      </c>
      <c r="N500" s="54">
        <v>660</v>
      </c>
      <c r="O500" s="56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>
        <v>0.25</v>
      </c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>
        <v>0.25</v>
      </c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>
        <v>0.25</v>
      </c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</row>
    <row r="501" spans="2:111" ht="14.4" customHeight="1" x14ac:dyDescent="0.35">
      <c r="B501" s="48" t="s">
        <v>662</v>
      </c>
      <c r="C501" s="49" t="s">
        <v>118</v>
      </c>
      <c r="D501" s="49" t="s">
        <v>1030</v>
      </c>
      <c r="E501" s="50" t="s">
        <v>111</v>
      </c>
      <c r="F501" s="49" t="s">
        <v>432</v>
      </c>
      <c r="G501" s="49"/>
      <c r="H501" s="51"/>
      <c r="I501" s="52"/>
      <c r="J501" s="49" t="s">
        <v>260</v>
      </c>
      <c r="K501" s="53" t="s">
        <v>215</v>
      </c>
      <c r="L501" s="54">
        <v>1</v>
      </c>
      <c r="M501" s="55">
        <v>0.25</v>
      </c>
      <c r="N501" s="54">
        <v>660</v>
      </c>
      <c r="O501" s="56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>
        <v>0.25</v>
      </c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>
        <v>0.25</v>
      </c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>
        <v>0.25</v>
      </c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</row>
    <row r="502" spans="2:111" ht="14.4" customHeight="1" x14ac:dyDescent="0.35">
      <c r="B502" s="48" t="s">
        <v>662</v>
      </c>
      <c r="C502" s="49" t="s">
        <v>120</v>
      </c>
      <c r="D502" s="49" t="s">
        <v>1032</v>
      </c>
      <c r="E502" s="50" t="s">
        <v>202</v>
      </c>
      <c r="F502" s="49" t="s">
        <v>433</v>
      </c>
      <c r="G502" s="49"/>
      <c r="H502" s="51"/>
      <c r="I502" s="52"/>
      <c r="J502" s="49" t="s">
        <v>355</v>
      </c>
      <c r="K502" s="53" t="s">
        <v>258</v>
      </c>
      <c r="L502" s="54">
        <v>1</v>
      </c>
      <c r="M502" s="55">
        <v>0.25</v>
      </c>
      <c r="N502" s="54">
        <v>660</v>
      </c>
      <c r="O502" s="56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>
        <v>0.25</v>
      </c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>
        <v>0.25</v>
      </c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>
        <v>0.25</v>
      </c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</row>
    <row r="503" spans="2:111" ht="14.4" customHeight="1" x14ac:dyDescent="0.35">
      <c r="B503" s="48" t="s">
        <v>662</v>
      </c>
      <c r="C503" s="49" t="s">
        <v>120</v>
      </c>
      <c r="D503" s="49" t="s">
        <v>1032</v>
      </c>
      <c r="E503" s="50" t="s">
        <v>202</v>
      </c>
      <c r="F503" s="49" t="s">
        <v>433</v>
      </c>
      <c r="G503" s="49"/>
      <c r="H503" s="51"/>
      <c r="I503" s="52"/>
      <c r="J503" s="49" t="s">
        <v>357</v>
      </c>
      <c r="K503" s="53" t="s">
        <v>258</v>
      </c>
      <c r="L503" s="54">
        <v>1</v>
      </c>
      <c r="M503" s="55">
        <v>0.25</v>
      </c>
      <c r="N503" s="54">
        <v>165</v>
      </c>
      <c r="O503" s="56"/>
      <c r="P503" s="61"/>
      <c r="Q503" s="61"/>
      <c r="R503" s="61"/>
      <c r="S503" s="61"/>
      <c r="T503" s="61"/>
      <c r="U503" s="61"/>
      <c r="V503" s="61">
        <v>0.25</v>
      </c>
      <c r="W503" s="61"/>
      <c r="X503" s="61"/>
      <c r="Y503" s="61"/>
      <c r="Z503" s="61"/>
      <c r="AA503" s="61"/>
      <c r="AB503" s="61"/>
      <c r="AC503" s="61">
        <v>0.25</v>
      </c>
      <c r="AD503" s="61"/>
      <c r="AE503" s="61"/>
      <c r="AF503" s="61"/>
      <c r="AG503" s="61"/>
      <c r="AH503" s="61"/>
      <c r="AI503" s="61"/>
      <c r="AJ503" s="61">
        <v>0.25</v>
      </c>
      <c r="AK503" s="61"/>
      <c r="AL503" s="61"/>
      <c r="AM503" s="61"/>
      <c r="AN503" s="61"/>
      <c r="AO503" s="61"/>
      <c r="AP503" s="61"/>
      <c r="AQ503" s="61">
        <v>0.25</v>
      </c>
      <c r="AR503" s="61"/>
      <c r="AS503" s="61"/>
      <c r="AT503" s="61"/>
      <c r="AU503" s="61"/>
      <c r="AV503" s="61"/>
      <c r="AW503" s="61"/>
      <c r="AX503" s="61">
        <v>0.25</v>
      </c>
      <c r="AY503" s="61"/>
      <c r="AZ503" s="61"/>
      <c r="BA503" s="61"/>
      <c r="BB503" s="61"/>
      <c r="BC503" s="61"/>
      <c r="BD503" s="61"/>
      <c r="BE503" s="61">
        <v>0.25</v>
      </c>
      <c r="BF503" s="61"/>
      <c r="BG503" s="61"/>
      <c r="BH503" s="61"/>
      <c r="BI503" s="61"/>
      <c r="BJ503" s="61"/>
      <c r="BK503" s="61"/>
      <c r="BL503" s="61">
        <v>0.25</v>
      </c>
      <c r="BM503" s="61"/>
      <c r="BN503" s="61"/>
      <c r="BO503" s="61"/>
      <c r="BP503" s="61"/>
      <c r="BQ503" s="61"/>
      <c r="BR503" s="61"/>
      <c r="BS503" s="61">
        <v>0.25</v>
      </c>
      <c r="BT503" s="61"/>
      <c r="BU503" s="61"/>
      <c r="BV503" s="61"/>
      <c r="BW503" s="61"/>
      <c r="BX503" s="61"/>
      <c r="BY503" s="61"/>
      <c r="BZ503" s="61">
        <v>0.25</v>
      </c>
      <c r="CA503" s="61"/>
      <c r="CB503" s="61"/>
      <c r="CC503" s="61"/>
      <c r="CD503" s="61"/>
      <c r="CE503" s="61"/>
      <c r="CF503" s="61"/>
      <c r="CG503" s="61">
        <v>0.25</v>
      </c>
      <c r="CH503" s="61"/>
      <c r="CI503" s="61"/>
      <c r="CJ503" s="61"/>
      <c r="CK503" s="61"/>
      <c r="CL503" s="61"/>
      <c r="CM503" s="61"/>
      <c r="CN503" s="61">
        <v>0.25</v>
      </c>
      <c r="CO503" s="61"/>
      <c r="CP503" s="61"/>
      <c r="CQ503" s="61"/>
      <c r="CR503" s="61"/>
      <c r="CS503" s="61"/>
      <c r="CT503" s="61"/>
      <c r="CU503" s="61">
        <v>0.25</v>
      </c>
      <c r="CV503" s="61"/>
      <c r="CW503" s="61"/>
      <c r="CX503" s="61"/>
      <c r="CY503" s="61"/>
      <c r="CZ503" s="61"/>
      <c r="DA503" s="61"/>
      <c r="DB503" s="61">
        <v>0.25</v>
      </c>
      <c r="DC503" s="61"/>
      <c r="DD503" s="61"/>
      <c r="DE503" s="61"/>
      <c r="DF503" s="61"/>
      <c r="DG503" s="61"/>
    </row>
    <row r="504" spans="2:111" ht="14.4" customHeight="1" x14ac:dyDescent="0.35">
      <c r="B504" s="48" t="s">
        <v>662</v>
      </c>
      <c r="C504" s="49" t="s">
        <v>120</v>
      </c>
      <c r="D504" s="49" t="s">
        <v>1032</v>
      </c>
      <c r="E504" s="50" t="s">
        <v>202</v>
      </c>
      <c r="F504" s="49" t="s">
        <v>433</v>
      </c>
      <c r="G504" s="49"/>
      <c r="H504" s="51"/>
      <c r="I504" s="52"/>
      <c r="J504" s="49" t="s">
        <v>356</v>
      </c>
      <c r="K504" s="53" t="s">
        <v>212</v>
      </c>
      <c r="L504" s="54">
        <v>1</v>
      </c>
      <c r="M504" s="55">
        <v>0.25</v>
      </c>
      <c r="N504" s="54">
        <v>165</v>
      </c>
      <c r="O504" s="56"/>
      <c r="P504" s="61"/>
      <c r="Q504" s="61"/>
      <c r="R504" s="61"/>
      <c r="S504" s="61"/>
      <c r="T504" s="61"/>
      <c r="U504" s="61"/>
      <c r="V504" s="61">
        <v>0.25</v>
      </c>
      <c r="W504" s="61"/>
      <c r="X504" s="61"/>
      <c r="Y504" s="61"/>
      <c r="Z504" s="61"/>
      <c r="AA504" s="61"/>
      <c r="AB504" s="61"/>
      <c r="AC504" s="61">
        <v>0.25</v>
      </c>
      <c r="AD504" s="61"/>
      <c r="AE504" s="61"/>
      <c r="AF504" s="61"/>
      <c r="AG504" s="61"/>
      <c r="AH504" s="61"/>
      <c r="AI504" s="61"/>
      <c r="AJ504" s="61">
        <v>0.25</v>
      </c>
      <c r="AK504" s="61"/>
      <c r="AL504" s="61"/>
      <c r="AM504" s="61"/>
      <c r="AN504" s="61"/>
      <c r="AO504" s="61"/>
      <c r="AP504" s="61"/>
      <c r="AQ504" s="61">
        <v>0.25</v>
      </c>
      <c r="AR504" s="61"/>
      <c r="AS504" s="61"/>
      <c r="AT504" s="61"/>
      <c r="AU504" s="61"/>
      <c r="AV504" s="61"/>
      <c r="AW504" s="61"/>
      <c r="AX504" s="61">
        <v>0.25</v>
      </c>
      <c r="AY504" s="61"/>
      <c r="AZ504" s="61"/>
      <c r="BA504" s="61"/>
      <c r="BB504" s="61"/>
      <c r="BC504" s="61"/>
      <c r="BD504" s="61"/>
      <c r="BE504" s="61">
        <v>0.25</v>
      </c>
      <c r="BF504" s="61"/>
      <c r="BG504" s="61"/>
      <c r="BH504" s="61"/>
      <c r="BI504" s="61"/>
      <c r="BJ504" s="61"/>
      <c r="BK504" s="61"/>
      <c r="BL504" s="61">
        <v>0.25</v>
      </c>
      <c r="BM504" s="61"/>
      <c r="BN504" s="61"/>
      <c r="BO504" s="61"/>
      <c r="BP504" s="61"/>
      <c r="BQ504" s="61"/>
      <c r="BR504" s="61"/>
      <c r="BS504" s="61">
        <v>0.25</v>
      </c>
      <c r="BT504" s="61"/>
      <c r="BU504" s="61"/>
      <c r="BV504" s="61"/>
      <c r="BW504" s="61"/>
      <c r="BX504" s="61"/>
      <c r="BY504" s="61"/>
      <c r="BZ504" s="61">
        <v>0.25</v>
      </c>
      <c r="CA504" s="61"/>
      <c r="CB504" s="61"/>
      <c r="CC504" s="61"/>
      <c r="CD504" s="61"/>
      <c r="CE504" s="61"/>
      <c r="CF504" s="61"/>
      <c r="CG504" s="61">
        <v>0.25</v>
      </c>
      <c r="CH504" s="61"/>
      <c r="CI504" s="61"/>
      <c r="CJ504" s="61"/>
      <c r="CK504" s="61"/>
      <c r="CL504" s="61"/>
      <c r="CM504" s="61"/>
      <c r="CN504" s="61">
        <v>0.25</v>
      </c>
      <c r="CO504" s="61"/>
      <c r="CP504" s="61"/>
      <c r="CQ504" s="61"/>
      <c r="CR504" s="61"/>
      <c r="CS504" s="61"/>
      <c r="CT504" s="61"/>
      <c r="CU504" s="61">
        <v>0.25</v>
      </c>
      <c r="CV504" s="61"/>
      <c r="CW504" s="61"/>
      <c r="CX504" s="61"/>
      <c r="CY504" s="61"/>
      <c r="CZ504" s="61"/>
      <c r="DA504" s="61"/>
      <c r="DB504" s="61">
        <v>0.25</v>
      </c>
      <c r="DC504" s="61"/>
      <c r="DD504" s="61"/>
      <c r="DE504" s="61"/>
      <c r="DF504" s="61"/>
      <c r="DG504" s="61"/>
    </row>
    <row r="505" spans="2:111" ht="14.4" customHeight="1" x14ac:dyDescent="0.35">
      <c r="B505" s="48" t="s">
        <v>662</v>
      </c>
      <c r="C505" s="49" t="s">
        <v>120</v>
      </c>
      <c r="D505" s="49" t="s">
        <v>1032</v>
      </c>
      <c r="E505" s="50" t="s">
        <v>202</v>
      </c>
      <c r="F505" s="49" t="s">
        <v>433</v>
      </c>
      <c r="G505" s="49"/>
      <c r="H505" s="51"/>
      <c r="I505" s="52"/>
      <c r="J505" s="49" t="s">
        <v>353</v>
      </c>
      <c r="K505" s="53" t="s">
        <v>212</v>
      </c>
      <c r="L505" s="54">
        <v>1</v>
      </c>
      <c r="M505" s="55">
        <v>0.25</v>
      </c>
      <c r="N505" s="54">
        <v>165</v>
      </c>
      <c r="O505" s="56"/>
      <c r="P505" s="61"/>
      <c r="Q505" s="61"/>
      <c r="R505" s="61"/>
      <c r="S505" s="61"/>
      <c r="T505" s="61"/>
      <c r="U505" s="61"/>
      <c r="V505" s="61">
        <v>0.25</v>
      </c>
      <c r="W505" s="61"/>
      <c r="X505" s="61"/>
      <c r="Y505" s="61"/>
      <c r="Z505" s="61"/>
      <c r="AA505" s="61"/>
      <c r="AB505" s="61"/>
      <c r="AC505" s="61">
        <v>0.25</v>
      </c>
      <c r="AD505" s="61"/>
      <c r="AE505" s="61"/>
      <c r="AF505" s="61"/>
      <c r="AG505" s="61"/>
      <c r="AH505" s="61"/>
      <c r="AI505" s="61"/>
      <c r="AJ505" s="61">
        <v>0.25</v>
      </c>
      <c r="AK505" s="61"/>
      <c r="AL505" s="61"/>
      <c r="AM505" s="61"/>
      <c r="AN505" s="61"/>
      <c r="AO505" s="61"/>
      <c r="AP505" s="61"/>
      <c r="AQ505" s="61">
        <v>0.25</v>
      </c>
      <c r="AR505" s="61"/>
      <c r="AS505" s="61"/>
      <c r="AT505" s="61"/>
      <c r="AU505" s="61"/>
      <c r="AV505" s="61"/>
      <c r="AW505" s="61"/>
      <c r="AX505" s="61">
        <v>0.25</v>
      </c>
      <c r="AY505" s="61"/>
      <c r="AZ505" s="61"/>
      <c r="BA505" s="61"/>
      <c r="BB505" s="61"/>
      <c r="BC505" s="61"/>
      <c r="BD505" s="61"/>
      <c r="BE505" s="61">
        <v>0.25</v>
      </c>
      <c r="BF505" s="61"/>
      <c r="BG505" s="61"/>
      <c r="BH505" s="61"/>
      <c r="BI505" s="61"/>
      <c r="BJ505" s="61"/>
      <c r="BK505" s="61"/>
      <c r="BL505" s="61">
        <v>0.25</v>
      </c>
      <c r="BM505" s="61"/>
      <c r="BN505" s="61"/>
      <c r="BO505" s="61"/>
      <c r="BP505" s="61"/>
      <c r="BQ505" s="61"/>
      <c r="BR505" s="61"/>
      <c r="BS505" s="61">
        <v>0.25</v>
      </c>
      <c r="BT505" s="61"/>
      <c r="BU505" s="61"/>
      <c r="BV505" s="61"/>
      <c r="BW505" s="61"/>
      <c r="BX505" s="61"/>
      <c r="BY505" s="61"/>
      <c r="BZ505" s="61">
        <v>0.25</v>
      </c>
      <c r="CA505" s="61"/>
      <c r="CB505" s="61"/>
      <c r="CC505" s="61"/>
      <c r="CD505" s="61"/>
      <c r="CE505" s="61"/>
      <c r="CF505" s="61"/>
      <c r="CG505" s="61">
        <v>0.25</v>
      </c>
      <c r="CH505" s="61"/>
      <c r="CI505" s="61"/>
      <c r="CJ505" s="61"/>
      <c r="CK505" s="61"/>
      <c r="CL505" s="61"/>
      <c r="CM505" s="61"/>
      <c r="CN505" s="61">
        <v>0.25</v>
      </c>
      <c r="CO505" s="61"/>
      <c r="CP505" s="61"/>
      <c r="CQ505" s="61"/>
      <c r="CR505" s="61"/>
      <c r="CS505" s="61"/>
      <c r="CT505" s="61"/>
      <c r="CU505" s="61">
        <v>0.25</v>
      </c>
      <c r="CV505" s="61"/>
      <c r="CW505" s="61"/>
      <c r="CX505" s="61"/>
      <c r="CY505" s="61"/>
      <c r="CZ505" s="61"/>
      <c r="DA505" s="61"/>
      <c r="DB505" s="61">
        <v>0.25</v>
      </c>
      <c r="DC505" s="61"/>
      <c r="DD505" s="61"/>
      <c r="DE505" s="61"/>
      <c r="DF505" s="61"/>
      <c r="DG505" s="61"/>
    </row>
    <row r="506" spans="2:111" ht="14.4" customHeight="1" x14ac:dyDescent="0.35">
      <c r="B506" s="48" t="s">
        <v>662</v>
      </c>
      <c r="C506" s="49" t="s">
        <v>120</v>
      </c>
      <c r="D506" s="49" t="s">
        <v>1032</v>
      </c>
      <c r="E506" s="50" t="s">
        <v>202</v>
      </c>
      <c r="F506" s="49" t="s">
        <v>433</v>
      </c>
      <c r="G506" s="49"/>
      <c r="H506" s="51"/>
      <c r="I506" s="52"/>
      <c r="J506" s="49" t="s">
        <v>354</v>
      </c>
      <c r="K506" s="53" t="s">
        <v>212</v>
      </c>
      <c r="L506" s="54">
        <v>1</v>
      </c>
      <c r="M506" s="55">
        <v>0.25</v>
      </c>
      <c r="N506" s="54">
        <v>165</v>
      </c>
      <c r="O506" s="56"/>
      <c r="P506" s="61"/>
      <c r="Q506" s="61"/>
      <c r="R506" s="61"/>
      <c r="S506" s="61"/>
      <c r="T506" s="61"/>
      <c r="U506" s="61"/>
      <c r="V506" s="61">
        <v>0.25</v>
      </c>
      <c r="W506" s="61"/>
      <c r="X506" s="61"/>
      <c r="Y506" s="61"/>
      <c r="Z506" s="61"/>
      <c r="AA506" s="61"/>
      <c r="AB506" s="61"/>
      <c r="AC506" s="61">
        <v>0.25</v>
      </c>
      <c r="AD506" s="61"/>
      <c r="AE506" s="61"/>
      <c r="AF506" s="61"/>
      <c r="AG506" s="61"/>
      <c r="AH506" s="61"/>
      <c r="AI506" s="61"/>
      <c r="AJ506" s="61">
        <v>0.25</v>
      </c>
      <c r="AK506" s="61"/>
      <c r="AL506" s="61"/>
      <c r="AM506" s="61"/>
      <c r="AN506" s="61"/>
      <c r="AO506" s="61"/>
      <c r="AP506" s="61"/>
      <c r="AQ506" s="61">
        <v>0.25</v>
      </c>
      <c r="AR506" s="61"/>
      <c r="AS506" s="61"/>
      <c r="AT506" s="61"/>
      <c r="AU506" s="61"/>
      <c r="AV506" s="61"/>
      <c r="AW506" s="61"/>
      <c r="AX506" s="61">
        <v>0.25</v>
      </c>
      <c r="AY506" s="61"/>
      <c r="AZ506" s="61"/>
      <c r="BA506" s="61"/>
      <c r="BB506" s="61"/>
      <c r="BC506" s="61"/>
      <c r="BD506" s="61"/>
      <c r="BE506" s="61">
        <v>0.25</v>
      </c>
      <c r="BF506" s="61"/>
      <c r="BG506" s="61"/>
      <c r="BH506" s="61"/>
      <c r="BI506" s="61"/>
      <c r="BJ506" s="61"/>
      <c r="BK506" s="61"/>
      <c r="BL506" s="61">
        <v>0.25</v>
      </c>
      <c r="BM506" s="61"/>
      <c r="BN506" s="61"/>
      <c r="BO506" s="61"/>
      <c r="BP506" s="61"/>
      <c r="BQ506" s="61"/>
      <c r="BR506" s="61"/>
      <c r="BS506" s="61">
        <v>0.25</v>
      </c>
      <c r="BT506" s="61"/>
      <c r="BU506" s="61"/>
      <c r="BV506" s="61"/>
      <c r="BW506" s="61"/>
      <c r="BX506" s="61"/>
      <c r="BY506" s="61"/>
      <c r="BZ506" s="61">
        <v>0.25</v>
      </c>
      <c r="CA506" s="61"/>
      <c r="CB506" s="61"/>
      <c r="CC506" s="61"/>
      <c r="CD506" s="61"/>
      <c r="CE506" s="61"/>
      <c r="CF506" s="61"/>
      <c r="CG506" s="61">
        <v>0.25</v>
      </c>
      <c r="CH506" s="61"/>
      <c r="CI506" s="61"/>
      <c r="CJ506" s="61"/>
      <c r="CK506" s="61"/>
      <c r="CL506" s="61"/>
      <c r="CM506" s="61"/>
      <c r="CN506" s="61">
        <v>0.25</v>
      </c>
      <c r="CO506" s="61"/>
      <c r="CP506" s="61"/>
      <c r="CQ506" s="61"/>
      <c r="CR506" s="61"/>
      <c r="CS506" s="61"/>
      <c r="CT506" s="61"/>
      <c r="CU506" s="61">
        <v>0.25</v>
      </c>
      <c r="CV506" s="61"/>
      <c r="CW506" s="61"/>
      <c r="CX506" s="61"/>
      <c r="CY506" s="61"/>
      <c r="CZ506" s="61"/>
      <c r="DA506" s="61"/>
      <c r="DB506" s="61">
        <v>0.25</v>
      </c>
      <c r="DC506" s="61"/>
      <c r="DD506" s="61"/>
      <c r="DE506" s="61"/>
      <c r="DF506" s="61"/>
      <c r="DG506" s="61"/>
    </row>
    <row r="507" spans="2:111" ht="14.4" customHeight="1" x14ac:dyDescent="0.35">
      <c r="B507" s="48" t="s">
        <v>662</v>
      </c>
      <c r="C507" s="49" t="s">
        <v>120</v>
      </c>
      <c r="D507" s="49" t="s">
        <v>1032</v>
      </c>
      <c r="E507" s="50" t="s">
        <v>203</v>
      </c>
      <c r="F507" s="49" t="s">
        <v>434</v>
      </c>
      <c r="G507" s="49"/>
      <c r="H507" s="51"/>
      <c r="I507" s="52"/>
      <c r="J507" s="49" t="s">
        <v>355</v>
      </c>
      <c r="K507" s="53" t="s">
        <v>258</v>
      </c>
      <c r="L507" s="54">
        <v>1</v>
      </c>
      <c r="M507" s="55">
        <v>0.25</v>
      </c>
      <c r="N507" s="54">
        <v>660</v>
      </c>
      <c r="O507" s="56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>
        <v>0.25</v>
      </c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>
        <v>0.25</v>
      </c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>
        <v>0.25</v>
      </c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</row>
    <row r="508" spans="2:111" ht="14.4" customHeight="1" x14ac:dyDescent="0.35">
      <c r="B508" s="48" t="s">
        <v>662</v>
      </c>
      <c r="C508" s="49" t="s">
        <v>120</v>
      </c>
      <c r="D508" s="49" t="s">
        <v>1032</v>
      </c>
      <c r="E508" s="50" t="s">
        <v>203</v>
      </c>
      <c r="F508" s="49" t="s">
        <v>434</v>
      </c>
      <c r="G508" s="49"/>
      <c r="H508" s="51"/>
      <c r="I508" s="52"/>
      <c r="J508" s="49" t="s">
        <v>357</v>
      </c>
      <c r="K508" s="53" t="s">
        <v>258</v>
      </c>
      <c r="L508" s="54">
        <v>1</v>
      </c>
      <c r="M508" s="55">
        <v>0.25</v>
      </c>
      <c r="N508" s="54">
        <v>165</v>
      </c>
      <c r="O508" s="56"/>
      <c r="P508" s="61"/>
      <c r="Q508" s="61"/>
      <c r="R508" s="61"/>
      <c r="S508" s="61"/>
      <c r="T508" s="61"/>
      <c r="U508" s="61"/>
      <c r="V508" s="61">
        <v>0.25</v>
      </c>
      <c r="W508" s="61"/>
      <c r="X508" s="61"/>
      <c r="Y508" s="61"/>
      <c r="Z508" s="61"/>
      <c r="AA508" s="61"/>
      <c r="AB508" s="61"/>
      <c r="AC508" s="61">
        <v>0.25</v>
      </c>
      <c r="AD508" s="61"/>
      <c r="AE508" s="61"/>
      <c r="AF508" s="61"/>
      <c r="AG508" s="61"/>
      <c r="AH508" s="61"/>
      <c r="AI508" s="61"/>
      <c r="AJ508" s="61">
        <v>0.25</v>
      </c>
      <c r="AK508" s="61"/>
      <c r="AL508" s="61"/>
      <c r="AM508" s="61"/>
      <c r="AN508" s="61"/>
      <c r="AO508" s="61"/>
      <c r="AP508" s="61"/>
      <c r="AQ508" s="61">
        <v>0.25</v>
      </c>
      <c r="AR508" s="61"/>
      <c r="AS508" s="61"/>
      <c r="AT508" s="61"/>
      <c r="AU508" s="61"/>
      <c r="AV508" s="61"/>
      <c r="AW508" s="61"/>
      <c r="AX508" s="61">
        <v>0.25</v>
      </c>
      <c r="AY508" s="61"/>
      <c r="AZ508" s="61"/>
      <c r="BA508" s="61"/>
      <c r="BB508" s="61"/>
      <c r="BC508" s="61"/>
      <c r="BD508" s="61"/>
      <c r="BE508" s="61">
        <v>0.25</v>
      </c>
      <c r="BF508" s="61"/>
      <c r="BG508" s="61"/>
      <c r="BH508" s="61"/>
      <c r="BI508" s="61"/>
      <c r="BJ508" s="61"/>
      <c r="BK508" s="61"/>
      <c r="BL508" s="61">
        <v>0.25</v>
      </c>
      <c r="BM508" s="61"/>
      <c r="BN508" s="61"/>
      <c r="BO508" s="61"/>
      <c r="BP508" s="61"/>
      <c r="BQ508" s="61"/>
      <c r="BR508" s="61"/>
      <c r="BS508" s="61">
        <v>0.25</v>
      </c>
      <c r="BT508" s="61"/>
      <c r="BU508" s="61"/>
      <c r="BV508" s="61"/>
      <c r="BW508" s="61"/>
      <c r="BX508" s="61"/>
      <c r="BY508" s="61"/>
      <c r="BZ508" s="61">
        <v>0.25</v>
      </c>
      <c r="CA508" s="61"/>
      <c r="CB508" s="61"/>
      <c r="CC508" s="61"/>
      <c r="CD508" s="61"/>
      <c r="CE508" s="61"/>
      <c r="CF508" s="61"/>
      <c r="CG508" s="61">
        <v>0.25</v>
      </c>
      <c r="CH508" s="61"/>
      <c r="CI508" s="61"/>
      <c r="CJ508" s="61"/>
      <c r="CK508" s="61"/>
      <c r="CL508" s="61"/>
      <c r="CM508" s="61"/>
      <c r="CN508" s="61">
        <v>0.25</v>
      </c>
      <c r="CO508" s="61"/>
      <c r="CP508" s="61"/>
      <c r="CQ508" s="61"/>
      <c r="CR508" s="61"/>
      <c r="CS508" s="61"/>
      <c r="CT508" s="61"/>
      <c r="CU508" s="61">
        <v>0.25</v>
      </c>
      <c r="CV508" s="61"/>
      <c r="CW508" s="61"/>
      <c r="CX508" s="61"/>
      <c r="CY508" s="61"/>
      <c r="CZ508" s="61"/>
      <c r="DA508" s="61"/>
      <c r="DB508" s="61">
        <v>0.25</v>
      </c>
      <c r="DC508" s="61"/>
      <c r="DD508" s="61"/>
      <c r="DE508" s="61"/>
      <c r="DF508" s="61"/>
      <c r="DG508" s="61"/>
    </row>
    <row r="509" spans="2:111" ht="14.4" customHeight="1" x14ac:dyDescent="0.35">
      <c r="B509" s="48" t="s">
        <v>662</v>
      </c>
      <c r="C509" s="49" t="s">
        <v>120</v>
      </c>
      <c r="D509" s="49" t="s">
        <v>1032</v>
      </c>
      <c r="E509" s="50" t="s">
        <v>203</v>
      </c>
      <c r="F509" s="49" t="s">
        <v>434</v>
      </c>
      <c r="G509" s="49"/>
      <c r="H509" s="51"/>
      <c r="I509" s="52"/>
      <c r="J509" s="49" t="s">
        <v>356</v>
      </c>
      <c r="K509" s="53" t="s">
        <v>212</v>
      </c>
      <c r="L509" s="54">
        <v>1</v>
      </c>
      <c r="M509" s="55">
        <v>0.25</v>
      </c>
      <c r="N509" s="54">
        <v>165</v>
      </c>
      <c r="O509" s="56"/>
      <c r="P509" s="61"/>
      <c r="Q509" s="61"/>
      <c r="R509" s="61"/>
      <c r="S509" s="61"/>
      <c r="T509" s="61"/>
      <c r="U509" s="61"/>
      <c r="V509" s="61">
        <v>0.25</v>
      </c>
      <c r="W509" s="61"/>
      <c r="X509" s="61"/>
      <c r="Y509" s="61"/>
      <c r="Z509" s="61"/>
      <c r="AA509" s="61"/>
      <c r="AB509" s="61"/>
      <c r="AC509" s="61">
        <v>0.25</v>
      </c>
      <c r="AD509" s="61"/>
      <c r="AE509" s="61"/>
      <c r="AF509" s="61"/>
      <c r="AG509" s="61"/>
      <c r="AH509" s="61"/>
      <c r="AI509" s="61"/>
      <c r="AJ509" s="61">
        <v>0.25</v>
      </c>
      <c r="AK509" s="61"/>
      <c r="AL509" s="61"/>
      <c r="AM509" s="61"/>
      <c r="AN509" s="61"/>
      <c r="AO509" s="61"/>
      <c r="AP509" s="61"/>
      <c r="AQ509" s="61">
        <v>0.25</v>
      </c>
      <c r="AR509" s="61"/>
      <c r="AS509" s="61"/>
      <c r="AT509" s="61"/>
      <c r="AU509" s="61"/>
      <c r="AV509" s="61"/>
      <c r="AW509" s="61"/>
      <c r="AX509" s="61">
        <v>0.25</v>
      </c>
      <c r="AY509" s="61"/>
      <c r="AZ509" s="61"/>
      <c r="BA509" s="61"/>
      <c r="BB509" s="61"/>
      <c r="BC509" s="61"/>
      <c r="BD509" s="61"/>
      <c r="BE509" s="61">
        <v>0.25</v>
      </c>
      <c r="BF509" s="61"/>
      <c r="BG509" s="61"/>
      <c r="BH509" s="61"/>
      <c r="BI509" s="61"/>
      <c r="BJ509" s="61"/>
      <c r="BK509" s="61"/>
      <c r="BL509" s="61">
        <v>0.25</v>
      </c>
      <c r="BM509" s="61"/>
      <c r="BN509" s="61"/>
      <c r="BO509" s="61"/>
      <c r="BP509" s="61"/>
      <c r="BQ509" s="61"/>
      <c r="BR509" s="61"/>
      <c r="BS509" s="61">
        <v>0.25</v>
      </c>
      <c r="BT509" s="61"/>
      <c r="BU509" s="61"/>
      <c r="BV509" s="61"/>
      <c r="BW509" s="61"/>
      <c r="BX509" s="61"/>
      <c r="BY509" s="61"/>
      <c r="BZ509" s="61">
        <v>0.25</v>
      </c>
      <c r="CA509" s="61"/>
      <c r="CB509" s="61"/>
      <c r="CC509" s="61"/>
      <c r="CD509" s="61"/>
      <c r="CE509" s="61"/>
      <c r="CF509" s="61"/>
      <c r="CG509" s="61">
        <v>0.25</v>
      </c>
      <c r="CH509" s="61"/>
      <c r="CI509" s="61"/>
      <c r="CJ509" s="61"/>
      <c r="CK509" s="61"/>
      <c r="CL509" s="61"/>
      <c r="CM509" s="61"/>
      <c r="CN509" s="61">
        <v>0.25</v>
      </c>
      <c r="CO509" s="61"/>
      <c r="CP509" s="61"/>
      <c r="CQ509" s="61"/>
      <c r="CR509" s="61"/>
      <c r="CS509" s="61"/>
      <c r="CT509" s="61"/>
      <c r="CU509" s="61">
        <v>0.25</v>
      </c>
      <c r="CV509" s="61"/>
      <c r="CW509" s="61"/>
      <c r="CX509" s="61"/>
      <c r="CY509" s="61"/>
      <c r="CZ509" s="61"/>
      <c r="DA509" s="61"/>
      <c r="DB509" s="61">
        <v>0.25</v>
      </c>
      <c r="DC509" s="61"/>
      <c r="DD509" s="61"/>
      <c r="DE509" s="61"/>
      <c r="DF509" s="61"/>
      <c r="DG509" s="61"/>
    </row>
    <row r="510" spans="2:111" ht="14.4" customHeight="1" x14ac:dyDescent="0.35">
      <c r="B510" s="48" t="s">
        <v>662</v>
      </c>
      <c r="C510" s="49" t="s">
        <v>120</v>
      </c>
      <c r="D510" s="49" t="s">
        <v>1032</v>
      </c>
      <c r="E510" s="50" t="s">
        <v>203</v>
      </c>
      <c r="F510" s="49" t="s">
        <v>434</v>
      </c>
      <c r="G510" s="49"/>
      <c r="H510" s="51"/>
      <c r="I510" s="52"/>
      <c r="J510" s="49" t="s">
        <v>353</v>
      </c>
      <c r="K510" s="53" t="s">
        <v>212</v>
      </c>
      <c r="L510" s="54">
        <v>1</v>
      </c>
      <c r="M510" s="55">
        <v>0.25</v>
      </c>
      <c r="N510" s="54">
        <v>165</v>
      </c>
      <c r="O510" s="56"/>
      <c r="P510" s="61"/>
      <c r="Q510" s="61"/>
      <c r="R510" s="61"/>
      <c r="S510" s="61"/>
      <c r="T510" s="61"/>
      <c r="U510" s="61"/>
      <c r="V510" s="61">
        <v>0.25</v>
      </c>
      <c r="W510" s="61"/>
      <c r="X510" s="61"/>
      <c r="Y510" s="61"/>
      <c r="Z510" s="61"/>
      <c r="AA510" s="61"/>
      <c r="AB510" s="61"/>
      <c r="AC510" s="61">
        <v>0.25</v>
      </c>
      <c r="AD510" s="61"/>
      <c r="AE510" s="61"/>
      <c r="AF510" s="61"/>
      <c r="AG510" s="61"/>
      <c r="AH510" s="61"/>
      <c r="AI510" s="61"/>
      <c r="AJ510" s="61">
        <v>0.25</v>
      </c>
      <c r="AK510" s="61"/>
      <c r="AL510" s="61"/>
      <c r="AM510" s="61"/>
      <c r="AN510" s="61"/>
      <c r="AO510" s="61"/>
      <c r="AP510" s="61"/>
      <c r="AQ510" s="61">
        <v>0.25</v>
      </c>
      <c r="AR510" s="61"/>
      <c r="AS510" s="61"/>
      <c r="AT510" s="61"/>
      <c r="AU510" s="61"/>
      <c r="AV510" s="61"/>
      <c r="AW510" s="61"/>
      <c r="AX510" s="61">
        <v>0.25</v>
      </c>
      <c r="AY510" s="61"/>
      <c r="AZ510" s="61"/>
      <c r="BA510" s="61"/>
      <c r="BB510" s="61"/>
      <c r="BC510" s="61"/>
      <c r="BD510" s="61"/>
      <c r="BE510" s="61">
        <v>0.25</v>
      </c>
      <c r="BF510" s="61"/>
      <c r="BG510" s="61"/>
      <c r="BH510" s="61"/>
      <c r="BI510" s="61"/>
      <c r="BJ510" s="61"/>
      <c r="BK510" s="61"/>
      <c r="BL510" s="61">
        <v>0.25</v>
      </c>
      <c r="BM510" s="61"/>
      <c r="BN510" s="61"/>
      <c r="BO510" s="61"/>
      <c r="BP510" s="61"/>
      <c r="BQ510" s="61"/>
      <c r="BR510" s="61"/>
      <c r="BS510" s="61">
        <v>0.25</v>
      </c>
      <c r="BT510" s="61"/>
      <c r="BU510" s="61"/>
      <c r="BV510" s="61"/>
      <c r="BW510" s="61"/>
      <c r="BX510" s="61"/>
      <c r="BY510" s="61"/>
      <c r="BZ510" s="61">
        <v>0.25</v>
      </c>
      <c r="CA510" s="61"/>
      <c r="CB510" s="61"/>
      <c r="CC510" s="61"/>
      <c r="CD510" s="61"/>
      <c r="CE510" s="61"/>
      <c r="CF510" s="61"/>
      <c r="CG510" s="61">
        <v>0.25</v>
      </c>
      <c r="CH510" s="61"/>
      <c r="CI510" s="61"/>
      <c r="CJ510" s="61"/>
      <c r="CK510" s="61"/>
      <c r="CL510" s="61"/>
      <c r="CM510" s="61"/>
      <c r="CN510" s="61">
        <v>0.25</v>
      </c>
      <c r="CO510" s="61"/>
      <c r="CP510" s="61"/>
      <c r="CQ510" s="61"/>
      <c r="CR510" s="61"/>
      <c r="CS510" s="61"/>
      <c r="CT510" s="61"/>
      <c r="CU510" s="61">
        <v>0.25</v>
      </c>
      <c r="CV510" s="61"/>
      <c r="CW510" s="61"/>
      <c r="CX510" s="61"/>
      <c r="CY510" s="61"/>
      <c r="CZ510" s="61"/>
      <c r="DA510" s="61"/>
      <c r="DB510" s="61">
        <v>0.25</v>
      </c>
      <c r="DC510" s="61"/>
      <c r="DD510" s="61"/>
      <c r="DE510" s="61"/>
      <c r="DF510" s="61"/>
      <c r="DG510" s="61"/>
    </row>
    <row r="511" spans="2:111" ht="14.4" customHeight="1" x14ac:dyDescent="0.35">
      <c r="B511" s="48" t="s">
        <v>662</v>
      </c>
      <c r="C511" s="49" t="s">
        <v>120</v>
      </c>
      <c r="D511" s="49" t="s">
        <v>1032</v>
      </c>
      <c r="E511" s="50" t="s">
        <v>203</v>
      </c>
      <c r="F511" s="49" t="s">
        <v>434</v>
      </c>
      <c r="G511" s="49"/>
      <c r="H511" s="51"/>
      <c r="I511" s="52"/>
      <c r="J511" s="49" t="s">
        <v>354</v>
      </c>
      <c r="K511" s="53" t="s">
        <v>212</v>
      </c>
      <c r="L511" s="54">
        <v>1</v>
      </c>
      <c r="M511" s="55">
        <v>0.25</v>
      </c>
      <c r="N511" s="54">
        <v>165</v>
      </c>
      <c r="O511" s="56"/>
      <c r="P511" s="61"/>
      <c r="Q511" s="61"/>
      <c r="R511" s="61"/>
      <c r="S511" s="61"/>
      <c r="T511" s="61"/>
      <c r="U511" s="61"/>
      <c r="V511" s="61">
        <v>0.25</v>
      </c>
      <c r="W511" s="61"/>
      <c r="X511" s="61"/>
      <c r="Y511" s="61"/>
      <c r="Z511" s="61"/>
      <c r="AA511" s="61"/>
      <c r="AB511" s="61"/>
      <c r="AC511" s="61">
        <v>0.25</v>
      </c>
      <c r="AD511" s="61"/>
      <c r="AE511" s="61"/>
      <c r="AF511" s="61"/>
      <c r="AG511" s="61"/>
      <c r="AH511" s="61"/>
      <c r="AI511" s="61"/>
      <c r="AJ511" s="61">
        <v>0.25</v>
      </c>
      <c r="AK511" s="61"/>
      <c r="AL511" s="61"/>
      <c r="AM511" s="61"/>
      <c r="AN511" s="61"/>
      <c r="AO511" s="61"/>
      <c r="AP511" s="61"/>
      <c r="AQ511" s="61">
        <v>0.25</v>
      </c>
      <c r="AR511" s="61"/>
      <c r="AS511" s="61"/>
      <c r="AT511" s="61"/>
      <c r="AU511" s="61"/>
      <c r="AV511" s="61"/>
      <c r="AW511" s="61"/>
      <c r="AX511" s="61">
        <v>0.25</v>
      </c>
      <c r="AY511" s="61"/>
      <c r="AZ511" s="61"/>
      <c r="BA511" s="61"/>
      <c r="BB511" s="61"/>
      <c r="BC511" s="61"/>
      <c r="BD511" s="61"/>
      <c r="BE511" s="61">
        <v>0.25</v>
      </c>
      <c r="BF511" s="61"/>
      <c r="BG511" s="61"/>
      <c r="BH511" s="61"/>
      <c r="BI511" s="61"/>
      <c r="BJ511" s="61"/>
      <c r="BK511" s="61"/>
      <c r="BL511" s="61">
        <v>0.25</v>
      </c>
      <c r="BM511" s="61"/>
      <c r="BN511" s="61"/>
      <c r="BO511" s="61"/>
      <c r="BP511" s="61"/>
      <c r="BQ511" s="61"/>
      <c r="BR511" s="61"/>
      <c r="BS511" s="61">
        <v>0.25</v>
      </c>
      <c r="BT511" s="61"/>
      <c r="BU511" s="61"/>
      <c r="BV511" s="61"/>
      <c r="BW511" s="61"/>
      <c r="BX511" s="61"/>
      <c r="BY511" s="61"/>
      <c r="BZ511" s="61">
        <v>0.25</v>
      </c>
      <c r="CA511" s="61"/>
      <c r="CB511" s="61"/>
      <c r="CC511" s="61"/>
      <c r="CD511" s="61"/>
      <c r="CE511" s="61"/>
      <c r="CF511" s="61"/>
      <c r="CG511" s="61">
        <v>0.25</v>
      </c>
      <c r="CH511" s="61"/>
      <c r="CI511" s="61"/>
      <c r="CJ511" s="61"/>
      <c r="CK511" s="61"/>
      <c r="CL511" s="61"/>
      <c r="CM511" s="61"/>
      <c r="CN511" s="61">
        <v>0.25</v>
      </c>
      <c r="CO511" s="61"/>
      <c r="CP511" s="61"/>
      <c r="CQ511" s="61"/>
      <c r="CR511" s="61"/>
      <c r="CS511" s="61"/>
      <c r="CT511" s="61"/>
      <c r="CU511" s="61">
        <v>0.25</v>
      </c>
      <c r="CV511" s="61"/>
      <c r="CW511" s="61"/>
      <c r="CX511" s="61"/>
      <c r="CY511" s="61"/>
      <c r="CZ511" s="61"/>
      <c r="DA511" s="61"/>
      <c r="DB511" s="61">
        <v>0.25</v>
      </c>
      <c r="DC511" s="61"/>
      <c r="DD511" s="61"/>
      <c r="DE511" s="61"/>
      <c r="DF511" s="61"/>
      <c r="DG511" s="61"/>
    </row>
    <row r="512" spans="2:111" ht="14.4" customHeight="1" x14ac:dyDescent="0.35">
      <c r="B512" s="48" t="s">
        <v>662</v>
      </c>
      <c r="C512" s="49" t="s">
        <v>120</v>
      </c>
      <c r="D512" s="49" t="s">
        <v>1032</v>
      </c>
      <c r="E512" s="50" t="s">
        <v>204</v>
      </c>
      <c r="F512" s="49" t="s">
        <v>435</v>
      </c>
      <c r="G512" s="49"/>
      <c r="H512" s="51"/>
      <c r="I512" s="52"/>
      <c r="J512" s="49" t="s">
        <v>358</v>
      </c>
      <c r="K512" s="53" t="s">
        <v>212</v>
      </c>
      <c r="L512" s="54">
        <v>2</v>
      </c>
      <c r="M512" s="55">
        <v>0.25</v>
      </c>
      <c r="N512" s="54">
        <v>1</v>
      </c>
      <c r="O512" s="56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>
        <v>0.5</v>
      </c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>
        <v>0.5</v>
      </c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>
        <v>0.5</v>
      </c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</row>
    <row r="513" spans="2:111" ht="14.4" customHeight="1" x14ac:dyDescent="0.35">
      <c r="B513" s="48" t="s">
        <v>662</v>
      </c>
      <c r="C513" s="49" t="s">
        <v>120</v>
      </c>
      <c r="D513" s="49" t="s">
        <v>1032</v>
      </c>
      <c r="E513" s="50" t="s">
        <v>204</v>
      </c>
      <c r="F513" s="49" t="s">
        <v>435</v>
      </c>
      <c r="G513" s="49"/>
      <c r="H513" s="51"/>
      <c r="I513" s="52"/>
      <c r="J513" s="49" t="s">
        <v>359</v>
      </c>
      <c r="K513" s="53" t="s">
        <v>212</v>
      </c>
      <c r="L513" s="54">
        <v>2</v>
      </c>
      <c r="M513" s="55">
        <v>0.25</v>
      </c>
      <c r="N513" s="54">
        <v>1</v>
      </c>
      <c r="O513" s="56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>
        <v>0.5</v>
      </c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>
        <v>0.5</v>
      </c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>
        <v>0.5</v>
      </c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</row>
    <row r="514" spans="2:111" ht="14.4" customHeight="1" x14ac:dyDescent="0.35">
      <c r="B514" s="48" t="s">
        <v>662</v>
      </c>
      <c r="C514" s="49" t="s">
        <v>120</v>
      </c>
      <c r="D514" s="49" t="s">
        <v>1032</v>
      </c>
      <c r="E514" s="50" t="s">
        <v>205</v>
      </c>
      <c r="F514" s="49" t="s">
        <v>436</v>
      </c>
      <c r="G514" s="49"/>
      <c r="H514" s="51"/>
      <c r="I514" s="52"/>
      <c r="J514" s="49" t="s">
        <v>358</v>
      </c>
      <c r="K514" s="53" t="s">
        <v>212</v>
      </c>
      <c r="L514" s="54">
        <v>2</v>
      </c>
      <c r="M514" s="55">
        <v>0.25</v>
      </c>
      <c r="N514" s="54">
        <v>1</v>
      </c>
      <c r="O514" s="56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>
        <v>0.5</v>
      </c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>
        <v>0.5</v>
      </c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>
        <v>0.5</v>
      </c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</row>
    <row r="515" spans="2:111" ht="14.4" customHeight="1" x14ac:dyDescent="0.35">
      <c r="B515" s="48" t="s">
        <v>662</v>
      </c>
      <c r="C515" s="49" t="s">
        <v>120</v>
      </c>
      <c r="D515" s="49" t="s">
        <v>1032</v>
      </c>
      <c r="E515" s="50" t="s">
        <v>205</v>
      </c>
      <c r="F515" s="49" t="s">
        <v>436</v>
      </c>
      <c r="G515" s="49"/>
      <c r="H515" s="51"/>
      <c r="I515" s="52"/>
      <c r="J515" s="49" t="s">
        <v>359</v>
      </c>
      <c r="K515" s="53" t="s">
        <v>212</v>
      </c>
      <c r="L515" s="54">
        <v>2</v>
      </c>
      <c r="M515" s="55">
        <v>0.25</v>
      </c>
      <c r="N515" s="54">
        <v>1</v>
      </c>
      <c r="O515" s="56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>
        <v>0.5</v>
      </c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>
        <v>0.5</v>
      </c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>
        <v>0.5</v>
      </c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</row>
    <row r="516" spans="2:111" ht="14.4" customHeight="1" x14ac:dyDescent="0.35">
      <c r="B516" s="48" t="s">
        <v>662</v>
      </c>
      <c r="C516" s="49" t="s">
        <v>120</v>
      </c>
      <c r="D516" s="49" t="s">
        <v>1033</v>
      </c>
      <c r="E516" s="50" t="s">
        <v>206</v>
      </c>
      <c r="F516" s="49" t="s">
        <v>437</v>
      </c>
      <c r="G516" s="49"/>
      <c r="H516" s="51"/>
      <c r="I516" s="52"/>
      <c r="J516" s="49" t="s">
        <v>540</v>
      </c>
      <c r="K516" s="53" t="s">
        <v>258</v>
      </c>
      <c r="L516" s="54">
        <v>1</v>
      </c>
      <c r="M516" s="55">
        <v>0.25</v>
      </c>
      <c r="N516" s="54">
        <v>2000</v>
      </c>
      <c r="O516" s="56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>
        <v>0.25</v>
      </c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</row>
    <row r="517" spans="2:111" ht="14.4" customHeight="1" x14ac:dyDescent="0.35">
      <c r="B517" s="48" t="s">
        <v>662</v>
      </c>
      <c r="C517" s="49" t="s">
        <v>120</v>
      </c>
      <c r="D517" s="49" t="s">
        <v>1033</v>
      </c>
      <c r="E517" s="50" t="s">
        <v>206</v>
      </c>
      <c r="F517" s="49" t="s">
        <v>437</v>
      </c>
      <c r="G517" s="49"/>
      <c r="H517" s="51"/>
      <c r="I517" s="52"/>
      <c r="J517" s="49" t="s">
        <v>541</v>
      </c>
      <c r="K517" s="53" t="s">
        <v>258</v>
      </c>
      <c r="L517" s="54">
        <v>1</v>
      </c>
      <c r="M517" s="55">
        <v>0.25</v>
      </c>
      <c r="N517" s="54">
        <v>2000</v>
      </c>
      <c r="O517" s="56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>
        <v>0.25</v>
      </c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</row>
    <row r="518" spans="2:111" ht="14.4" customHeight="1" x14ac:dyDescent="0.35">
      <c r="B518" s="48" t="s">
        <v>662</v>
      </c>
      <c r="C518" s="49" t="s">
        <v>120</v>
      </c>
      <c r="D518" s="49" t="s">
        <v>1033</v>
      </c>
      <c r="E518" s="50" t="s">
        <v>206</v>
      </c>
      <c r="F518" s="49" t="s">
        <v>437</v>
      </c>
      <c r="G518" s="49"/>
      <c r="H518" s="51"/>
      <c r="I518" s="52"/>
      <c r="J518" s="49" t="s">
        <v>363</v>
      </c>
      <c r="K518" s="53" t="s">
        <v>258</v>
      </c>
      <c r="L518" s="54">
        <v>1</v>
      </c>
      <c r="M518" s="55">
        <v>0.25</v>
      </c>
      <c r="N518" s="54">
        <v>660</v>
      </c>
      <c r="O518" s="56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>
        <v>0.5</v>
      </c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>
        <v>0.5</v>
      </c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>
        <v>0.5</v>
      </c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</row>
    <row r="519" spans="2:111" ht="14.4" customHeight="1" x14ac:dyDescent="0.35">
      <c r="B519" s="48" t="s">
        <v>662</v>
      </c>
      <c r="C519" s="49" t="s">
        <v>120</v>
      </c>
      <c r="D519" s="49" t="s">
        <v>1033</v>
      </c>
      <c r="E519" s="50" t="s">
        <v>206</v>
      </c>
      <c r="F519" s="49" t="s">
        <v>437</v>
      </c>
      <c r="G519" s="49"/>
      <c r="H519" s="51"/>
      <c r="I519" s="52"/>
      <c r="J519" s="49" t="s">
        <v>364</v>
      </c>
      <c r="K519" s="53" t="s">
        <v>212</v>
      </c>
      <c r="L519" s="54">
        <v>1</v>
      </c>
      <c r="M519" s="55">
        <v>0.25</v>
      </c>
      <c r="N519" s="54">
        <v>660</v>
      </c>
      <c r="O519" s="56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>
        <v>0.25</v>
      </c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>
        <v>0.25</v>
      </c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>
        <v>0.25</v>
      </c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</row>
    <row r="520" spans="2:111" ht="14.4" customHeight="1" x14ac:dyDescent="0.35">
      <c r="B520" s="48" t="s">
        <v>662</v>
      </c>
      <c r="C520" s="49" t="s">
        <v>120</v>
      </c>
      <c r="D520" s="49" t="s">
        <v>1033</v>
      </c>
      <c r="E520" s="50" t="s">
        <v>206</v>
      </c>
      <c r="F520" s="49" t="s">
        <v>437</v>
      </c>
      <c r="G520" s="49"/>
      <c r="H520" s="51"/>
      <c r="I520" s="52"/>
      <c r="J520" s="49" t="s">
        <v>218</v>
      </c>
      <c r="K520" s="53" t="s">
        <v>212</v>
      </c>
      <c r="L520" s="54">
        <v>1</v>
      </c>
      <c r="M520" s="55">
        <v>0.25</v>
      </c>
      <c r="N520" s="54">
        <v>660</v>
      </c>
      <c r="O520" s="56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>
        <v>0.25</v>
      </c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>
        <v>0.25</v>
      </c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>
        <v>0.25</v>
      </c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</row>
    <row r="521" spans="2:111" ht="14.4" customHeight="1" x14ac:dyDescent="0.35">
      <c r="B521" s="48" t="s">
        <v>662</v>
      </c>
      <c r="C521" s="49" t="s">
        <v>120</v>
      </c>
      <c r="D521" s="49" t="s">
        <v>1033</v>
      </c>
      <c r="E521" s="50" t="s">
        <v>206</v>
      </c>
      <c r="F521" s="49" t="s">
        <v>437</v>
      </c>
      <c r="G521" s="49"/>
      <c r="H521" s="51"/>
      <c r="I521" s="52"/>
      <c r="J521" s="49" t="s">
        <v>369</v>
      </c>
      <c r="K521" s="53" t="s">
        <v>212</v>
      </c>
      <c r="L521" s="54">
        <v>1</v>
      </c>
      <c r="M521" s="55">
        <v>0.25</v>
      </c>
      <c r="N521" s="54">
        <v>660</v>
      </c>
      <c r="O521" s="56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>
        <v>0.25</v>
      </c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>
        <v>0.25</v>
      </c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>
        <v>0.25</v>
      </c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</row>
    <row r="522" spans="2:111" ht="14.4" customHeight="1" x14ac:dyDescent="0.35">
      <c r="B522" s="48" t="s">
        <v>662</v>
      </c>
      <c r="C522" s="49" t="s">
        <v>120</v>
      </c>
      <c r="D522" s="49" t="s">
        <v>1033</v>
      </c>
      <c r="E522" s="50" t="s">
        <v>206</v>
      </c>
      <c r="F522" s="49" t="s">
        <v>437</v>
      </c>
      <c r="G522" s="49"/>
      <c r="H522" s="51"/>
      <c r="I522" s="52"/>
      <c r="J522" s="49" t="s">
        <v>366</v>
      </c>
      <c r="K522" s="53" t="s">
        <v>212</v>
      </c>
      <c r="L522" s="54">
        <v>1</v>
      </c>
      <c r="M522" s="55">
        <v>0.25</v>
      </c>
      <c r="N522" s="54">
        <v>660</v>
      </c>
      <c r="O522" s="56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>
        <v>0.25</v>
      </c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>
        <v>0.25</v>
      </c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>
        <v>0.25</v>
      </c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</row>
    <row r="523" spans="2:111" ht="14.4" customHeight="1" x14ac:dyDescent="0.35">
      <c r="B523" s="48" t="s">
        <v>662</v>
      </c>
      <c r="C523" s="49" t="s">
        <v>120</v>
      </c>
      <c r="D523" s="49" t="s">
        <v>1033</v>
      </c>
      <c r="E523" s="50" t="s">
        <v>206</v>
      </c>
      <c r="F523" s="49" t="s">
        <v>437</v>
      </c>
      <c r="G523" s="49"/>
      <c r="H523" s="51"/>
      <c r="I523" s="52"/>
      <c r="J523" s="49" t="s">
        <v>365</v>
      </c>
      <c r="K523" s="53" t="s">
        <v>212</v>
      </c>
      <c r="L523" s="54">
        <v>1</v>
      </c>
      <c r="M523" s="55">
        <v>0.25</v>
      </c>
      <c r="N523" s="54">
        <v>660</v>
      </c>
      <c r="O523" s="56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>
        <v>0.25</v>
      </c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>
        <v>0.25</v>
      </c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>
        <v>0.25</v>
      </c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</row>
    <row r="524" spans="2:111" ht="14.4" customHeight="1" x14ac:dyDescent="0.35">
      <c r="B524" s="48" t="s">
        <v>662</v>
      </c>
      <c r="C524" s="49" t="s">
        <v>120</v>
      </c>
      <c r="D524" s="49" t="s">
        <v>1033</v>
      </c>
      <c r="E524" s="50" t="s">
        <v>206</v>
      </c>
      <c r="F524" s="49" t="s">
        <v>437</v>
      </c>
      <c r="G524" s="49"/>
      <c r="H524" s="51"/>
      <c r="I524" s="52"/>
      <c r="J524" s="49" t="s">
        <v>370</v>
      </c>
      <c r="K524" s="53" t="s">
        <v>212</v>
      </c>
      <c r="L524" s="54">
        <v>1</v>
      </c>
      <c r="M524" s="55">
        <v>0.25</v>
      </c>
      <c r="N524" s="54">
        <v>660</v>
      </c>
      <c r="O524" s="56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>
        <v>0.25</v>
      </c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>
        <v>0.25</v>
      </c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>
        <v>0.25</v>
      </c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</row>
    <row r="525" spans="2:111" ht="14.4" customHeight="1" x14ac:dyDescent="0.35">
      <c r="B525" s="48" t="s">
        <v>662</v>
      </c>
      <c r="C525" s="49" t="s">
        <v>120</v>
      </c>
      <c r="D525" s="49" t="s">
        <v>1033</v>
      </c>
      <c r="E525" s="50" t="s">
        <v>206</v>
      </c>
      <c r="F525" s="49" t="s">
        <v>437</v>
      </c>
      <c r="G525" s="49"/>
      <c r="H525" s="51"/>
      <c r="I525" s="52"/>
      <c r="J525" s="49" t="s">
        <v>362</v>
      </c>
      <c r="K525" s="53" t="s">
        <v>212</v>
      </c>
      <c r="L525" s="54">
        <v>1</v>
      </c>
      <c r="M525" s="55">
        <v>0.25</v>
      </c>
      <c r="N525" s="54">
        <v>660</v>
      </c>
      <c r="O525" s="56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>
        <v>0.25</v>
      </c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>
        <v>0.25</v>
      </c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>
        <v>0.25</v>
      </c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</row>
    <row r="526" spans="2:111" ht="14.4" customHeight="1" x14ac:dyDescent="0.35">
      <c r="B526" s="48" t="s">
        <v>662</v>
      </c>
      <c r="C526" s="49" t="s">
        <v>120</v>
      </c>
      <c r="D526" s="49" t="s">
        <v>1033</v>
      </c>
      <c r="E526" s="50" t="s">
        <v>206</v>
      </c>
      <c r="F526" s="49" t="s">
        <v>437</v>
      </c>
      <c r="G526" s="49"/>
      <c r="H526" s="51"/>
      <c r="I526" s="52"/>
      <c r="J526" s="49" t="s">
        <v>371</v>
      </c>
      <c r="K526" s="53" t="s">
        <v>212</v>
      </c>
      <c r="L526" s="54">
        <v>1</v>
      </c>
      <c r="M526" s="55">
        <v>0.25</v>
      </c>
      <c r="N526" s="54">
        <v>660</v>
      </c>
      <c r="O526" s="56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>
        <v>0.25</v>
      </c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>
        <v>0.25</v>
      </c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>
        <v>0.25</v>
      </c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</row>
    <row r="527" spans="2:111" ht="14.4" customHeight="1" x14ac:dyDescent="0.35">
      <c r="B527" s="48" t="s">
        <v>662</v>
      </c>
      <c r="C527" s="49" t="s">
        <v>120</v>
      </c>
      <c r="D527" s="49" t="s">
        <v>1033</v>
      </c>
      <c r="E527" s="50" t="s">
        <v>206</v>
      </c>
      <c r="F527" s="49" t="s">
        <v>437</v>
      </c>
      <c r="G527" s="49"/>
      <c r="H527" s="51"/>
      <c r="I527" s="52"/>
      <c r="J527" s="49" t="s">
        <v>367</v>
      </c>
      <c r="K527" s="53" t="s">
        <v>212</v>
      </c>
      <c r="L527" s="54">
        <v>1</v>
      </c>
      <c r="M527" s="55">
        <v>0.25</v>
      </c>
      <c r="N527" s="54">
        <v>660</v>
      </c>
      <c r="O527" s="56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>
        <v>0.25</v>
      </c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>
        <v>0.25</v>
      </c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>
        <v>0.25</v>
      </c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</row>
    <row r="528" spans="2:111" ht="14.4" customHeight="1" x14ac:dyDescent="0.35">
      <c r="B528" s="48" t="s">
        <v>662</v>
      </c>
      <c r="C528" s="49" t="s">
        <v>120</v>
      </c>
      <c r="D528" s="49" t="s">
        <v>1033</v>
      </c>
      <c r="E528" s="50" t="s">
        <v>206</v>
      </c>
      <c r="F528" s="49" t="s">
        <v>437</v>
      </c>
      <c r="G528" s="49"/>
      <c r="H528" s="51"/>
      <c r="I528" s="52"/>
      <c r="J528" s="49" t="s">
        <v>372</v>
      </c>
      <c r="K528" s="53" t="s">
        <v>212</v>
      </c>
      <c r="L528" s="54">
        <v>1</v>
      </c>
      <c r="M528" s="55">
        <v>0.25</v>
      </c>
      <c r="N528" s="54">
        <v>660</v>
      </c>
      <c r="O528" s="56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>
        <v>0.25</v>
      </c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>
        <v>0.25</v>
      </c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>
        <v>0.25</v>
      </c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</row>
    <row r="529" spans="2:111" ht="14.4" customHeight="1" x14ac:dyDescent="0.35">
      <c r="B529" s="48" t="s">
        <v>662</v>
      </c>
      <c r="C529" s="49" t="s">
        <v>120</v>
      </c>
      <c r="D529" s="49" t="s">
        <v>1033</v>
      </c>
      <c r="E529" s="50" t="s">
        <v>206</v>
      </c>
      <c r="F529" s="49" t="s">
        <v>437</v>
      </c>
      <c r="G529" s="49"/>
      <c r="H529" s="51"/>
      <c r="I529" s="52"/>
      <c r="J529" s="49" t="s">
        <v>368</v>
      </c>
      <c r="K529" s="53" t="s">
        <v>212</v>
      </c>
      <c r="L529" s="54">
        <v>1</v>
      </c>
      <c r="M529" s="55">
        <v>0.25</v>
      </c>
      <c r="N529" s="54">
        <v>660</v>
      </c>
      <c r="O529" s="56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>
        <v>0.25</v>
      </c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>
        <v>0.25</v>
      </c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>
        <v>0.25</v>
      </c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</row>
    <row r="530" spans="2:111" ht="14.4" customHeight="1" x14ac:dyDescent="0.35">
      <c r="B530" s="48" t="s">
        <v>662</v>
      </c>
      <c r="C530" s="49" t="s">
        <v>120</v>
      </c>
      <c r="D530" s="49" t="s">
        <v>1033</v>
      </c>
      <c r="E530" s="50" t="s">
        <v>207</v>
      </c>
      <c r="F530" s="49" t="s">
        <v>438</v>
      </c>
      <c r="G530" s="49"/>
      <c r="H530" s="51"/>
      <c r="I530" s="52"/>
      <c r="J530" s="49" t="s">
        <v>540</v>
      </c>
      <c r="K530" s="53" t="s">
        <v>258</v>
      </c>
      <c r="L530" s="54">
        <v>1</v>
      </c>
      <c r="M530" s="55">
        <v>0.25</v>
      </c>
      <c r="N530" s="54">
        <v>2000</v>
      </c>
      <c r="O530" s="56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>
        <v>0.25</v>
      </c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</row>
    <row r="531" spans="2:111" ht="14.4" customHeight="1" x14ac:dyDescent="0.35">
      <c r="B531" s="48" t="s">
        <v>662</v>
      </c>
      <c r="C531" s="49" t="s">
        <v>120</v>
      </c>
      <c r="D531" s="49" t="s">
        <v>1033</v>
      </c>
      <c r="E531" s="50" t="s">
        <v>207</v>
      </c>
      <c r="F531" s="49" t="s">
        <v>438</v>
      </c>
      <c r="G531" s="49"/>
      <c r="H531" s="51"/>
      <c r="I531" s="52"/>
      <c r="J531" s="49" t="s">
        <v>541</v>
      </c>
      <c r="K531" s="53" t="s">
        <v>258</v>
      </c>
      <c r="L531" s="54">
        <v>1</v>
      </c>
      <c r="M531" s="55">
        <v>0.25</v>
      </c>
      <c r="N531" s="54">
        <v>2000</v>
      </c>
      <c r="O531" s="56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>
        <v>0.25</v>
      </c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</row>
    <row r="532" spans="2:111" ht="14.4" customHeight="1" x14ac:dyDescent="0.35">
      <c r="B532" s="48" t="s">
        <v>662</v>
      </c>
      <c r="C532" s="49" t="s">
        <v>120</v>
      </c>
      <c r="D532" s="49" t="s">
        <v>1033</v>
      </c>
      <c r="E532" s="50" t="s">
        <v>207</v>
      </c>
      <c r="F532" s="49" t="s">
        <v>438</v>
      </c>
      <c r="G532" s="49"/>
      <c r="H532" s="51"/>
      <c r="I532" s="52"/>
      <c r="J532" s="49" t="s">
        <v>363</v>
      </c>
      <c r="K532" s="53" t="s">
        <v>258</v>
      </c>
      <c r="L532" s="54">
        <v>1</v>
      </c>
      <c r="M532" s="55">
        <v>0.25</v>
      </c>
      <c r="N532" s="54">
        <v>660</v>
      </c>
      <c r="O532" s="56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>
        <v>0.5</v>
      </c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>
        <v>0.5</v>
      </c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>
        <v>0.5</v>
      </c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</row>
    <row r="533" spans="2:111" ht="14.4" customHeight="1" x14ac:dyDescent="0.35">
      <c r="B533" s="48" t="s">
        <v>662</v>
      </c>
      <c r="C533" s="49" t="s">
        <v>120</v>
      </c>
      <c r="D533" s="49" t="s">
        <v>1033</v>
      </c>
      <c r="E533" s="50" t="s">
        <v>207</v>
      </c>
      <c r="F533" s="49" t="s">
        <v>438</v>
      </c>
      <c r="G533" s="49"/>
      <c r="H533" s="51"/>
      <c r="I533" s="52"/>
      <c r="J533" s="49" t="s">
        <v>364</v>
      </c>
      <c r="K533" s="53" t="s">
        <v>212</v>
      </c>
      <c r="L533" s="54">
        <v>1</v>
      </c>
      <c r="M533" s="55">
        <v>0.25</v>
      </c>
      <c r="N533" s="54">
        <v>660</v>
      </c>
      <c r="O533" s="56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>
        <v>0.25</v>
      </c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>
        <v>0.25</v>
      </c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>
        <v>0.25</v>
      </c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</row>
    <row r="534" spans="2:111" ht="14.4" customHeight="1" x14ac:dyDescent="0.35">
      <c r="B534" s="48" t="s">
        <v>662</v>
      </c>
      <c r="C534" s="49" t="s">
        <v>120</v>
      </c>
      <c r="D534" s="49" t="s">
        <v>1033</v>
      </c>
      <c r="E534" s="50" t="s">
        <v>207</v>
      </c>
      <c r="F534" s="49" t="s">
        <v>438</v>
      </c>
      <c r="G534" s="49"/>
      <c r="H534" s="51"/>
      <c r="I534" s="52"/>
      <c r="J534" s="49" t="s">
        <v>218</v>
      </c>
      <c r="K534" s="53" t="s">
        <v>212</v>
      </c>
      <c r="L534" s="54">
        <v>1</v>
      </c>
      <c r="M534" s="55">
        <v>0.25</v>
      </c>
      <c r="N534" s="54">
        <v>660</v>
      </c>
      <c r="O534" s="56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>
        <v>0.25</v>
      </c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>
        <v>0.25</v>
      </c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>
        <v>0.25</v>
      </c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</row>
    <row r="535" spans="2:111" ht="14.4" customHeight="1" x14ac:dyDescent="0.35">
      <c r="B535" s="48" t="s">
        <v>662</v>
      </c>
      <c r="C535" s="49" t="s">
        <v>120</v>
      </c>
      <c r="D535" s="49" t="s">
        <v>1033</v>
      </c>
      <c r="E535" s="50" t="s">
        <v>207</v>
      </c>
      <c r="F535" s="49" t="s">
        <v>438</v>
      </c>
      <c r="G535" s="49"/>
      <c r="H535" s="51"/>
      <c r="I535" s="52"/>
      <c r="J535" s="49" t="s">
        <v>369</v>
      </c>
      <c r="K535" s="53" t="s">
        <v>212</v>
      </c>
      <c r="L535" s="54">
        <v>1</v>
      </c>
      <c r="M535" s="55">
        <v>0.25</v>
      </c>
      <c r="N535" s="54">
        <v>660</v>
      </c>
      <c r="O535" s="56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>
        <v>0.25</v>
      </c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>
        <v>0.25</v>
      </c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>
        <v>0.25</v>
      </c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</row>
    <row r="536" spans="2:111" ht="14.4" customHeight="1" x14ac:dyDescent="0.35">
      <c r="B536" s="48" t="s">
        <v>662</v>
      </c>
      <c r="C536" s="49" t="s">
        <v>120</v>
      </c>
      <c r="D536" s="49" t="s">
        <v>1033</v>
      </c>
      <c r="E536" s="50" t="s">
        <v>207</v>
      </c>
      <c r="F536" s="49" t="s">
        <v>438</v>
      </c>
      <c r="G536" s="49"/>
      <c r="H536" s="51"/>
      <c r="I536" s="52"/>
      <c r="J536" s="49" t="s">
        <v>366</v>
      </c>
      <c r="K536" s="53" t="s">
        <v>212</v>
      </c>
      <c r="L536" s="54">
        <v>1</v>
      </c>
      <c r="M536" s="55">
        <v>0.25</v>
      </c>
      <c r="N536" s="54">
        <v>660</v>
      </c>
      <c r="O536" s="56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>
        <v>0.25</v>
      </c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>
        <v>0.25</v>
      </c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>
        <v>0.25</v>
      </c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</row>
    <row r="537" spans="2:111" ht="14.4" customHeight="1" x14ac:dyDescent="0.35">
      <c r="B537" s="48" t="s">
        <v>662</v>
      </c>
      <c r="C537" s="49" t="s">
        <v>120</v>
      </c>
      <c r="D537" s="49" t="s">
        <v>1033</v>
      </c>
      <c r="E537" s="50" t="s">
        <v>207</v>
      </c>
      <c r="F537" s="49" t="s">
        <v>438</v>
      </c>
      <c r="G537" s="49"/>
      <c r="H537" s="51"/>
      <c r="I537" s="52"/>
      <c r="J537" s="49" t="s">
        <v>365</v>
      </c>
      <c r="K537" s="53" t="s">
        <v>212</v>
      </c>
      <c r="L537" s="54">
        <v>1</v>
      </c>
      <c r="M537" s="55">
        <v>0.25</v>
      </c>
      <c r="N537" s="54">
        <v>660</v>
      </c>
      <c r="O537" s="56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>
        <v>0.25</v>
      </c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>
        <v>0.25</v>
      </c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>
        <v>0.25</v>
      </c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</row>
    <row r="538" spans="2:111" ht="14.4" customHeight="1" x14ac:dyDescent="0.35">
      <c r="B538" s="48" t="s">
        <v>662</v>
      </c>
      <c r="C538" s="49" t="s">
        <v>120</v>
      </c>
      <c r="D538" s="49" t="s">
        <v>1033</v>
      </c>
      <c r="E538" s="50" t="s">
        <v>207</v>
      </c>
      <c r="F538" s="49" t="s">
        <v>438</v>
      </c>
      <c r="G538" s="49"/>
      <c r="H538" s="51"/>
      <c r="I538" s="52"/>
      <c r="J538" s="49" t="s">
        <v>370</v>
      </c>
      <c r="K538" s="53" t="s">
        <v>212</v>
      </c>
      <c r="L538" s="54">
        <v>1</v>
      </c>
      <c r="M538" s="55">
        <v>0.25</v>
      </c>
      <c r="N538" s="54">
        <v>660</v>
      </c>
      <c r="O538" s="56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>
        <v>0.25</v>
      </c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>
        <v>0.25</v>
      </c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>
        <v>0.25</v>
      </c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</row>
    <row r="539" spans="2:111" ht="14.4" customHeight="1" x14ac:dyDescent="0.35">
      <c r="B539" s="48" t="s">
        <v>662</v>
      </c>
      <c r="C539" s="49" t="s">
        <v>120</v>
      </c>
      <c r="D539" s="49" t="s">
        <v>1033</v>
      </c>
      <c r="E539" s="50" t="s">
        <v>207</v>
      </c>
      <c r="F539" s="49" t="s">
        <v>438</v>
      </c>
      <c r="G539" s="49"/>
      <c r="H539" s="51"/>
      <c r="I539" s="52"/>
      <c r="J539" s="49" t="s">
        <v>362</v>
      </c>
      <c r="K539" s="53" t="s">
        <v>212</v>
      </c>
      <c r="L539" s="54">
        <v>1</v>
      </c>
      <c r="M539" s="55">
        <v>0.25</v>
      </c>
      <c r="N539" s="54">
        <v>660</v>
      </c>
      <c r="O539" s="56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>
        <v>0.25</v>
      </c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>
        <v>0.25</v>
      </c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>
        <v>0.25</v>
      </c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</row>
    <row r="540" spans="2:111" ht="14.4" customHeight="1" x14ac:dyDescent="0.35">
      <c r="B540" s="48" t="s">
        <v>662</v>
      </c>
      <c r="C540" s="49" t="s">
        <v>120</v>
      </c>
      <c r="D540" s="49" t="s">
        <v>1033</v>
      </c>
      <c r="E540" s="50" t="s">
        <v>207</v>
      </c>
      <c r="F540" s="49" t="s">
        <v>438</v>
      </c>
      <c r="G540" s="49"/>
      <c r="H540" s="51"/>
      <c r="I540" s="52"/>
      <c r="J540" s="49" t="s">
        <v>371</v>
      </c>
      <c r="K540" s="53" t="s">
        <v>212</v>
      </c>
      <c r="L540" s="54">
        <v>1</v>
      </c>
      <c r="M540" s="55">
        <v>0.25</v>
      </c>
      <c r="N540" s="54">
        <v>660</v>
      </c>
      <c r="O540" s="56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>
        <v>0.25</v>
      </c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>
        <v>0.25</v>
      </c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>
        <v>0.25</v>
      </c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</row>
    <row r="541" spans="2:111" ht="14.4" customHeight="1" x14ac:dyDescent="0.35">
      <c r="B541" s="48" t="s">
        <v>662</v>
      </c>
      <c r="C541" s="49" t="s">
        <v>120</v>
      </c>
      <c r="D541" s="49" t="s">
        <v>1033</v>
      </c>
      <c r="E541" s="50" t="s">
        <v>207</v>
      </c>
      <c r="F541" s="49" t="s">
        <v>438</v>
      </c>
      <c r="G541" s="49"/>
      <c r="H541" s="51"/>
      <c r="I541" s="52"/>
      <c r="J541" s="49" t="s">
        <v>367</v>
      </c>
      <c r="K541" s="53" t="s">
        <v>212</v>
      </c>
      <c r="L541" s="54">
        <v>1</v>
      </c>
      <c r="M541" s="55">
        <v>0.25</v>
      </c>
      <c r="N541" s="54">
        <v>660</v>
      </c>
      <c r="O541" s="56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>
        <v>0.25</v>
      </c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>
        <v>0.25</v>
      </c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>
        <v>0.25</v>
      </c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</row>
    <row r="542" spans="2:111" ht="14.4" customHeight="1" x14ac:dyDescent="0.35">
      <c r="B542" s="48" t="s">
        <v>662</v>
      </c>
      <c r="C542" s="49" t="s">
        <v>120</v>
      </c>
      <c r="D542" s="49" t="s">
        <v>1033</v>
      </c>
      <c r="E542" s="50" t="s">
        <v>207</v>
      </c>
      <c r="F542" s="49" t="s">
        <v>438</v>
      </c>
      <c r="G542" s="49"/>
      <c r="H542" s="51"/>
      <c r="I542" s="52"/>
      <c r="J542" s="49" t="s">
        <v>372</v>
      </c>
      <c r="K542" s="53" t="s">
        <v>212</v>
      </c>
      <c r="L542" s="54">
        <v>1</v>
      </c>
      <c r="M542" s="55">
        <v>0.25</v>
      </c>
      <c r="N542" s="54">
        <v>660</v>
      </c>
      <c r="O542" s="56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>
        <v>0.25</v>
      </c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>
        <v>0.25</v>
      </c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>
        <v>0.25</v>
      </c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</row>
    <row r="543" spans="2:111" ht="14.4" customHeight="1" x14ac:dyDescent="0.35">
      <c r="B543" s="48" t="s">
        <v>662</v>
      </c>
      <c r="C543" s="49" t="s">
        <v>120</v>
      </c>
      <c r="D543" s="49" t="s">
        <v>1033</v>
      </c>
      <c r="E543" s="50" t="s">
        <v>207</v>
      </c>
      <c r="F543" s="49" t="s">
        <v>438</v>
      </c>
      <c r="G543" s="49"/>
      <c r="H543" s="51"/>
      <c r="I543" s="52"/>
      <c r="J543" s="49" t="s">
        <v>368</v>
      </c>
      <c r="K543" s="53" t="s">
        <v>212</v>
      </c>
      <c r="L543" s="54">
        <v>1</v>
      </c>
      <c r="M543" s="55">
        <v>0.25</v>
      </c>
      <c r="N543" s="54">
        <v>660</v>
      </c>
      <c r="O543" s="56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>
        <v>0.25</v>
      </c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>
        <v>0.25</v>
      </c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>
        <v>0.25</v>
      </c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</row>
    <row r="544" spans="2:111" ht="14.4" customHeight="1" x14ac:dyDescent="0.35">
      <c r="B544" s="48" t="s">
        <v>662</v>
      </c>
      <c r="C544" s="49" t="s">
        <v>121</v>
      </c>
      <c r="D544" s="49" t="s">
        <v>1034</v>
      </c>
      <c r="E544" s="50" t="s">
        <v>208</v>
      </c>
      <c r="F544" s="49" t="s">
        <v>439</v>
      </c>
      <c r="G544" s="49"/>
      <c r="H544" s="51"/>
      <c r="I544" s="52"/>
      <c r="J544" s="49" t="s">
        <v>326</v>
      </c>
      <c r="K544" s="53" t="s">
        <v>212</v>
      </c>
      <c r="L544" s="54">
        <v>1</v>
      </c>
      <c r="M544" s="55">
        <v>0.25</v>
      </c>
      <c r="N544" s="54">
        <v>660</v>
      </c>
      <c r="O544" s="56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>
        <v>0.25</v>
      </c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>
        <v>0.25</v>
      </c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>
        <v>0.25</v>
      </c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</row>
    <row r="545" spans="2:111" ht="14.4" customHeight="1" x14ac:dyDescent="0.35">
      <c r="B545" s="48" t="s">
        <v>662</v>
      </c>
      <c r="C545" s="49" t="s">
        <v>121</v>
      </c>
      <c r="D545" s="49" t="s">
        <v>1034</v>
      </c>
      <c r="E545" s="50" t="s">
        <v>208</v>
      </c>
      <c r="F545" s="49" t="s">
        <v>439</v>
      </c>
      <c r="G545" s="49"/>
      <c r="H545" s="51"/>
      <c r="I545" s="52"/>
      <c r="J545" s="49" t="s">
        <v>373</v>
      </c>
      <c r="K545" s="53" t="s">
        <v>212</v>
      </c>
      <c r="L545" s="54">
        <v>1</v>
      </c>
      <c r="M545" s="55">
        <v>0.25</v>
      </c>
      <c r="N545" s="54">
        <v>660</v>
      </c>
      <c r="O545" s="56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>
        <v>0.25</v>
      </c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>
        <v>0.25</v>
      </c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>
        <v>0.25</v>
      </c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</row>
    <row r="546" spans="2:111" ht="14.4" customHeight="1" x14ac:dyDescent="0.35">
      <c r="B546" s="48" t="s">
        <v>662</v>
      </c>
      <c r="C546" s="49" t="s">
        <v>121</v>
      </c>
      <c r="D546" s="49" t="s">
        <v>1034</v>
      </c>
      <c r="E546" s="50" t="s">
        <v>208</v>
      </c>
      <c r="F546" s="49" t="s">
        <v>439</v>
      </c>
      <c r="G546" s="49"/>
      <c r="H546" s="51"/>
      <c r="I546" s="52"/>
      <c r="J546" s="49" t="s">
        <v>374</v>
      </c>
      <c r="K546" s="53" t="s">
        <v>212</v>
      </c>
      <c r="L546" s="54">
        <v>2</v>
      </c>
      <c r="M546" s="55">
        <v>2</v>
      </c>
      <c r="N546" s="54">
        <v>660</v>
      </c>
      <c r="O546" s="56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>
        <v>4</v>
      </c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>
        <v>4</v>
      </c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>
        <v>4</v>
      </c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</row>
    <row r="547" spans="2:111" ht="14.4" customHeight="1" x14ac:dyDescent="0.35">
      <c r="B547" s="48" t="s">
        <v>662</v>
      </c>
      <c r="C547" s="49" t="s">
        <v>121</v>
      </c>
      <c r="D547" s="49" t="s">
        <v>1034</v>
      </c>
      <c r="E547" s="50" t="s">
        <v>208</v>
      </c>
      <c r="F547" s="49" t="s">
        <v>439</v>
      </c>
      <c r="G547" s="49"/>
      <c r="H547" s="51"/>
      <c r="I547" s="52"/>
      <c r="J547" s="49" t="s">
        <v>249</v>
      </c>
      <c r="K547" s="53" t="s">
        <v>212</v>
      </c>
      <c r="L547" s="54">
        <v>2</v>
      </c>
      <c r="M547" s="55">
        <v>0.5</v>
      </c>
      <c r="N547" s="54">
        <v>660</v>
      </c>
      <c r="O547" s="56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>
        <v>1</v>
      </c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>
        <v>1</v>
      </c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>
        <v>1</v>
      </c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</row>
    <row r="548" spans="2:111" ht="14.4" customHeight="1" x14ac:dyDescent="0.35">
      <c r="B548" s="48" t="s">
        <v>662</v>
      </c>
      <c r="C548" s="49" t="s">
        <v>121</v>
      </c>
      <c r="D548" s="49" t="s">
        <v>1034</v>
      </c>
      <c r="E548" s="50" t="s">
        <v>208</v>
      </c>
      <c r="F548" s="49" t="s">
        <v>439</v>
      </c>
      <c r="G548" s="49"/>
      <c r="H548" s="51"/>
      <c r="I548" s="52"/>
      <c r="J548" s="49" t="s">
        <v>375</v>
      </c>
      <c r="K548" s="53" t="s">
        <v>212</v>
      </c>
      <c r="L548" s="54">
        <v>2</v>
      </c>
      <c r="M548" s="55">
        <v>2</v>
      </c>
      <c r="N548" s="54">
        <v>660</v>
      </c>
      <c r="O548" s="56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>
        <v>4</v>
      </c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>
        <v>4</v>
      </c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>
        <v>4</v>
      </c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</row>
    <row r="549" spans="2:111" ht="14.4" customHeight="1" x14ac:dyDescent="0.35">
      <c r="B549" s="48" t="s">
        <v>662</v>
      </c>
      <c r="C549" s="49" t="s">
        <v>121</v>
      </c>
      <c r="D549" s="49" t="s">
        <v>1042</v>
      </c>
      <c r="E549" s="50" t="s">
        <v>209</v>
      </c>
      <c r="F549" s="49" t="s">
        <v>440</v>
      </c>
      <c r="G549" s="49"/>
      <c r="H549" s="51"/>
      <c r="I549" s="52"/>
      <c r="J549" s="49" t="s">
        <v>249</v>
      </c>
      <c r="K549" s="53" t="s">
        <v>212</v>
      </c>
      <c r="L549" s="54">
        <v>2</v>
      </c>
      <c r="M549" s="55">
        <v>4</v>
      </c>
      <c r="N549" s="54">
        <v>1000</v>
      </c>
      <c r="O549" s="56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>
        <v>8</v>
      </c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>
        <v>8</v>
      </c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</row>
    <row r="550" spans="2:111" ht="14.4" customHeight="1" x14ac:dyDescent="0.35">
      <c r="B550" s="48" t="s">
        <v>662</v>
      </c>
      <c r="C550" s="49" t="s">
        <v>121</v>
      </c>
      <c r="D550" s="49" t="s">
        <v>1042</v>
      </c>
      <c r="E550" s="50" t="s">
        <v>209</v>
      </c>
      <c r="F550" s="49" t="s">
        <v>440</v>
      </c>
      <c r="G550" s="49"/>
      <c r="H550" s="51"/>
      <c r="I550" s="52"/>
      <c r="J550" s="49" t="s">
        <v>349</v>
      </c>
      <c r="K550" s="53" t="s">
        <v>212</v>
      </c>
      <c r="L550" s="54">
        <v>1</v>
      </c>
      <c r="M550" s="55">
        <v>0.5</v>
      </c>
      <c r="N550" s="54">
        <v>660</v>
      </c>
      <c r="O550" s="56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>
        <v>0.5</v>
      </c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>
        <v>0.5</v>
      </c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>
        <v>0.5</v>
      </c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</row>
    <row r="551" spans="2:111" ht="14.4" customHeight="1" x14ac:dyDescent="0.35">
      <c r="B551" s="48" t="s">
        <v>662</v>
      </c>
      <c r="C551" s="49" t="s">
        <v>121</v>
      </c>
      <c r="D551" s="49" t="s">
        <v>1042</v>
      </c>
      <c r="E551" s="50" t="s">
        <v>209</v>
      </c>
      <c r="F551" s="49" t="s">
        <v>440</v>
      </c>
      <c r="G551" s="49"/>
      <c r="H551" s="51"/>
      <c r="I551" s="52"/>
      <c r="J551" s="49" t="s">
        <v>343</v>
      </c>
      <c r="K551" s="53" t="s">
        <v>215</v>
      </c>
      <c r="L551" s="54">
        <v>1</v>
      </c>
      <c r="M551" s="55">
        <v>0.5</v>
      </c>
      <c r="N551" s="54">
        <v>660</v>
      </c>
      <c r="O551" s="56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>
        <v>0.5</v>
      </c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>
        <v>0.5</v>
      </c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>
        <v>0.5</v>
      </c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</row>
    <row r="552" spans="2:111" ht="14.4" customHeight="1" x14ac:dyDescent="0.35">
      <c r="B552" s="48" t="s">
        <v>662</v>
      </c>
      <c r="C552" s="49" t="s">
        <v>121</v>
      </c>
      <c r="D552" s="49" t="s">
        <v>1042</v>
      </c>
      <c r="E552" s="50" t="s">
        <v>210</v>
      </c>
      <c r="F552" s="49" t="s">
        <v>441</v>
      </c>
      <c r="G552" s="49"/>
      <c r="H552" s="51"/>
      <c r="I552" s="52"/>
      <c r="J552" s="49" t="s">
        <v>249</v>
      </c>
      <c r="K552" s="53" t="s">
        <v>212</v>
      </c>
      <c r="L552" s="54">
        <v>2</v>
      </c>
      <c r="M552" s="55">
        <v>4</v>
      </c>
      <c r="N552" s="54">
        <v>1000</v>
      </c>
      <c r="O552" s="56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>
        <v>8</v>
      </c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>
        <v>8</v>
      </c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</row>
    <row r="553" spans="2:111" ht="14.4" customHeight="1" x14ac:dyDescent="0.35">
      <c r="B553" s="48" t="s">
        <v>662</v>
      </c>
      <c r="C553" s="49" t="s">
        <v>121</v>
      </c>
      <c r="D553" s="49" t="s">
        <v>1042</v>
      </c>
      <c r="E553" s="50" t="s">
        <v>210</v>
      </c>
      <c r="F553" s="49" t="s">
        <v>441</v>
      </c>
      <c r="G553" s="49"/>
      <c r="H553" s="51"/>
      <c r="I553" s="52"/>
      <c r="J553" s="49" t="s">
        <v>349</v>
      </c>
      <c r="K553" s="53" t="s">
        <v>212</v>
      </c>
      <c r="L553" s="54">
        <v>1</v>
      </c>
      <c r="M553" s="55">
        <v>0.5</v>
      </c>
      <c r="N553" s="54">
        <v>660</v>
      </c>
      <c r="O553" s="56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>
        <v>0.5</v>
      </c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>
        <v>0.5</v>
      </c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>
        <v>0.5</v>
      </c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</row>
    <row r="554" spans="2:111" ht="14.4" customHeight="1" x14ac:dyDescent="0.35">
      <c r="B554" s="48" t="s">
        <v>662</v>
      </c>
      <c r="C554" s="49" t="s">
        <v>121</v>
      </c>
      <c r="D554" s="49" t="s">
        <v>1042</v>
      </c>
      <c r="E554" s="50" t="s">
        <v>210</v>
      </c>
      <c r="F554" s="49" t="s">
        <v>441</v>
      </c>
      <c r="G554" s="49"/>
      <c r="H554" s="51"/>
      <c r="I554" s="52"/>
      <c r="J554" s="49" t="s">
        <v>343</v>
      </c>
      <c r="K554" s="53" t="s">
        <v>215</v>
      </c>
      <c r="L554" s="54">
        <v>1</v>
      </c>
      <c r="M554" s="55">
        <v>0.5</v>
      </c>
      <c r="N554" s="54">
        <v>660</v>
      </c>
      <c r="O554" s="56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>
        <v>0.5</v>
      </c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>
        <v>0.5</v>
      </c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>
        <v>0.5</v>
      </c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</row>
  </sheetData>
  <autoFilter ref="B9:N554" xr:uid="{2A1D938F-191F-412B-A9EF-6CF863B04ACA}"/>
  <mergeCells count="32">
    <mergeCell ref="B6:B8"/>
    <mergeCell ref="C6:C8"/>
    <mergeCell ref="F6:F8"/>
    <mergeCell ref="G6:G8"/>
    <mergeCell ref="E6:E8"/>
    <mergeCell ref="G4:K4"/>
    <mergeCell ref="P5:AS5"/>
    <mergeCell ref="AT5:BX5"/>
    <mergeCell ref="BY5:DG5"/>
    <mergeCell ref="F2:M3"/>
    <mergeCell ref="AI6:AO6"/>
    <mergeCell ref="H6:H8"/>
    <mergeCell ref="I6:I8"/>
    <mergeCell ref="J6:J8"/>
    <mergeCell ref="K6:K8"/>
    <mergeCell ref="L6:L8"/>
    <mergeCell ref="M6:M8"/>
    <mergeCell ref="N6:N8"/>
    <mergeCell ref="O6:O8"/>
    <mergeCell ref="P6:T6"/>
    <mergeCell ref="U6:AA6"/>
    <mergeCell ref="AB6:AH6"/>
    <mergeCell ref="CF6:CL6"/>
    <mergeCell ref="CM6:CS6"/>
    <mergeCell ref="CT6:CZ6"/>
    <mergeCell ref="DA6:DG6"/>
    <mergeCell ref="AP6:AV6"/>
    <mergeCell ref="AW6:BC6"/>
    <mergeCell ref="BD6:BJ6"/>
    <mergeCell ref="BK6:BQ6"/>
    <mergeCell ref="BR6:BX6"/>
    <mergeCell ref="BY6:CE6"/>
  </mergeCells>
  <conditionalFormatting sqref="U10:DG16 P10:T554">
    <cfRule type="cellIs" dxfId="977" priority="55" operator="equal">
      <formula>0</formula>
    </cfRule>
    <cfRule type="cellIs" dxfId="976" priority="56" operator="greaterThan">
      <formula>0</formula>
    </cfRule>
  </conditionalFormatting>
  <conditionalFormatting sqref="P9:T9">
    <cfRule type="cellIs" dxfId="975" priority="53" operator="equal">
      <formula>0</formula>
    </cfRule>
    <cfRule type="cellIs" dxfId="974" priority="54" operator="greaterThan">
      <formula>0.5</formula>
    </cfRule>
  </conditionalFormatting>
  <conditionalFormatting sqref="U17:DG554">
    <cfRule type="cellIs" dxfId="973" priority="5" operator="equal">
      <formula>0</formula>
    </cfRule>
    <cfRule type="cellIs" dxfId="972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36F0-C525-4813-BD75-471FC4D6834A}">
  <dimension ref="A1:KE28"/>
  <sheetViews>
    <sheetView zoomScale="71" workbookViewId="0">
      <selection activeCell="A13" sqref="A13"/>
    </sheetView>
  </sheetViews>
  <sheetFormatPr defaultRowHeight="14.5" outlineLevelCol="1" x14ac:dyDescent="0.35"/>
  <cols>
    <col min="1" max="1" width="62.453125" bestFit="1" customWidth="1"/>
    <col min="2" max="2" width="14.1796875" bestFit="1" customWidth="1"/>
    <col min="3" max="3" width="12.6328125" hidden="1" customWidth="1" outlineLevel="1"/>
    <col min="4" max="4" width="17" hidden="1" customWidth="1" outlineLevel="1"/>
    <col min="5" max="5" width="24.26953125" hidden="1" customWidth="1" outlineLevel="1"/>
    <col min="6" max="6" width="15.81640625" hidden="1" customWidth="1" outlineLevel="1"/>
    <col min="7" max="7" width="17.81640625" hidden="1" customWidth="1" outlineLevel="1"/>
    <col min="8" max="8" width="16.1796875" hidden="1" customWidth="1" outlineLevel="1"/>
    <col min="9" max="9" width="21.36328125" hidden="1" customWidth="1" outlineLevel="1"/>
    <col min="10" max="10" width="9.90625" hidden="1" customWidth="1" outlineLevel="1"/>
    <col min="11" max="11" width="18.90625" hidden="1" customWidth="1" outlineLevel="1" collapsed="1"/>
    <col min="12" max="12" width="16.7265625" bestFit="1" customWidth="1" collapsed="1"/>
    <col min="13" max="14" width="5.7265625" bestFit="1" customWidth="1"/>
    <col min="15" max="29" width="6.7265625" bestFit="1" customWidth="1"/>
    <col min="30" max="38" width="6.36328125" bestFit="1" customWidth="1"/>
    <col min="39" max="56" width="7.36328125" bestFit="1" customWidth="1"/>
    <col min="57" max="64" width="5.453125" bestFit="1" customWidth="1"/>
    <col min="65" max="85" width="6.453125" bestFit="1" customWidth="1"/>
    <col min="86" max="86" width="11.26953125" bestFit="1" customWidth="1"/>
    <col min="87" max="90" width="9" bestFit="1" customWidth="1"/>
    <col min="91" max="91" width="9.36328125" bestFit="1" customWidth="1"/>
    <col min="92" max="92" width="9" bestFit="1" customWidth="1"/>
    <col min="93" max="104" width="9.36328125" bestFit="1" customWidth="1"/>
    <col min="105" max="105" width="8.453125" bestFit="1" customWidth="1"/>
    <col min="106" max="111" width="7.1796875" bestFit="1" customWidth="1"/>
    <col min="112" max="112" width="8.453125" bestFit="1" customWidth="1"/>
    <col min="113" max="113" width="7.1796875" bestFit="1" customWidth="1"/>
    <col min="114" max="114" width="8.1796875" bestFit="1" customWidth="1"/>
    <col min="115" max="115" width="7.7265625" bestFit="1" customWidth="1"/>
    <col min="116" max="118" width="8.1796875" bestFit="1" customWidth="1"/>
    <col min="119" max="120" width="8.453125" bestFit="1" customWidth="1"/>
    <col min="121" max="123" width="8.1796875" bestFit="1" customWidth="1"/>
    <col min="124" max="124" width="8.54296875" bestFit="1" customWidth="1"/>
    <col min="125" max="125" width="8.1796875" bestFit="1" customWidth="1"/>
    <col min="126" max="134" width="8.54296875" bestFit="1" customWidth="1"/>
    <col min="135" max="135" width="9.6328125" bestFit="1" customWidth="1"/>
    <col min="136" max="136" width="8" bestFit="1" customWidth="1"/>
    <col min="137" max="144" width="8.453125" bestFit="1" customWidth="1"/>
    <col min="145" max="145" width="9.36328125" bestFit="1" customWidth="1"/>
    <col min="146" max="146" width="9" bestFit="1" customWidth="1"/>
    <col min="147" max="154" width="9.36328125" bestFit="1" customWidth="1"/>
    <col min="155" max="155" width="9.6328125" bestFit="1" customWidth="1"/>
    <col min="156" max="156" width="9.36328125" bestFit="1" customWidth="1"/>
    <col min="157" max="165" width="9.6328125" bestFit="1" customWidth="1"/>
    <col min="166" max="166" width="9.36328125" bestFit="1" customWidth="1"/>
    <col min="167" max="167" width="7.453125" bestFit="1" customWidth="1"/>
    <col min="168" max="168" width="8.453125" bestFit="1" customWidth="1"/>
    <col min="169" max="173" width="7.7265625" bestFit="1" customWidth="1"/>
    <col min="174" max="174" width="8.453125" bestFit="1" customWidth="1"/>
    <col min="175" max="176" width="11" bestFit="1" customWidth="1"/>
    <col min="177" max="177" width="9.6328125" bestFit="1" customWidth="1"/>
    <col min="178" max="185" width="8.7265625" bestFit="1" customWidth="1"/>
    <col min="186" max="186" width="9.08984375" bestFit="1" customWidth="1"/>
    <col min="187" max="187" width="8.7265625" bestFit="1" customWidth="1"/>
    <col min="188" max="196" width="9.08984375" bestFit="1" customWidth="1"/>
    <col min="197" max="197" width="7.6328125" bestFit="1" customWidth="1"/>
    <col min="198" max="202" width="8" bestFit="1" customWidth="1"/>
    <col min="203" max="204" width="8.453125" bestFit="1" customWidth="1"/>
    <col min="205" max="205" width="8" bestFit="1" customWidth="1"/>
    <col min="206" max="206" width="9" bestFit="1" customWidth="1"/>
    <col min="207" max="207" width="8.54296875" bestFit="1" customWidth="1"/>
    <col min="208" max="215" width="9" bestFit="1" customWidth="1"/>
    <col min="216" max="216" width="9.36328125" bestFit="1" customWidth="1"/>
    <col min="217" max="217" width="9" bestFit="1" customWidth="1"/>
    <col min="218" max="218" width="9.36328125" bestFit="1" customWidth="1"/>
    <col min="219" max="219" width="9.6328125" bestFit="1" customWidth="1"/>
    <col min="220" max="226" width="9.36328125" bestFit="1" customWidth="1"/>
    <col min="227" max="227" width="9" bestFit="1" customWidth="1"/>
    <col min="228" max="228" width="7.7265625" bestFit="1" customWidth="1"/>
    <col min="229" max="230" width="8.1796875" bestFit="1" customWidth="1"/>
    <col min="231" max="232" width="8.453125" bestFit="1" customWidth="1"/>
    <col min="233" max="235" width="8.1796875" bestFit="1" customWidth="1"/>
    <col min="236" max="236" width="8.453125" bestFit="1" customWidth="1"/>
    <col min="237" max="237" width="9.08984375" bestFit="1" customWidth="1"/>
    <col min="238" max="238" width="8.7265625" bestFit="1" customWidth="1"/>
    <col min="239" max="246" width="9.08984375" bestFit="1" customWidth="1"/>
    <col min="247" max="247" width="9.54296875" bestFit="1" customWidth="1"/>
    <col min="248" max="248" width="9.08984375" bestFit="1" customWidth="1"/>
    <col min="249" max="257" width="9.54296875" bestFit="1" customWidth="1"/>
    <col min="258" max="258" width="7.1796875" bestFit="1" customWidth="1"/>
    <col min="259" max="260" width="8.453125" bestFit="1" customWidth="1"/>
    <col min="261" max="261" width="9.6328125" bestFit="1" customWidth="1"/>
    <col min="262" max="263" width="7.6328125" bestFit="1" customWidth="1"/>
    <col min="264" max="264" width="8.453125" bestFit="1" customWidth="1"/>
    <col min="265" max="265" width="7.6328125" bestFit="1" customWidth="1"/>
    <col min="266" max="266" width="8.453125" bestFit="1" customWidth="1"/>
    <col min="267" max="267" width="8.54296875" bestFit="1" customWidth="1"/>
    <col min="268" max="268" width="8.1796875" bestFit="1" customWidth="1"/>
    <col min="269" max="276" width="8.54296875" bestFit="1" customWidth="1"/>
    <col min="277" max="277" width="9" bestFit="1" customWidth="1"/>
    <col min="278" max="278" width="8.54296875" bestFit="1" customWidth="1"/>
    <col min="279" max="287" width="9" bestFit="1" customWidth="1"/>
    <col min="288" max="288" width="8.54296875" bestFit="1" customWidth="1"/>
    <col min="289" max="289" width="14.1796875" bestFit="1" customWidth="1"/>
    <col min="290" max="290" width="12.36328125" bestFit="1" customWidth="1"/>
    <col min="291" max="291" width="14.1796875" bestFit="1" customWidth="1"/>
  </cols>
  <sheetData>
    <row r="1" spans="1:291" x14ac:dyDescent="0.35">
      <c r="A1" s="10" t="s">
        <v>15</v>
      </c>
      <c r="B1" t="s" vm="3">
        <v>70</v>
      </c>
    </row>
    <row r="2" spans="1:291" x14ac:dyDescent="0.35">
      <c r="A2" s="1" t="s">
        <v>5</v>
      </c>
      <c r="B2" t="s" vm="1">
        <v>70</v>
      </c>
    </row>
    <row r="3" spans="1:291" x14ac:dyDescent="0.35">
      <c r="A3" s="1" t="s">
        <v>722</v>
      </c>
      <c r="B3" t="s" vm="5">
        <v>723</v>
      </c>
    </row>
    <row r="5" spans="1:291" x14ac:dyDescent="0.35">
      <c r="A5" s="1" t="s">
        <v>96</v>
      </c>
      <c r="L5" s="1" t="s">
        <v>6</v>
      </c>
    </row>
    <row r="6" spans="1:291" s="12" customFormat="1" x14ac:dyDescent="0.35">
      <c r="A6"/>
      <c r="B6"/>
      <c r="C6"/>
      <c r="D6"/>
      <c r="E6"/>
      <c r="F6"/>
      <c r="G6"/>
      <c r="H6"/>
      <c r="I6"/>
      <c r="J6"/>
      <c r="K6"/>
      <c r="L6" t="s">
        <v>7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 s="13" t="s">
        <v>1</v>
      </c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</row>
    <row r="7" spans="1:291" s="7" customFormat="1" x14ac:dyDescent="0.35">
      <c r="A7"/>
      <c r="B7"/>
      <c r="C7"/>
      <c r="D7"/>
      <c r="E7"/>
      <c r="F7"/>
      <c r="G7"/>
      <c r="H7"/>
      <c r="I7"/>
      <c r="J7"/>
      <c r="K7"/>
      <c r="L7" t="s">
        <v>8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9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 t="s">
        <v>10</v>
      </c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 s="13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</row>
    <row r="8" spans="1:291" ht="29" x14ac:dyDescent="0.35">
      <c r="A8" s="10" t="s">
        <v>0</v>
      </c>
      <c r="B8" s="10" t="s">
        <v>18</v>
      </c>
      <c r="C8" s="1" t="s">
        <v>99</v>
      </c>
      <c r="D8" s="10" t="s">
        <v>17</v>
      </c>
      <c r="E8" s="10" t="s">
        <v>20</v>
      </c>
      <c r="F8" s="10" t="s">
        <v>16</v>
      </c>
      <c r="G8" s="10" t="s">
        <v>19</v>
      </c>
      <c r="H8" s="11" t="s">
        <v>34</v>
      </c>
      <c r="I8" s="10" t="s">
        <v>21</v>
      </c>
      <c r="J8" s="10" t="s">
        <v>22</v>
      </c>
      <c r="K8" s="11" t="s">
        <v>95</v>
      </c>
      <c r="L8" s="13" t="s">
        <v>664</v>
      </c>
      <c r="M8" s="12" t="s">
        <v>30</v>
      </c>
      <c r="N8" s="12" t="s">
        <v>82</v>
      </c>
      <c r="O8" t="s">
        <v>98</v>
      </c>
      <c r="P8" s="12" t="s">
        <v>84</v>
      </c>
      <c r="Q8" s="12" t="s">
        <v>31</v>
      </c>
      <c r="R8" s="13" t="s">
        <v>12</v>
      </c>
      <c r="S8" s="12" t="s">
        <v>85</v>
      </c>
      <c r="T8" s="12" t="s">
        <v>89</v>
      </c>
      <c r="U8" s="13" t="s">
        <v>13</v>
      </c>
      <c r="V8" s="12" t="s">
        <v>90</v>
      </c>
      <c r="W8" s="12" t="s">
        <v>91</v>
      </c>
      <c r="X8" s="12" t="s">
        <v>35</v>
      </c>
      <c r="Y8" s="12" t="s">
        <v>92</v>
      </c>
      <c r="Z8" s="12" t="s">
        <v>93</v>
      </c>
      <c r="AA8" s="12" t="s">
        <v>33</v>
      </c>
      <c r="AB8" s="13" t="s">
        <v>14</v>
      </c>
      <c r="AC8" s="12" t="s">
        <v>94</v>
      </c>
      <c r="AD8" s="12" t="s">
        <v>442</v>
      </c>
      <c r="AE8" s="12" t="s">
        <v>443</v>
      </c>
      <c r="AF8" s="12" t="s">
        <v>444</v>
      </c>
      <c r="AG8" s="12" t="s">
        <v>445</v>
      </c>
      <c r="AH8" s="12" t="s">
        <v>446</v>
      </c>
      <c r="AI8" s="13" t="s">
        <v>447</v>
      </c>
      <c r="AJ8" s="12" t="s">
        <v>448</v>
      </c>
      <c r="AK8" s="12" t="s">
        <v>449</v>
      </c>
      <c r="AL8" s="12" t="s">
        <v>450</v>
      </c>
      <c r="AM8" s="12" t="s">
        <v>451</v>
      </c>
      <c r="AN8" s="12" t="s">
        <v>452</v>
      </c>
      <c r="AO8" s="12" t="s">
        <v>453</v>
      </c>
      <c r="AP8" s="13" t="s">
        <v>454</v>
      </c>
      <c r="AQ8" s="12" t="s">
        <v>455</v>
      </c>
      <c r="AR8" s="12" t="s">
        <v>456</v>
      </c>
      <c r="AS8" s="12" t="s">
        <v>459</v>
      </c>
      <c r="AT8" s="13" t="s">
        <v>461</v>
      </c>
      <c r="AU8" s="12" t="s">
        <v>462</v>
      </c>
      <c r="AV8" s="13" t="s">
        <v>463</v>
      </c>
      <c r="AW8" s="12" t="s">
        <v>464</v>
      </c>
      <c r="AX8" s="12" t="s">
        <v>465</v>
      </c>
      <c r="AY8" s="12" t="s">
        <v>466</v>
      </c>
      <c r="AZ8" s="12" t="s">
        <v>467</v>
      </c>
      <c r="BA8" s="13" t="s">
        <v>468</v>
      </c>
      <c r="BB8" s="12" t="s">
        <v>469</v>
      </c>
      <c r="BC8" s="12" t="s">
        <v>470</v>
      </c>
      <c r="BD8" s="12" t="s">
        <v>471</v>
      </c>
      <c r="BE8" s="12" t="s">
        <v>473</v>
      </c>
      <c r="BF8" s="12" t="s">
        <v>474</v>
      </c>
      <c r="BG8" s="13" t="s">
        <v>475</v>
      </c>
      <c r="BH8" s="12" t="s">
        <v>476</v>
      </c>
      <c r="BI8" s="12" t="s">
        <v>477</v>
      </c>
      <c r="BJ8" s="12" t="s">
        <v>479</v>
      </c>
      <c r="BK8" s="12" t="s">
        <v>480</v>
      </c>
      <c r="BL8" s="12" t="s">
        <v>481</v>
      </c>
      <c r="BM8" s="13" t="s">
        <v>482</v>
      </c>
      <c r="BN8" s="12" t="s">
        <v>483</v>
      </c>
      <c r="BO8" s="12" t="s">
        <v>484</v>
      </c>
      <c r="BP8" s="12" t="s">
        <v>485</v>
      </c>
      <c r="BQ8" s="12" t="s">
        <v>486</v>
      </c>
      <c r="BR8" s="12" t="s">
        <v>487</v>
      </c>
      <c r="BS8" s="13" t="s">
        <v>488</v>
      </c>
      <c r="BT8" s="13" t="s">
        <v>489</v>
      </c>
      <c r="BU8" s="12" t="s">
        <v>490</v>
      </c>
      <c r="BV8" s="12" t="s">
        <v>491</v>
      </c>
      <c r="BW8" s="12" t="s">
        <v>492</v>
      </c>
      <c r="BX8" s="12" t="s">
        <v>493</v>
      </c>
      <c r="BY8" s="12" t="s">
        <v>494</v>
      </c>
      <c r="BZ8" s="12" t="s">
        <v>495</v>
      </c>
      <c r="CA8" s="13" t="s">
        <v>496</v>
      </c>
      <c r="CB8" s="12" t="s">
        <v>497</v>
      </c>
      <c r="CC8" s="12" t="s">
        <v>498</v>
      </c>
      <c r="CD8" s="12" t="s">
        <v>499</v>
      </c>
      <c r="CE8" s="12" t="s">
        <v>500</v>
      </c>
      <c r="CF8" s="12" t="s">
        <v>501</v>
      </c>
      <c r="CG8" s="12" t="s">
        <v>502</v>
      </c>
      <c r="CH8" s="13"/>
    </row>
    <row r="9" spans="1:291" x14ac:dyDescent="0.35">
      <c r="A9" s="2" t="s">
        <v>665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</row>
    <row r="10" spans="1:291" x14ac:dyDescent="0.35">
      <c r="A10" s="3" t="s">
        <v>666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</row>
    <row r="11" spans="1:291" x14ac:dyDescent="0.35">
      <c r="A11" s="4" t="s">
        <v>67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spans="1:291" x14ac:dyDescent="0.35">
      <c r="A12" s="64" t="s">
        <v>673</v>
      </c>
      <c r="L12" s="5">
        <v>1.25</v>
      </c>
      <c r="M12" s="5">
        <v>1.25</v>
      </c>
      <c r="N12" s="5">
        <v>2</v>
      </c>
      <c r="O12" s="5"/>
      <c r="P12" s="5"/>
      <c r="Q12" s="5"/>
      <c r="R12" s="5"/>
      <c r="S12" s="5"/>
      <c r="T12" s="5"/>
      <c r="U12" s="5">
        <v>1.25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>
        <v>1.25</v>
      </c>
      <c r="AI12" s="5"/>
      <c r="AJ12" s="5">
        <v>2</v>
      </c>
      <c r="AK12" s="5">
        <v>0.5</v>
      </c>
      <c r="AL12" s="5"/>
      <c r="AM12" s="5"/>
      <c r="AN12" s="5"/>
      <c r="AO12" s="5"/>
      <c r="AP12" s="5">
        <v>1.25</v>
      </c>
      <c r="AQ12" s="5"/>
      <c r="AR12" s="5"/>
      <c r="AS12" s="5"/>
      <c r="AT12" s="5"/>
      <c r="AU12" s="5"/>
      <c r="AV12" s="5"/>
      <c r="AW12" s="5"/>
      <c r="AX12" s="5"/>
      <c r="AY12" s="5"/>
      <c r="AZ12" s="5">
        <v>8</v>
      </c>
      <c r="BA12" s="5"/>
      <c r="BB12" s="5"/>
      <c r="BC12" s="5"/>
      <c r="BD12" s="5"/>
      <c r="BE12" s="5">
        <v>1.5</v>
      </c>
      <c r="BF12" s="5">
        <v>1.25</v>
      </c>
      <c r="BG12" s="5">
        <v>1.25</v>
      </c>
      <c r="BH12" s="5">
        <v>2</v>
      </c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>
        <v>0.5</v>
      </c>
      <c r="BW12" s="5"/>
      <c r="BX12" s="5"/>
      <c r="BY12" s="5"/>
      <c r="BZ12" s="5"/>
      <c r="CA12" s="5">
        <v>1.25</v>
      </c>
      <c r="CB12" s="5"/>
      <c r="CC12" s="5"/>
      <c r="CD12" s="5"/>
      <c r="CE12" s="5"/>
      <c r="CF12" s="5"/>
      <c r="CG12" s="5">
        <v>1.25</v>
      </c>
      <c r="CH12" s="5">
        <v>27.75</v>
      </c>
    </row>
    <row r="13" spans="1:291" x14ac:dyDescent="0.35">
      <c r="A13" s="64" t="s">
        <v>674</v>
      </c>
      <c r="L13" s="5"/>
      <c r="M13" s="5"/>
      <c r="N13" s="5"/>
      <c r="O13" s="5">
        <v>7</v>
      </c>
      <c r="P13" s="5"/>
      <c r="Q13" s="5">
        <v>2</v>
      </c>
      <c r="R13" s="5"/>
      <c r="S13" s="5"/>
      <c r="T13" s="5"/>
      <c r="U13" s="5"/>
      <c r="V13" s="5"/>
      <c r="W13" s="5"/>
      <c r="X13" s="5">
        <v>5</v>
      </c>
      <c r="Y13" s="5">
        <v>5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7</v>
      </c>
      <c r="AN13" s="5"/>
      <c r="AO13" s="5"/>
      <c r="AP13" s="5"/>
      <c r="AQ13" s="5">
        <v>2</v>
      </c>
      <c r="AR13" s="5"/>
      <c r="AS13" s="5"/>
      <c r="AT13" s="5"/>
      <c r="AU13" s="5"/>
      <c r="AV13" s="5"/>
      <c r="AW13" s="5"/>
      <c r="AX13" s="5"/>
      <c r="AY13" s="5">
        <v>5</v>
      </c>
      <c r="AZ13" s="5">
        <v>5</v>
      </c>
      <c r="BA13" s="5"/>
      <c r="BB13" s="5"/>
      <c r="BC13" s="5"/>
      <c r="BD13" s="5"/>
      <c r="BE13" s="5"/>
      <c r="BF13" s="5"/>
      <c r="BG13" s="5"/>
      <c r="BH13" s="5"/>
      <c r="BI13" s="5"/>
      <c r="BJ13" s="5">
        <v>7</v>
      </c>
      <c r="BK13" s="5"/>
      <c r="BL13" s="5"/>
      <c r="BM13" s="5"/>
      <c r="BN13" s="5"/>
      <c r="BO13" s="5"/>
      <c r="BP13" s="5"/>
      <c r="BQ13" s="5">
        <v>2</v>
      </c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>
        <v>5</v>
      </c>
      <c r="CC13" s="5">
        <v>5</v>
      </c>
      <c r="CD13" s="5"/>
      <c r="CE13" s="5"/>
      <c r="CF13" s="5"/>
      <c r="CG13" s="5"/>
      <c r="CH13" s="5">
        <v>57</v>
      </c>
    </row>
    <row r="14" spans="1:291" x14ac:dyDescent="0.35">
      <c r="A14" s="64" t="s">
        <v>675</v>
      </c>
      <c r="L14" s="5"/>
      <c r="M14" s="5"/>
      <c r="N14" s="5"/>
      <c r="O14" s="5"/>
      <c r="P14" s="5">
        <v>5.5</v>
      </c>
      <c r="Q14" s="5">
        <v>5.5</v>
      </c>
      <c r="R14" s="5">
        <v>2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>
        <v>5.5</v>
      </c>
      <c r="AO14" s="5">
        <v>5.5</v>
      </c>
      <c r="AP14" s="5">
        <v>2</v>
      </c>
      <c r="AQ14" s="5"/>
      <c r="AR14" s="5"/>
      <c r="AS14" s="5">
        <v>0.5</v>
      </c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>
        <v>5.5</v>
      </c>
      <c r="BL14" s="5">
        <v>5.5</v>
      </c>
      <c r="BM14" s="5">
        <v>2</v>
      </c>
      <c r="BN14" s="5"/>
      <c r="BO14" s="5"/>
      <c r="BP14" s="5"/>
      <c r="BQ14" s="5"/>
      <c r="BR14" s="5"/>
      <c r="BS14" s="5"/>
      <c r="BT14" s="5"/>
      <c r="BU14" s="5">
        <v>2.5</v>
      </c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>
        <v>42</v>
      </c>
    </row>
    <row r="15" spans="1:291" x14ac:dyDescent="0.35">
      <c r="A15" s="64" t="s">
        <v>676</v>
      </c>
      <c r="L15" s="5"/>
      <c r="M15" s="5"/>
      <c r="N15" s="5"/>
      <c r="O15" s="5"/>
      <c r="P15" s="5"/>
      <c r="Q15" s="5"/>
      <c r="R15" s="5">
        <v>5.5</v>
      </c>
      <c r="S15" s="5">
        <v>5.5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>
        <v>5.5</v>
      </c>
      <c r="AQ15" s="5">
        <v>5.5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>
        <v>5.5</v>
      </c>
      <c r="BN15" s="5">
        <v>5.5</v>
      </c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>
        <v>33</v>
      </c>
    </row>
    <row r="16" spans="1:291" x14ac:dyDescent="0.35">
      <c r="A16" s="4" t="s">
        <v>667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6" x14ac:dyDescent="0.35">
      <c r="A17" s="64" t="s">
        <v>677</v>
      </c>
      <c r="L17" s="5"/>
      <c r="M17" s="5"/>
      <c r="N17" s="5"/>
      <c r="O17" s="5"/>
      <c r="P17" s="5"/>
      <c r="Q17" s="5"/>
      <c r="R17" s="5"/>
      <c r="S17" s="5"/>
      <c r="T17" s="5">
        <v>3</v>
      </c>
      <c r="U17" s="5">
        <v>0.5</v>
      </c>
      <c r="V17" s="5"/>
      <c r="W17" s="5">
        <v>1</v>
      </c>
      <c r="X17" s="5"/>
      <c r="Y17" s="5"/>
      <c r="Z17" s="5"/>
      <c r="AA17" s="5">
        <v>4</v>
      </c>
      <c r="AB17" s="5">
        <v>2</v>
      </c>
      <c r="AC17" s="5">
        <v>3.5</v>
      </c>
      <c r="AD17" s="5">
        <v>1</v>
      </c>
      <c r="AE17" s="5">
        <v>3</v>
      </c>
      <c r="AF17" s="5">
        <v>3.5</v>
      </c>
      <c r="AG17" s="5"/>
      <c r="AH17" s="5"/>
      <c r="AI17" s="5"/>
      <c r="AJ17" s="5"/>
      <c r="AK17" s="5">
        <v>3.25</v>
      </c>
      <c r="AL17" s="5">
        <v>2</v>
      </c>
      <c r="AM17" s="5"/>
      <c r="AN17" s="5"/>
      <c r="AO17" s="5"/>
      <c r="AP17" s="5"/>
      <c r="AQ17" s="5"/>
      <c r="AR17" s="5"/>
      <c r="AS17" s="5"/>
      <c r="AT17" s="5">
        <v>3</v>
      </c>
      <c r="AU17" s="5"/>
      <c r="AV17" s="5">
        <v>1.5</v>
      </c>
      <c r="AW17" s="5"/>
      <c r="AX17" s="5"/>
      <c r="AY17" s="5"/>
      <c r="AZ17" s="5"/>
      <c r="BA17" s="5"/>
      <c r="BB17" s="5">
        <v>4</v>
      </c>
      <c r="BC17" s="5">
        <v>2</v>
      </c>
      <c r="BD17" s="5">
        <v>3.5</v>
      </c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>
        <v>1</v>
      </c>
      <c r="BP17" s="5">
        <v>3</v>
      </c>
      <c r="BQ17" s="5">
        <v>3.5</v>
      </c>
      <c r="BR17" s="5"/>
      <c r="BS17" s="5"/>
      <c r="BT17" s="5"/>
      <c r="BU17" s="5">
        <v>8</v>
      </c>
      <c r="BV17" s="5">
        <v>4.25</v>
      </c>
      <c r="BW17" s="5">
        <v>5</v>
      </c>
      <c r="BX17" s="5"/>
      <c r="BY17" s="5">
        <v>0.5</v>
      </c>
      <c r="BZ17" s="5"/>
      <c r="CA17" s="5"/>
      <c r="CB17" s="5"/>
      <c r="CC17" s="5"/>
      <c r="CD17" s="5"/>
      <c r="CE17" s="5">
        <v>4</v>
      </c>
      <c r="CF17" s="5">
        <v>2</v>
      </c>
      <c r="CG17" s="5">
        <v>3.5</v>
      </c>
      <c r="CH17" s="5">
        <v>75.5</v>
      </c>
    </row>
    <row r="18" spans="1:86" x14ac:dyDescent="0.35">
      <c r="A18" s="3" t="s">
        <v>668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spans="1:86" x14ac:dyDescent="0.35">
      <c r="A19" s="4" t="s">
        <v>669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spans="1:86" x14ac:dyDescent="0.35">
      <c r="A20" s="64" t="s">
        <v>675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>
        <v>1</v>
      </c>
      <c r="Y20" s="5"/>
      <c r="Z20" s="5"/>
      <c r="AA20" s="5"/>
      <c r="AB20" s="5"/>
      <c r="AC20" s="5">
        <v>1</v>
      </c>
      <c r="AD20" s="5"/>
      <c r="AE20" s="5">
        <v>0.5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>
        <v>1</v>
      </c>
      <c r="AZ20" s="5"/>
      <c r="BA20" s="5"/>
      <c r="BB20" s="5">
        <v>1</v>
      </c>
      <c r="BC20" s="5"/>
      <c r="BD20" s="5"/>
      <c r="BE20" s="5"/>
      <c r="BF20" s="5">
        <v>0.5</v>
      </c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>
        <v>2</v>
      </c>
      <c r="CC20" s="5"/>
      <c r="CD20" s="5"/>
      <c r="CE20" s="5"/>
      <c r="CF20" s="5"/>
      <c r="CG20" s="5"/>
      <c r="CH20" s="5">
        <v>7</v>
      </c>
    </row>
    <row r="21" spans="1:86" x14ac:dyDescent="0.35">
      <c r="A21" s="64" t="s">
        <v>680</v>
      </c>
      <c r="L21" s="5"/>
      <c r="M21" s="5"/>
      <c r="N21" s="5"/>
      <c r="O21" s="5"/>
      <c r="P21" s="5"/>
      <c r="Q21" s="5"/>
      <c r="R21" s="5">
        <v>0.25</v>
      </c>
      <c r="S21" s="5"/>
      <c r="T21" s="5"/>
      <c r="U21" s="5"/>
      <c r="V21" s="5"/>
      <c r="W21" s="5">
        <v>0.25</v>
      </c>
      <c r="X21" s="5"/>
      <c r="Y21" s="5"/>
      <c r="Z21" s="5"/>
      <c r="AA21" s="5"/>
      <c r="AB21" s="5"/>
      <c r="AC21" s="5"/>
      <c r="AD21" s="5">
        <v>3.75</v>
      </c>
      <c r="AE21" s="5"/>
      <c r="AF21" s="5">
        <v>0.5</v>
      </c>
      <c r="AG21" s="5"/>
      <c r="AH21" s="5"/>
      <c r="AI21" s="5">
        <v>0.75</v>
      </c>
      <c r="AJ21" s="5"/>
      <c r="AK21" s="5"/>
      <c r="AL21" s="5"/>
      <c r="AM21" s="5"/>
      <c r="AN21" s="5"/>
      <c r="AO21" s="5"/>
      <c r="AP21" s="5"/>
      <c r="AQ21" s="5"/>
      <c r="AR21" s="5">
        <v>0.25</v>
      </c>
      <c r="AS21" s="5"/>
      <c r="AT21" s="5"/>
      <c r="AU21" s="5"/>
      <c r="AV21" s="5"/>
      <c r="AW21" s="5"/>
      <c r="AX21" s="5"/>
      <c r="AY21" s="5"/>
      <c r="AZ21" s="5"/>
      <c r="BA21" s="5">
        <v>0.25</v>
      </c>
      <c r="BB21" s="5"/>
      <c r="BC21" s="5">
        <v>3.75</v>
      </c>
      <c r="BD21" s="5"/>
      <c r="BE21" s="5"/>
      <c r="BF21" s="5"/>
      <c r="BG21" s="5">
        <v>0.5</v>
      </c>
      <c r="BH21" s="5"/>
      <c r="BI21" s="5">
        <v>0.25</v>
      </c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>
        <v>0.75</v>
      </c>
      <c r="BU21" s="5"/>
      <c r="BV21" s="5"/>
      <c r="BW21" s="5"/>
      <c r="BX21" s="5"/>
      <c r="BY21" s="5"/>
      <c r="BZ21" s="5"/>
      <c r="CA21" s="5">
        <v>0.5</v>
      </c>
      <c r="CB21" s="5">
        <v>1.5</v>
      </c>
      <c r="CC21" s="5">
        <v>4</v>
      </c>
      <c r="CD21" s="5"/>
      <c r="CE21" s="5"/>
      <c r="CF21" s="5"/>
      <c r="CG21" s="5"/>
      <c r="CH21" s="5">
        <v>17.25</v>
      </c>
    </row>
    <row r="22" spans="1:86" x14ac:dyDescent="0.35">
      <c r="A22" s="4" t="s">
        <v>721</v>
      </c>
      <c r="L22" s="5"/>
      <c r="M22" s="5"/>
      <c r="N22" s="5"/>
      <c r="O22" s="5"/>
      <c r="P22" s="5"/>
      <c r="Q22" s="5"/>
      <c r="R22" s="5"/>
      <c r="S22" s="5"/>
      <c r="T22" s="5">
        <v>0.5</v>
      </c>
      <c r="U22" s="5"/>
      <c r="V22" s="5">
        <v>2.5</v>
      </c>
      <c r="W22" s="5"/>
      <c r="X22" s="5"/>
      <c r="Y22" s="5"/>
      <c r="Z22" s="5">
        <v>5.5</v>
      </c>
      <c r="AA22" s="5"/>
      <c r="AB22" s="5"/>
      <c r="AC22" s="5"/>
      <c r="AD22" s="5"/>
      <c r="AE22" s="5"/>
      <c r="AF22" s="5"/>
      <c r="AG22" s="5">
        <v>1.5</v>
      </c>
      <c r="AH22" s="5">
        <v>3</v>
      </c>
      <c r="AI22" s="5"/>
      <c r="AJ22" s="5"/>
      <c r="AK22" s="5">
        <v>13.5</v>
      </c>
      <c r="AL22" s="5"/>
      <c r="AM22" s="5"/>
      <c r="AN22" s="5"/>
      <c r="AO22" s="5"/>
      <c r="AP22" s="5"/>
      <c r="AQ22" s="5"/>
      <c r="AR22" s="5"/>
      <c r="AS22" s="5">
        <v>0.5</v>
      </c>
      <c r="AT22" s="5"/>
      <c r="AU22" s="5"/>
      <c r="AV22" s="5"/>
      <c r="AW22" s="5">
        <v>2.5</v>
      </c>
      <c r="AX22" s="5"/>
      <c r="AY22" s="5"/>
      <c r="AZ22" s="5"/>
      <c r="BA22" s="5">
        <v>5.5</v>
      </c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>
        <v>2</v>
      </c>
      <c r="BS22" s="5">
        <v>3</v>
      </c>
      <c r="BT22" s="5"/>
      <c r="BU22" s="5"/>
      <c r="BV22" s="5">
        <v>13.5</v>
      </c>
      <c r="BW22" s="5"/>
      <c r="BX22" s="5"/>
      <c r="BY22" s="5"/>
      <c r="BZ22" s="5">
        <v>2.5</v>
      </c>
      <c r="CA22" s="5">
        <v>0.5</v>
      </c>
      <c r="CB22" s="5"/>
      <c r="CC22" s="5"/>
      <c r="CD22" s="5">
        <v>5.5</v>
      </c>
      <c r="CE22" s="5"/>
      <c r="CF22" s="5"/>
      <c r="CG22" s="5"/>
      <c r="CH22" s="5">
        <v>62</v>
      </c>
    </row>
    <row r="23" spans="1:86" x14ac:dyDescent="0.35">
      <c r="A23" s="3" t="s">
        <v>670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</row>
    <row r="24" spans="1:86" x14ac:dyDescent="0.35">
      <c r="A24" s="4" t="s">
        <v>671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</row>
    <row r="25" spans="1:86" x14ac:dyDescent="0.35">
      <c r="A25" s="64" t="s">
        <v>679</v>
      </c>
      <c r="L25" s="5"/>
      <c r="M25" s="5"/>
      <c r="N25" s="5"/>
      <c r="O25" s="5">
        <v>1.5</v>
      </c>
      <c r="P25" s="5">
        <v>1.5</v>
      </c>
      <c r="Q25" s="5">
        <v>1.5</v>
      </c>
      <c r="R25" s="5">
        <v>0.75</v>
      </c>
      <c r="S25" s="5"/>
      <c r="T25" s="5"/>
      <c r="U25" s="5"/>
      <c r="V25" s="5"/>
      <c r="W25" s="5"/>
      <c r="X25" s="5">
        <v>2</v>
      </c>
      <c r="Y25" s="5">
        <v>3.75</v>
      </c>
      <c r="Z25" s="5">
        <v>4</v>
      </c>
      <c r="AA25" s="5">
        <v>3.75</v>
      </c>
      <c r="AB25" s="5">
        <v>1.75</v>
      </c>
      <c r="AC25" s="5"/>
      <c r="AD25" s="5"/>
      <c r="AE25" s="5"/>
      <c r="AF25" s="5"/>
      <c r="AG25" s="5"/>
      <c r="AH25" s="5"/>
      <c r="AI25" s="5"/>
      <c r="AJ25" s="5"/>
      <c r="AK25" s="5">
        <v>1</v>
      </c>
      <c r="AL25" s="5"/>
      <c r="AM25" s="5">
        <v>1.5</v>
      </c>
      <c r="AN25" s="5">
        <v>1.5</v>
      </c>
      <c r="AO25" s="5">
        <v>1.5</v>
      </c>
      <c r="AP25" s="5">
        <v>0.75</v>
      </c>
      <c r="AQ25" s="5"/>
      <c r="AR25" s="5"/>
      <c r="AS25" s="5"/>
      <c r="AT25" s="5"/>
      <c r="AU25" s="5"/>
      <c r="AV25" s="5"/>
      <c r="AW25" s="5">
        <v>2</v>
      </c>
      <c r="AX25" s="5">
        <v>3.75</v>
      </c>
      <c r="AY25" s="5">
        <v>4</v>
      </c>
      <c r="AZ25" s="5">
        <v>3.75</v>
      </c>
      <c r="BA25" s="5">
        <v>1.75</v>
      </c>
      <c r="BB25" s="5"/>
      <c r="BC25" s="5"/>
      <c r="BD25" s="5"/>
      <c r="BE25" s="5"/>
      <c r="BF25" s="5"/>
      <c r="BG25" s="5"/>
      <c r="BH25" s="5"/>
      <c r="BI25" s="5"/>
      <c r="BJ25" s="5">
        <v>1.5</v>
      </c>
      <c r="BK25" s="5">
        <v>1.5</v>
      </c>
      <c r="BL25" s="5">
        <v>1.5</v>
      </c>
      <c r="BM25" s="5">
        <v>0.75</v>
      </c>
      <c r="BN25" s="5"/>
      <c r="BO25" s="5"/>
      <c r="BP25" s="5"/>
      <c r="BQ25" s="5"/>
      <c r="BR25" s="5"/>
      <c r="BS25" s="5"/>
      <c r="BT25" s="5"/>
      <c r="BU25" s="5">
        <v>18</v>
      </c>
      <c r="BV25" s="5">
        <v>1</v>
      </c>
      <c r="BW25" s="5">
        <v>2</v>
      </c>
      <c r="BX25" s="5">
        <v>3.75</v>
      </c>
      <c r="BY25" s="5">
        <v>4</v>
      </c>
      <c r="BZ25" s="5">
        <v>3.75</v>
      </c>
      <c r="CA25" s="5">
        <v>1.75</v>
      </c>
      <c r="CB25" s="5"/>
      <c r="CC25" s="5"/>
      <c r="CD25" s="5"/>
      <c r="CE25" s="5"/>
      <c r="CF25" s="5"/>
      <c r="CG25" s="5"/>
      <c r="CH25" s="5">
        <v>81.5</v>
      </c>
    </row>
    <row r="26" spans="1:86" x14ac:dyDescent="0.35">
      <c r="A26" s="4" t="s">
        <v>672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</row>
    <row r="27" spans="1:86" x14ac:dyDescent="0.35">
      <c r="A27" s="64" t="s">
        <v>678</v>
      </c>
      <c r="L27" s="5"/>
      <c r="M27" s="5"/>
      <c r="N27" s="5"/>
      <c r="O27" s="5"/>
      <c r="P27" s="5"/>
      <c r="Q27" s="5"/>
      <c r="R27" s="5"/>
      <c r="S27" s="5"/>
      <c r="T27" s="5"/>
      <c r="U27" s="5">
        <v>5.4</v>
      </c>
      <c r="V27" s="5">
        <v>5.4</v>
      </c>
      <c r="W27" s="5">
        <v>5.4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>
        <v>5.4</v>
      </c>
      <c r="AU27" s="5">
        <v>5.4</v>
      </c>
      <c r="AV27" s="5">
        <v>5.4</v>
      </c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>
        <v>5.4</v>
      </c>
      <c r="BU27" s="5">
        <v>5.4</v>
      </c>
      <c r="BV27" s="5">
        <v>5.4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>
        <v>48.6</v>
      </c>
    </row>
    <row r="28" spans="1:86" x14ac:dyDescent="0.35">
      <c r="A28" s="2" t="s">
        <v>1</v>
      </c>
      <c r="L28" s="5">
        <v>1.25</v>
      </c>
      <c r="M28" s="5">
        <v>1.25</v>
      </c>
      <c r="N28" s="5">
        <v>2</v>
      </c>
      <c r="O28" s="5">
        <v>8.5</v>
      </c>
      <c r="P28" s="5">
        <v>7</v>
      </c>
      <c r="Q28" s="5">
        <v>9</v>
      </c>
      <c r="R28" s="5">
        <v>8.5</v>
      </c>
      <c r="S28" s="5">
        <v>5.5</v>
      </c>
      <c r="T28" s="5">
        <v>3.5</v>
      </c>
      <c r="U28" s="5">
        <v>7.15</v>
      </c>
      <c r="V28" s="5">
        <v>7.9</v>
      </c>
      <c r="W28" s="5">
        <v>6.65</v>
      </c>
      <c r="X28" s="5">
        <v>8</v>
      </c>
      <c r="Y28" s="5">
        <v>8.75</v>
      </c>
      <c r="Z28" s="5">
        <v>9.5</v>
      </c>
      <c r="AA28" s="5">
        <v>7.75</v>
      </c>
      <c r="AB28" s="5">
        <v>3.75</v>
      </c>
      <c r="AC28" s="5">
        <v>4.5</v>
      </c>
      <c r="AD28" s="5">
        <v>4.75</v>
      </c>
      <c r="AE28" s="5">
        <v>3.5</v>
      </c>
      <c r="AF28" s="5">
        <v>4</v>
      </c>
      <c r="AG28" s="5">
        <v>1.5</v>
      </c>
      <c r="AH28" s="5">
        <v>4.25</v>
      </c>
      <c r="AI28" s="5">
        <v>0.75</v>
      </c>
      <c r="AJ28" s="5">
        <v>2</v>
      </c>
      <c r="AK28" s="5">
        <v>18.25</v>
      </c>
      <c r="AL28" s="5">
        <v>2</v>
      </c>
      <c r="AM28" s="5">
        <v>8.5</v>
      </c>
      <c r="AN28" s="5">
        <v>7</v>
      </c>
      <c r="AO28" s="5">
        <v>7</v>
      </c>
      <c r="AP28" s="5">
        <v>9.5</v>
      </c>
      <c r="AQ28" s="5">
        <v>7.5</v>
      </c>
      <c r="AR28" s="5">
        <v>0.25</v>
      </c>
      <c r="AS28" s="5">
        <v>1</v>
      </c>
      <c r="AT28" s="5">
        <v>8.4</v>
      </c>
      <c r="AU28" s="5">
        <v>5.4</v>
      </c>
      <c r="AV28" s="5">
        <v>6.9</v>
      </c>
      <c r="AW28" s="5">
        <v>4.5</v>
      </c>
      <c r="AX28" s="5">
        <v>3.75</v>
      </c>
      <c r="AY28" s="5">
        <v>10</v>
      </c>
      <c r="AZ28" s="5">
        <v>16.75</v>
      </c>
      <c r="BA28" s="5">
        <v>7.5</v>
      </c>
      <c r="BB28" s="5">
        <v>5</v>
      </c>
      <c r="BC28" s="5">
        <v>5.75</v>
      </c>
      <c r="BD28" s="5">
        <v>3.5</v>
      </c>
      <c r="BE28" s="5">
        <v>1.5</v>
      </c>
      <c r="BF28" s="5">
        <v>1.75</v>
      </c>
      <c r="BG28" s="5">
        <v>1.75</v>
      </c>
      <c r="BH28" s="5">
        <v>2</v>
      </c>
      <c r="BI28" s="5">
        <v>0.25</v>
      </c>
      <c r="BJ28" s="5">
        <v>8.5</v>
      </c>
      <c r="BK28" s="5">
        <v>7</v>
      </c>
      <c r="BL28" s="5">
        <v>7</v>
      </c>
      <c r="BM28" s="5">
        <v>8.25</v>
      </c>
      <c r="BN28" s="5">
        <v>5.5</v>
      </c>
      <c r="BO28" s="5">
        <v>1</v>
      </c>
      <c r="BP28" s="5">
        <v>3</v>
      </c>
      <c r="BQ28" s="5">
        <v>5.5</v>
      </c>
      <c r="BR28" s="5">
        <v>2</v>
      </c>
      <c r="BS28" s="5">
        <v>3</v>
      </c>
      <c r="BT28" s="5">
        <v>6.15</v>
      </c>
      <c r="BU28" s="5">
        <v>33.9</v>
      </c>
      <c r="BV28" s="5">
        <v>24.65</v>
      </c>
      <c r="BW28" s="5">
        <v>7</v>
      </c>
      <c r="BX28" s="5">
        <v>3.75</v>
      </c>
      <c r="BY28" s="5">
        <v>4.5</v>
      </c>
      <c r="BZ28" s="5">
        <v>6.25</v>
      </c>
      <c r="CA28" s="5">
        <v>4</v>
      </c>
      <c r="CB28" s="5">
        <v>8.5</v>
      </c>
      <c r="CC28" s="5">
        <v>9</v>
      </c>
      <c r="CD28" s="5">
        <v>5.5</v>
      </c>
      <c r="CE28" s="5">
        <v>4</v>
      </c>
      <c r="CF28" s="5">
        <v>2</v>
      </c>
      <c r="CG28" s="5">
        <v>4.75</v>
      </c>
      <c r="CH28" s="5">
        <v>451.6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C289-052E-469A-A554-9F542351752A}">
  <dimension ref="A1:KE552"/>
  <sheetViews>
    <sheetView topLeftCell="A499" zoomScale="71" workbookViewId="0">
      <selection activeCell="D8" sqref="D8:D552"/>
    </sheetView>
  </sheetViews>
  <sheetFormatPr defaultRowHeight="14.5" outlineLevelCol="1" x14ac:dyDescent="0.35"/>
  <cols>
    <col min="1" max="1" width="31.90625" customWidth="1"/>
    <col min="2" max="2" width="28.81640625" customWidth="1"/>
    <col min="3" max="3" width="29.08984375" customWidth="1" outlineLevel="1"/>
    <col min="4" max="4" width="27.90625" customWidth="1" outlineLevel="1"/>
    <col min="5" max="5" width="19.90625" customWidth="1" outlineLevel="1"/>
    <col min="6" max="6" width="16.6328125" customWidth="1" outlineLevel="1"/>
    <col min="7" max="7" width="24.26953125" bestFit="1" customWidth="1" outlineLevel="1"/>
    <col min="8" max="8" width="18.90625" bestFit="1" customWidth="1" outlineLevel="1"/>
    <col min="9" max="9" width="9.90625" bestFit="1" customWidth="1" outlineLevel="1"/>
    <col min="10" max="10" width="16.1796875" bestFit="1" customWidth="1" outlineLevel="1"/>
    <col min="11" max="11" width="17.90625" bestFit="1" customWidth="1" outlineLevel="1" collapsed="1"/>
    <col min="12" max="101" width="20.453125" bestFit="1" customWidth="1"/>
    <col min="102" max="104" width="9.36328125" bestFit="1" customWidth="1"/>
    <col min="105" max="105" width="8.453125" bestFit="1" customWidth="1"/>
    <col min="106" max="111" width="7.1796875" bestFit="1" customWidth="1"/>
    <col min="112" max="112" width="8.453125" bestFit="1" customWidth="1"/>
    <col min="113" max="113" width="7.1796875" bestFit="1" customWidth="1"/>
    <col min="114" max="114" width="8.1796875" bestFit="1" customWidth="1"/>
    <col min="115" max="115" width="7.7265625" bestFit="1" customWidth="1"/>
    <col min="116" max="118" width="8.1796875" bestFit="1" customWidth="1"/>
    <col min="119" max="120" width="8.453125" bestFit="1" customWidth="1"/>
    <col min="121" max="123" width="8.1796875" bestFit="1" customWidth="1"/>
    <col min="124" max="124" width="8.54296875" bestFit="1" customWidth="1"/>
    <col min="125" max="125" width="8.1796875" bestFit="1" customWidth="1"/>
    <col min="126" max="134" width="8.54296875" bestFit="1" customWidth="1"/>
    <col min="135" max="135" width="9.6328125" bestFit="1" customWidth="1"/>
    <col min="136" max="136" width="8" bestFit="1" customWidth="1"/>
    <col min="137" max="144" width="8.453125" bestFit="1" customWidth="1"/>
    <col min="145" max="145" width="9.36328125" bestFit="1" customWidth="1"/>
    <col min="146" max="146" width="9" bestFit="1" customWidth="1"/>
    <col min="147" max="154" width="9.36328125" bestFit="1" customWidth="1"/>
    <col min="155" max="155" width="9.6328125" bestFit="1" customWidth="1"/>
    <col min="156" max="156" width="9.36328125" bestFit="1" customWidth="1"/>
    <col min="157" max="165" width="9.6328125" bestFit="1" customWidth="1"/>
    <col min="166" max="166" width="9.36328125" bestFit="1" customWidth="1"/>
    <col min="167" max="167" width="7.453125" bestFit="1" customWidth="1"/>
    <col min="168" max="168" width="8.453125" bestFit="1" customWidth="1"/>
    <col min="169" max="173" width="7.7265625" bestFit="1" customWidth="1"/>
    <col min="174" max="174" width="8.453125" bestFit="1" customWidth="1"/>
    <col min="175" max="176" width="11" bestFit="1" customWidth="1"/>
    <col min="177" max="177" width="9.6328125" bestFit="1" customWidth="1"/>
    <col min="178" max="185" width="8.7265625" bestFit="1" customWidth="1"/>
    <col min="186" max="186" width="9.08984375" bestFit="1" customWidth="1"/>
    <col min="187" max="187" width="8.7265625" bestFit="1" customWidth="1"/>
    <col min="188" max="196" width="9.08984375" bestFit="1" customWidth="1"/>
    <col min="197" max="197" width="7.6328125" bestFit="1" customWidth="1"/>
    <col min="198" max="202" width="8" bestFit="1" customWidth="1"/>
    <col min="203" max="204" width="8.453125" bestFit="1" customWidth="1"/>
    <col min="205" max="205" width="8" bestFit="1" customWidth="1"/>
    <col min="206" max="206" width="9" bestFit="1" customWidth="1"/>
    <col min="207" max="207" width="8.54296875" bestFit="1" customWidth="1"/>
    <col min="208" max="215" width="9" bestFit="1" customWidth="1"/>
    <col min="216" max="216" width="9.36328125" bestFit="1" customWidth="1"/>
    <col min="217" max="217" width="9" bestFit="1" customWidth="1"/>
    <col min="218" max="218" width="9.36328125" bestFit="1" customWidth="1"/>
    <col min="219" max="219" width="9.6328125" bestFit="1" customWidth="1"/>
    <col min="220" max="226" width="9.36328125" bestFit="1" customWidth="1"/>
    <col min="227" max="227" width="9" bestFit="1" customWidth="1"/>
    <col min="228" max="228" width="7.7265625" bestFit="1" customWidth="1"/>
    <col min="229" max="230" width="8.1796875" bestFit="1" customWidth="1"/>
    <col min="231" max="232" width="8.453125" bestFit="1" customWidth="1"/>
    <col min="233" max="235" width="8.1796875" bestFit="1" customWidth="1"/>
    <col min="236" max="236" width="8.453125" bestFit="1" customWidth="1"/>
    <col min="237" max="237" width="9.08984375" bestFit="1" customWidth="1"/>
    <col min="238" max="238" width="8.7265625" bestFit="1" customWidth="1"/>
    <col min="239" max="246" width="9.08984375" bestFit="1" customWidth="1"/>
    <col min="247" max="247" width="9.54296875" bestFit="1" customWidth="1"/>
    <col min="248" max="248" width="9.08984375" bestFit="1" customWidth="1"/>
    <col min="249" max="257" width="9.54296875" bestFit="1" customWidth="1"/>
    <col min="258" max="258" width="7.1796875" bestFit="1" customWidth="1"/>
    <col min="259" max="260" width="8.453125" bestFit="1" customWidth="1"/>
    <col min="261" max="261" width="9.6328125" bestFit="1" customWidth="1"/>
    <col min="262" max="263" width="7.6328125" bestFit="1" customWidth="1"/>
    <col min="264" max="264" width="8.453125" bestFit="1" customWidth="1"/>
    <col min="265" max="265" width="7.6328125" bestFit="1" customWidth="1"/>
    <col min="266" max="266" width="8.453125" bestFit="1" customWidth="1"/>
    <col min="267" max="267" width="8.54296875" bestFit="1" customWidth="1"/>
    <col min="268" max="268" width="8.1796875" bestFit="1" customWidth="1"/>
    <col min="269" max="276" width="8.54296875" bestFit="1" customWidth="1"/>
    <col min="277" max="277" width="9" bestFit="1" customWidth="1"/>
    <col min="278" max="278" width="8.54296875" bestFit="1" customWidth="1"/>
    <col min="279" max="287" width="9" bestFit="1" customWidth="1"/>
    <col min="288" max="288" width="8.54296875" bestFit="1" customWidth="1"/>
    <col min="289" max="289" width="14.1796875" bestFit="1" customWidth="1"/>
    <col min="290" max="290" width="12.36328125" bestFit="1" customWidth="1"/>
    <col min="291" max="291" width="14.1796875" bestFit="1" customWidth="1"/>
  </cols>
  <sheetData>
    <row r="1" spans="1:291" x14ac:dyDescent="0.35">
      <c r="A1" s="1" t="s">
        <v>5</v>
      </c>
      <c r="B1" t="s" vm="2">
        <v>97</v>
      </c>
    </row>
    <row r="2" spans="1:291" x14ac:dyDescent="0.35">
      <c r="A2" s="10" t="s">
        <v>15</v>
      </c>
      <c r="B2" t="s" vm="4">
        <v>618</v>
      </c>
    </row>
    <row r="4" spans="1:291" x14ac:dyDescent="0.35">
      <c r="A4" s="1" t="s">
        <v>96</v>
      </c>
      <c r="L4" s="1" t="s">
        <v>376</v>
      </c>
      <c r="M4" s="1" t="s">
        <v>377</v>
      </c>
      <c r="N4" s="1" t="s">
        <v>378</v>
      </c>
    </row>
    <row r="5" spans="1:291" x14ac:dyDescent="0.35"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  <c r="Z5" t="s">
        <v>7</v>
      </c>
      <c r="AA5" t="s">
        <v>7</v>
      </c>
      <c r="AB5" t="s">
        <v>7</v>
      </c>
      <c r="AC5" t="s">
        <v>7</v>
      </c>
      <c r="AD5" t="s">
        <v>7</v>
      </c>
      <c r="AE5" t="s">
        <v>7</v>
      </c>
      <c r="AF5" t="s">
        <v>7</v>
      </c>
      <c r="AG5" t="s">
        <v>7</v>
      </c>
      <c r="AH5" t="s">
        <v>7</v>
      </c>
      <c r="AI5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7</v>
      </c>
      <c r="BF5" t="s">
        <v>7</v>
      </c>
      <c r="BG5" t="s">
        <v>7</v>
      </c>
      <c r="BH5" t="s">
        <v>7</v>
      </c>
      <c r="BI5" t="s">
        <v>7</v>
      </c>
      <c r="BJ5" t="s">
        <v>7</v>
      </c>
      <c r="BK5" t="s">
        <v>7</v>
      </c>
      <c r="BL5" t="s">
        <v>7</v>
      </c>
      <c r="BM5" t="s">
        <v>7</v>
      </c>
      <c r="BN5" t="s">
        <v>7</v>
      </c>
      <c r="BO5" t="s">
        <v>7</v>
      </c>
      <c r="BP5" t="s">
        <v>7</v>
      </c>
      <c r="BQ5" t="s">
        <v>7</v>
      </c>
      <c r="BR5" t="s">
        <v>7</v>
      </c>
      <c r="BS5" t="s">
        <v>7</v>
      </c>
      <c r="BT5" t="s">
        <v>7</v>
      </c>
      <c r="BU5" t="s">
        <v>7</v>
      </c>
      <c r="BV5" t="s">
        <v>7</v>
      </c>
      <c r="BW5" t="s">
        <v>7</v>
      </c>
      <c r="BX5" t="s">
        <v>7</v>
      </c>
      <c r="BY5" t="s">
        <v>7</v>
      </c>
      <c r="BZ5" t="s">
        <v>7</v>
      </c>
      <c r="CA5" t="s">
        <v>7</v>
      </c>
      <c r="CB5" t="s">
        <v>7</v>
      </c>
      <c r="CC5" t="s">
        <v>7</v>
      </c>
      <c r="CD5" t="s">
        <v>7</v>
      </c>
      <c r="CE5" t="s">
        <v>7</v>
      </c>
      <c r="CF5" t="s">
        <v>7</v>
      </c>
      <c r="CG5" t="s">
        <v>7</v>
      </c>
      <c r="CH5" t="s">
        <v>7</v>
      </c>
      <c r="CI5" t="s">
        <v>7</v>
      </c>
      <c r="CJ5" t="s">
        <v>7</v>
      </c>
      <c r="CK5" t="s">
        <v>7</v>
      </c>
      <c r="CL5" t="s">
        <v>7</v>
      </c>
      <c r="CM5" t="s">
        <v>7</v>
      </c>
      <c r="CN5" t="s">
        <v>7</v>
      </c>
      <c r="CO5" t="s">
        <v>7</v>
      </c>
      <c r="CP5" t="s">
        <v>7</v>
      </c>
      <c r="CQ5" t="s">
        <v>7</v>
      </c>
      <c r="CR5" t="s">
        <v>7</v>
      </c>
      <c r="CS5" t="s">
        <v>7</v>
      </c>
      <c r="CT5" t="s">
        <v>7</v>
      </c>
      <c r="CU5" t="s">
        <v>7</v>
      </c>
      <c r="CV5" t="s">
        <v>7</v>
      </c>
      <c r="CW5" t="s">
        <v>7</v>
      </c>
    </row>
    <row r="6" spans="1:291" s="12" customFormat="1" x14ac:dyDescent="0.35">
      <c r="A6"/>
      <c r="B6"/>
      <c r="C6"/>
      <c r="D6"/>
      <c r="E6"/>
      <c r="F6"/>
      <c r="G6"/>
      <c r="H6"/>
      <c r="I6"/>
      <c r="J6"/>
      <c r="K6"/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  <c r="AO6" t="s">
        <v>9</v>
      </c>
      <c r="AP6" t="s">
        <v>9</v>
      </c>
      <c r="AQ6" t="s">
        <v>9</v>
      </c>
      <c r="AR6" t="s">
        <v>9</v>
      </c>
      <c r="AS6" t="s">
        <v>9</v>
      </c>
      <c r="AT6" t="s">
        <v>9</v>
      </c>
      <c r="AU6" t="s">
        <v>9</v>
      </c>
      <c r="AV6" t="s">
        <v>9</v>
      </c>
      <c r="AW6" t="s">
        <v>9</v>
      </c>
      <c r="AX6" t="s">
        <v>9</v>
      </c>
      <c r="AY6" t="s">
        <v>9</v>
      </c>
      <c r="AZ6" t="s">
        <v>9</v>
      </c>
      <c r="BA6" t="s">
        <v>9</v>
      </c>
      <c r="BB6" t="s">
        <v>9</v>
      </c>
      <c r="BC6" t="s">
        <v>9</v>
      </c>
      <c r="BD6" t="s">
        <v>9</v>
      </c>
      <c r="BE6" t="s">
        <v>9</v>
      </c>
      <c r="BF6" t="s">
        <v>9</v>
      </c>
      <c r="BG6" t="s">
        <v>9</v>
      </c>
      <c r="BH6" t="s">
        <v>9</v>
      </c>
      <c r="BI6" t="s">
        <v>9</v>
      </c>
      <c r="BJ6" t="s">
        <v>9</v>
      </c>
      <c r="BK6" t="s">
        <v>9</v>
      </c>
      <c r="BL6" t="s">
        <v>9</v>
      </c>
      <c r="BM6" t="s">
        <v>9</v>
      </c>
      <c r="BN6" t="s">
        <v>9</v>
      </c>
      <c r="BO6" t="s">
        <v>9</v>
      </c>
      <c r="BP6" t="s">
        <v>9</v>
      </c>
      <c r="BQ6" t="s">
        <v>9</v>
      </c>
      <c r="BR6" t="s">
        <v>9</v>
      </c>
      <c r="BS6" t="s">
        <v>9</v>
      </c>
      <c r="BT6" t="s">
        <v>10</v>
      </c>
      <c r="BU6" t="s">
        <v>10</v>
      </c>
      <c r="BV6" t="s">
        <v>10</v>
      </c>
      <c r="BW6" t="s">
        <v>10</v>
      </c>
      <c r="BX6" t="s">
        <v>10</v>
      </c>
      <c r="BY6" t="s">
        <v>10</v>
      </c>
      <c r="BZ6" t="s">
        <v>10</v>
      </c>
      <c r="CA6" t="s">
        <v>10</v>
      </c>
      <c r="CB6" t="s">
        <v>10</v>
      </c>
      <c r="CC6" t="s">
        <v>10</v>
      </c>
      <c r="CD6" t="s">
        <v>10</v>
      </c>
      <c r="CE6" t="s">
        <v>10</v>
      </c>
      <c r="CF6" t="s">
        <v>10</v>
      </c>
      <c r="CG6" t="s">
        <v>10</v>
      </c>
      <c r="CH6" t="s">
        <v>10</v>
      </c>
      <c r="CI6" t="s">
        <v>10</v>
      </c>
      <c r="CJ6" t="s">
        <v>10</v>
      </c>
      <c r="CK6" t="s">
        <v>10</v>
      </c>
      <c r="CL6" t="s">
        <v>10</v>
      </c>
      <c r="CM6" t="s">
        <v>10</v>
      </c>
      <c r="CN6" t="s">
        <v>10</v>
      </c>
      <c r="CO6" t="s">
        <v>10</v>
      </c>
      <c r="CP6" t="s">
        <v>10</v>
      </c>
      <c r="CQ6" t="s">
        <v>10</v>
      </c>
      <c r="CR6" t="s">
        <v>10</v>
      </c>
      <c r="CS6" t="s">
        <v>10</v>
      </c>
      <c r="CT6" t="s">
        <v>10</v>
      </c>
      <c r="CU6" t="s">
        <v>10</v>
      </c>
      <c r="CV6" t="s">
        <v>10</v>
      </c>
      <c r="CW6" t="s">
        <v>10</v>
      </c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</row>
    <row r="7" spans="1:291" s="7" customFormat="1" x14ac:dyDescent="0.35">
      <c r="A7" s="10" t="s">
        <v>379</v>
      </c>
      <c r="B7" s="1" t="s">
        <v>380</v>
      </c>
      <c r="C7" s="1" t="s">
        <v>381</v>
      </c>
      <c r="D7" s="1" t="s">
        <v>382</v>
      </c>
      <c r="E7" s="1" t="s">
        <v>211</v>
      </c>
      <c r="F7" s="1" t="s">
        <v>16</v>
      </c>
      <c r="G7" s="10" t="s">
        <v>20</v>
      </c>
      <c r="H7" s="1" t="s">
        <v>22</v>
      </c>
      <c r="I7" s="1" t="s">
        <v>21</v>
      </c>
      <c r="J7" s="1" t="s">
        <v>19</v>
      </c>
      <c r="K7" s="1" t="s">
        <v>34</v>
      </c>
      <c r="L7" s="59" t="s">
        <v>80</v>
      </c>
      <c r="M7" s="59" t="s">
        <v>101</v>
      </c>
      <c r="N7" s="59" t="s">
        <v>39</v>
      </c>
      <c r="O7" s="59" t="s">
        <v>102</v>
      </c>
      <c r="P7" s="59" t="s">
        <v>81</v>
      </c>
      <c r="Q7" s="59" t="s">
        <v>30</v>
      </c>
      <c r="R7" s="60" t="s">
        <v>11</v>
      </c>
      <c r="S7" s="59" t="s">
        <v>82</v>
      </c>
      <c r="T7" s="59" t="s">
        <v>100</v>
      </c>
      <c r="U7" s="59" t="s">
        <v>83</v>
      </c>
      <c r="V7" s="59" t="s">
        <v>98</v>
      </c>
      <c r="W7" s="59" t="s">
        <v>84</v>
      </c>
      <c r="X7" s="59" t="s">
        <v>31</v>
      </c>
      <c r="Y7" s="60" t="s">
        <v>12</v>
      </c>
      <c r="Z7" s="59" t="s">
        <v>85</v>
      </c>
      <c r="AA7" s="59" t="s">
        <v>86</v>
      </c>
      <c r="AB7" s="59" t="s">
        <v>87</v>
      </c>
      <c r="AC7" s="59" t="s">
        <v>88</v>
      </c>
      <c r="AD7" s="59" t="s">
        <v>89</v>
      </c>
      <c r="AE7" s="59" t="s">
        <v>32</v>
      </c>
      <c r="AF7" s="60" t="s">
        <v>13</v>
      </c>
      <c r="AG7" s="59" t="s">
        <v>90</v>
      </c>
      <c r="AH7" s="59" t="s">
        <v>91</v>
      </c>
      <c r="AI7" s="59" t="s">
        <v>35</v>
      </c>
      <c r="AJ7" s="59" t="s">
        <v>92</v>
      </c>
      <c r="AK7" s="59" t="s">
        <v>93</v>
      </c>
      <c r="AL7" s="59" t="s">
        <v>33</v>
      </c>
      <c r="AM7" s="60" t="s">
        <v>14</v>
      </c>
      <c r="AN7" s="59" t="s">
        <v>94</v>
      </c>
      <c r="AO7" s="12" t="s">
        <v>442</v>
      </c>
      <c r="AP7" s="12" t="s">
        <v>443</v>
      </c>
      <c r="AQ7" s="12" t="s">
        <v>444</v>
      </c>
      <c r="AR7" s="12" t="s">
        <v>445</v>
      </c>
      <c r="AS7" s="12" t="s">
        <v>446</v>
      </c>
      <c r="AT7" s="13" t="s">
        <v>447</v>
      </c>
      <c r="AU7" s="12" t="s">
        <v>448</v>
      </c>
      <c r="AV7" s="12" t="s">
        <v>449</v>
      </c>
      <c r="AW7" s="12" t="s">
        <v>450</v>
      </c>
      <c r="AX7" s="12" t="s">
        <v>451</v>
      </c>
      <c r="AY7" s="12" t="s">
        <v>452</v>
      </c>
      <c r="AZ7" s="12" t="s">
        <v>453</v>
      </c>
      <c r="BA7" s="13" t="s">
        <v>454</v>
      </c>
      <c r="BB7" s="12" t="s">
        <v>455</v>
      </c>
      <c r="BC7" s="12" t="s">
        <v>456</v>
      </c>
      <c r="BD7" s="12" t="s">
        <v>457</v>
      </c>
      <c r="BE7" s="12" t="s">
        <v>458</v>
      </c>
      <c r="BF7" s="12" t="s">
        <v>459</v>
      </c>
      <c r="BG7" s="12" t="s">
        <v>460</v>
      </c>
      <c r="BH7" s="13" t="s">
        <v>461</v>
      </c>
      <c r="BI7" s="12" t="s">
        <v>462</v>
      </c>
      <c r="BJ7" s="13" t="s">
        <v>463</v>
      </c>
      <c r="BK7" s="12" t="s">
        <v>464</v>
      </c>
      <c r="BL7" s="12" t="s">
        <v>465</v>
      </c>
      <c r="BM7" s="12" t="s">
        <v>466</v>
      </c>
      <c r="BN7" s="12" t="s">
        <v>467</v>
      </c>
      <c r="BO7" s="13" t="s">
        <v>468</v>
      </c>
      <c r="BP7" s="12" t="s">
        <v>469</v>
      </c>
      <c r="BQ7" s="12" t="s">
        <v>470</v>
      </c>
      <c r="BR7" s="12" t="s">
        <v>471</v>
      </c>
      <c r="BS7" s="12" t="s">
        <v>472</v>
      </c>
      <c r="BT7" s="12" t="s">
        <v>473</v>
      </c>
      <c r="BU7" s="12" t="s">
        <v>474</v>
      </c>
      <c r="BV7" s="13" t="s">
        <v>475</v>
      </c>
      <c r="BW7" s="12" t="s">
        <v>476</v>
      </c>
      <c r="BX7" s="12" t="s">
        <v>477</v>
      </c>
      <c r="BY7" s="12" t="s">
        <v>478</v>
      </c>
      <c r="BZ7" s="12" t="s">
        <v>479</v>
      </c>
      <c r="CA7" s="12" t="s">
        <v>480</v>
      </c>
      <c r="CB7" s="12" t="s">
        <v>481</v>
      </c>
      <c r="CC7" s="13" t="s">
        <v>482</v>
      </c>
      <c r="CD7" s="12" t="s">
        <v>483</v>
      </c>
      <c r="CE7" s="12" t="s">
        <v>484</v>
      </c>
      <c r="CF7" s="12" t="s">
        <v>485</v>
      </c>
      <c r="CG7" s="12" t="s">
        <v>486</v>
      </c>
      <c r="CH7" s="12" t="s">
        <v>487</v>
      </c>
      <c r="CI7" s="13" t="s">
        <v>488</v>
      </c>
      <c r="CJ7" s="13" t="s">
        <v>489</v>
      </c>
      <c r="CK7" s="12" t="s">
        <v>490</v>
      </c>
      <c r="CL7" s="12" t="s">
        <v>491</v>
      </c>
      <c r="CM7" s="12" t="s">
        <v>492</v>
      </c>
      <c r="CN7" s="12" t="s">
        <v>493</v>
      </c>
      <c r="CO7" s="12" t="s">
        <v>494</v>
      </c>
      <c r="CP7" s="12" t="s">
        <v>495</v>
      </c>
      <c r="CQ7" s="13" t="s">
        <v>496</v>
      </c>
      <c r="CR7" s="12" t="s">
        <v>497</v>
      </c>
      <c r="CS7" s="12" t="s">
        <v>498</v>
      </c>
      <c r="CT7" s="12" t="s">
        <v>499</v>
      </c>
      <c r="CU7" s="12" t="s">
        <v>500</v>
      </c>
      <c r="CV7" s="12" t="s">
        <v>501</v>
      </c>
      <c r="CW7" s="12" t="s">
        <v>502</v>
      </c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</row>
    <row r="8" spans="1:291" x14ac:dyDescent="0.35">
      <c r="A8" t="s">
        <v>2</v>
      </c>
      <c r="B8" t="s">
        <v>3</v>
      </c>
      <c r="C8" t="s">
        <v>4</v>
      </c>
      <c r="D8" t="s">
        <v>36</v>
      </c>
      <c r="E8" t="s">
        <v>159</v>
      </c>
      <c r="F8" t="s">
        <v>503</v>
      </c>
      <c r="G8" t="s">
        <v>258</v>
      </c>
      <c r="H8">
        <v>2</v>
      </c>
      <c r="I8">
        <v>1</v>
      </c>
      <c r="J8">
        <v>2000</v>
      </c>
      <c r="K8" t="s">
        <v>214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>
        <v>2</v>
      </c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</row>
    <row r="9" spans="1:291" x14ac:dyDescent="0.35">
      <c r="A9" t="s">
        <v>2</v>
      </c>
      <c r="B9" t="s">
        <v>3</v>
      </c>
      <c r="C9" t="s">
        <v>4</v>
      </c>
      <c r="D9" t="s">
        <v>36</v>
      </c>
      <c r="E9" t="s">
        <v>159</v>
      </c>
      <c r="F9" t="s">
        <v>503</v>
      </c>
      <c r="G9" t="s">
        <v>258</v>
      </c>
      <c r="H9">
        <v>2</v>
      </c>
      <c r="I9">
        <v>2</v>
      </c>
      <c r="J9">
        <v>2000</v>
      </c>
      <c r="K9" t="s">
        <v>214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>
        <v>4</v>
      </c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</row>
    <row r="10" spans="1:291" x14ac:dyDescent="0.35">
      <c r="A10" t="s">
        <v>2</v>
      </c>
      <c r="B10" t="s">
        <v>3</v>
      </c>
      <c r="C10" t="s">
        <v>4</v>
      </c>
      <c r="D10" t="s">
        <v>36</v>
      </c>
      <c r="E10" t="s">
        <v>159</v>
      </c>
      <c r="F10" t="s">
        <v>219</v>
      </c>
      <c r="G10" t="s">
        <v>212</v>
      </c>
      <c r="H10">
        <v>2</v>
      </c>
      <c r="I10">
        <v>1</v>
      </c>
      <c r="J10">
        <v>660</v>
      </c>
      <c r="K10" t="s">
        <v>214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>
        <v>2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>
        <v>2</v>
      </c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>
        <v>2</v>
      </c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</row>
    <row r="11" spans="1:291" x14ac:dyDescent="0.35">
      <c r="A11" t="s">
        <v>2</v>
      </c>
      <c r="B11" t="s">
        <v>3</v>
      </c>
      <c r="C11" t="s">
        <v>4</v>
      </c>
      <c r="D11" t="s">
        <v>36</v>
      </c>
      <c r="E11" t="s">
        <v>159</v>
      </c>
      <c r="F11" t="s">
        <v>220</v>
      </c>
      <c r="G11" t="s">
        <v>212</v>
      </c>
      <c r="H11">
        <v>2</v>
      </c>
      <c r="I11">
        <v>0.5</v>
      </c>
      <c r="J11">
        <v>165</v>
      </c>
      <c r="K11" t="s">
        <v>214</v>
      </c>
      <c r="L11" s="5"/>
      <c r="M11" s="5">
        <v>5</v>
      </c>
      <c r="N11" s="5">
        <v>5</v>
      </c>
      <c r="O11" s="5">
        <v>8</v>
      </c>
      <c r="P11" s="5"/>
      <c r="Q11" s="5"/>
      <c r="R11" s="5"/>
      <c r="S11" s="5"/>
      <c r="T11" s="5">
        <v>5</v>
      </c>
      <c r="U11" s="5">
        <v>5</v>
      </c>
      <c r="V11" s="5">
        <v>8</v>
      </c>
      <c r="W11" s="5"/>
      <c r="X11" s="5"/>
      <c r="Y11" s="5"/>
      <c r="Z11" s="5"/>
      <c r="AA11" s="5">
        <v>5</v>
      </c>
      <c r="AB11" s="5">
        <v>5</v>
      </c>
      <c r="AC11" s="5">
        <v>8</v>
      </c>
      <c r="AD11" s="5"/>
      <c r="AE11" s="5"/>
      <c r="AF11" s="5"/>
      <c r="AG11" s="5"/>
      <c r="AH11" s="5">
        <v>5</v>
      </c>
      <c r="AI11" s="5">
        <v>5</v>
      </c>
      <c r="AJ11" s="5">
        <v>8</v>
      </c>
      <c r="AK11" s="5"/>
      <c r="AL11" s="5"/>
      <c r="AM11" s="5"/>
      <c r="AN11" s="5"/>
      <c r="AO11" s="5">
        <v>5</v>
      </c>
      <c r="AP11" s="5">
        <v>5</v>
      </c>
      <c r="AQ11" s="5">
        <v>8</v>
      </c>
      <c r="AR11" s="5"/>
      <c r="AS11" s="5"/>
      <c r="AT11" s="5"/>
      <c r="AU11" s="5"/>
      <c r="AV11" s="5">
        <v>5</v>
      </c>
      <c r="AW11" s="5">
        <v>5</v>
      </c>
      <c r="AX11" s="5">
        <v>8</v>
      </c>
      <c r="AY11" s="5"/>
      <c r="AZ11" s="5"/>
      <c r="BA11" s="5"/>
      <c r="BB11" s="5"/>
      <c r="BC11" s="5">
        <v>5</v>
      </c>
      <c r="BD11" s="5">
        <v>5</v>
      </c>
      <c r="BE11" s="5">
        <v>8</v>
      </c>
      <c r="BF11" s="5"/>
      <c r="BG11" s="5"/>
      <c r="BH11" s="5"/>
      <c r="BI11" s="5"/>
      <c r="BJ11" s="5">
        <v>5</v>
      </c>
      <c r="BK11" s="5">
        <v>5</v>
      </c>
      <c r="BL11" s="5">
        <v>8</v>
      </c>
      <c r="BM11" s="5"/>
      <c r="BN11" s="5"/>
      <c r="BO11" s="5"/>
      <c r="BP11" s="5"/>
      <c r="BQ11" s="5">
        <v>5</v>
      </c>
      <c r="BR11" s="5">
        <v>5</v>
      </c>
      <c r="BS11" s="5">
        <v>8</v>
      </c>
      <c r="BT11" s="5"/>
      <c r="BU11" s="5"/>
      <c r="BV11" s="5"/>
      <c r="BW11" s="5"/>
      <c r="BX11" s="5">
        <v>5</v>
      </c>
      <c r="BY11" s="5">
        <v>5</v>
      </c>
      <c r="BZ11" s="5">
        <v>8</v>
      </c>
      <c r="CA11" s="5"/>
      <c r="CB11" s="5"/>
      <c r="CC11" s="5"/>
      <c r="CD11" s="5"/>
      <c r="CE11" s="5">
        <v>5</v>
      </c>
      <c r="CF11" s="5">
        <v>5</v>
      </c>
      <c r="CG11" s="5">
        <v>8</v>
      </c>
      <c r="CH11" s="5"/>
      <c r="CI11" s="5"/>
      <c r="CJ11" s="5"/>
      <c r="CK11" s="5"/>
      <c r="CL11" s="5">
        <v>5</v>
      </c>
      <c r="CM11" s="5">
        <v>5</v>
      </c>
      <c r="CN11" s="5">
        <v>8</v>
      </c>
      <c r="CO11" s="5"/>
      <c r="CP11" s="5"/>
      <c r="CQ11" s="5"/>
      <c r="CR11" s="5"/>
      <c r="CS11" s="5">
        <v>5</v>
      </c>
      <c r="CT11" s="5">
        <v>5</v>
      </c>
      <c r="CU11" s="5">
        <v>8</v>
      </c>
      <c r="CV11" s="5"/>
      <c r="CW11" s="5"/>
    </row>
    <row r="12" spans="1:291" x14ac:dyDescent="0.35">
      <c r="A12" t="s">
        <v>2</v>
      </c>
      <c r="B12" t="s">
        <v>3</v>
      </c>
      <c r="C12" t="s">
        <v>4</v>
      </c>
      <c r="D12" t="s">
        <v>36</v>
      </c>
      <c r="E12" t="s">
        <v>159</v>
      </c>
      <c r="F12" t="s">
        <v>220</v>
      </c>
      <c r="G12" t="s">
        <v>212</v>
      </c>
      <c r="H12">
        <v>2</v>
      </c>
      <c r="I12">
        <v>0.5</v>
      </c>
      <c r="J12">
        <v>660</v>
      </c>
      <c r="K12" t="s">
        <v>214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4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>
        <v>4</v>
      </c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>
        <v>4</v>
      </c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</row>
    <row r="13" spans="1:291" x14ac:dyDescent="0.35">
      <c r="A13" t="s">
        <v>2</v>
      </c>
      <c r="B13" t="s">
        <v>3</v>
      </c>
      <c r="C13" t="s">
        <v>4</v>
      </c>
      <c r="D13" t="s">
        <v>36</v>
      </c>
      <c r="E13" t="s">
        <v>159</v>
      </c>
      <c r="F13" t="s">
        <v>213</v>
      </c>
      <c r="G13" t="s">
        <v>212</v>
      </c>
      <c r="H13">
        <v>2</v>
      </c>
      <c r="I13">
        <v>0.5</v>
      </c>
      <c r="J13">
        <v>660</v>
      </c>
      <c r="K13" t="s">
        <v>214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2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>
        <v>2</v>
      </c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>
        <v>2</v>
      </c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</row>
    <row r="14" spans="1:291" x14ac:dyDescent="0.35">
      <c r="A14" t="s">
        <v>2</v>
      </c>
      <c r="B14" t="s">
        <v>3</v>
      </c>
      <c r="C14" t="s">
        <v>4</v>
      </c>
      <c r="D14" t="s">
        <v>36</v>
      </c>
      <c r="E14" t="s">
        <v>159</v>
      </c>
      <c r="F14" t="s">
        <v>218</v>
      </c>
      <c r="G14" t="s">
        <v>212</v>
      </c>
      <c r="H14">
        <v>2</v>
      </c>
      <c r="I14">
        <v>0.5</v>
      </c>
      <c r="J14">
        <v>660</v>
      </c>
      <c r="K14" t="s">
        <v>214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>
        <v>1</v>
      </c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>
        <v>1</v>
      </c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</row>
    <row r="15" spans="1:291" x14ac:dyDescent="0.35">
      <c r="A15" t="s">
        <v>2</v>
      </c>
      <c r="B15" t="s">
        <v>3</v>
      </c>
      <c r="C15" t="s">
        <v>4</v>
      </c>
      <c r="D15" t="s">
        <v>36</v>
      </c>
      <c r="E15" t="s">
        <v>159</v>
      </c>
      <c r="F15" t="s">
        <v>217</v>
      </c>
      <c r="G15" t="s">
        <v>212</v>
      </c>
      <c r="H15">
        <v>2</v>
      </c>
      <c r="I15">
        <v>0.75</v>
      </c>
      <c r="J15">
        <v>165</v>
      </c>
      <c r="K15" t="s">
        <v>214</v>
      </c>
      <c r="L15" s="5">
        <v>3</v>
      </c>
      <c r="M15" s="5"/>
      <c r="N15" s="5"/>
      <c r="O15" s="5"/>
      <c r="P15" s="5"/>
      <c r="Q15" s="5"/>
      <c r="R15" s="5"/>
      <c r="S15" s="5">
        <v>3</v>
      </c>
      <c r="T15" s="5"/>
      <c r="U15" s="5"/>
      <c r="V15" s="5"/>
      <c r="W15" s="5"/>
      <c r="X15" s="5"/>
      <c r="Y15" s="5"/>
      <c r="Z15" s="5">
        <v>3</v>
      </c>
      <c r="AA15" s="5"/>
      <c r="AB15" s="5"/>
      <c r="AC15" s="5"/>
      <c r="AD15" s="5"/>
      <c r="AE15" s="5"/>
      <c r="AF15" s="5"/>
      <c r="AG15" s="5">
        <v>3</v>
      </c>
      <c r="AH15" s="5"/>
      <c r="AI15" s="5"/>
      <c r="AJ15" s="5"/>
      <c r="AK15" s="5"/>
      <c r="AL15" s="5"/>
      <c r="AM15" s="5"/>
      <c r="AN15" s="5">
        <v>3</v>
      </c>
      <c r="AO15" s="5"/>
      <c r="AP15" s="5"/>
      <c r="AQ15" s="5"/>
      <c r="AR15" s="5"/>
      <c r="AS15" s="5"/>
      <c r="AT15" s="5"/>
      <c r="AU15" s="5">
        <v>3</v>
      </c>
      <c r="AV15" s="5"/>
      <c r="AW15" s="5"/>
      <c r="AX15" s="5"/>
      <c r="AY15" s="5"/>
      <c r="AZ15" s="5"/>
      <c r="BA15" s="5"/>
      <c r="BB15" s="5">
        <v>3</v>
      </c>
      <c r="BC15" s="5"/>
      <c r="BD15" s="5"/>
      <c r="BE15" s="5"/>
      <c r="BF15" s="5"/>
      <c r="BG15" s="5"/>
      <c r="BH15" s="5"/>
      <c r="BI15" s="5">
        <v>3</v>
      </c>
      <c r="BJ15" s="5"/>
      <c r="BK15" s="5"/>
      <c r="BL15" s="5"/>
      <c r="BM15" s="5"/>
      <c r="BN15" s="5"/>
      <c r="BO15" s="5"/>
      <c r="BP15" s="5">
        <v>3</v>
      </c>
      <c r="BQ15" s="5"/>
      <c r="BR15" s="5"/>
      <c r="BS15" s="5"/>
      <c r="BT15" s="5"/>
      <c r="BU15" s="5"/>
      <c r="BV15" s="5"/>
      <c r="BW15" s="5">
        <v>3</v>
      </c>
      <c r="BX15" s="5"/>
      <c r="BY15" s="5"/>
      <c r="BZ15" s="5"/>
      <c r="CA15" s="5"/>
      <c r="CB15" s="5"/>
      <c r="CC15" s="5"/>
      <c r="CD15" s="5">
        <v>3</v>
      </c>
      <c r="CE15" s="5"/>
      <c r="CF15" s="5"/>
      <c r="CG15" s="5"/>
      <c r="CH15" s="5"/>
      <c r="CI15" s="5"/>
      <c r="CJ15" s="5"/>
      <c r="CK15" s="5">
        <v>3</v>
      </c>
      <c r="CL15" s="5"/>
      <c r="CM15" s="5"/>
      <c r="CN15" s="5"/>
      <c r="CO15" s="5"/>
      <c r="CP15" s="5"/>
      <c r="CQ15" s="5"/>
      <c r="CR15" s="5">
        <v>3</v>
      </c>
      <c r="CS15" s="5"/>
      <c r="CT15" s="5"/>
      <c r="CU15" s="5"/>
      <c r="CV15" s="5"/>
      <c r="CW15" s="5"/>
    </row>
    <row r="16" spans="1:291" x14ac:dyDescent="0.35">
      <c r="A16" t="s">
        <v>2</v>
      </c>
      <c r="B16" t="s">
        <v>3</v>
      </c>
      <c r="C16" t="s">
        <v>4</v>
      </c>
      <c r="D16" t="s">
        <v>36</v>
      </c>
      <c r="E16" t="s">
        <v>159</v>
      </c>
      <c r="F16" t="s">
        <v>221</v>
      </c>
      <c r="G16" t="s">
        <v>212</v>
      </c>
      <c r="H16">
        <v>2</v>
      </c>
      <c r="I16">
        <v>0.5</v>
      </c>
      <c r="J16">
        <v>165</v>
      </c>
      <c r="K16" t="s">
        <v>214</v>
      </c>
      <c r="L16" s="5"/>
      <c r="M16" s="5">
        <v>1</v>
      </c>
      <c r="N16" s="5"/>
      <c r="O16" s="5"/>
      <c r="P16" s="5"/>
      <c r="Q16" s="5"/>
      <c r="R16" s="5"/>
      <c r="S16" s="5"/>
      <c r="T16" s="5">
        <v>1</v>
      </c>
      <c r="U16" s="5"/>
      <c r="V16" s="5"/>
      <c r="W16" s="5"/>
      <c r="X16" s="5"/>
      <c r="Y16" s="5"/>
      <c r="Z16" s="5"/>
      <c r="AA16" s="5">
        <v>1</v>
      </c>
      <c r="AB16" s="5"/>
      <c r="AC16" s="5"/>
      <c r="AD16" s="5"/>
      <c r="AE16" s="5"/>
      <c r="AF16" s="5"/>
      <c r="AG16" s="5"/>
      <c r="AH16" s="5">
        <v>1</v>
      </c>
      <c r="AI16" s="5"/>
      <c r="AJ16" s="5"/>
      <c r="AK16" s="5"/>
      <c r="AL16" s="5"/>
      <c r="AM16" s="5"/>
      <c r="AN16" s="5"/>
      <c r="AO16" s="5">
        <v>1</v>
      </c>
      <c r="AP16" s="5"/>
      <c r="AQ16" s="5"/>
      <c r="AR16" s="5"/>
      <c r="AS16" s="5"/>
      <c r="AT16" s="5"/>
      <c r="AU16" s="5"/>
      <c r="AV16" s="5">
        <v>1</v>
      </c>
      <c r="AW16" s="5"/>
      <c r="AX16" s="5"/>
      <c r="AY16" s="5"/>
      <c r="AZ16" s="5"/>
      <c r="BA16" s="5"/>
      <c r="BB16" s="5"/>
      <c r="BC16" s="5">
        <v>1</v>
      </c>
      <c r="BD16" s="5"/>
      <c r="BE16" s="5"/>
      <c r="BF16" s="5"/>
      <c r="BG16" s="5"/>
      <c r="BH16" s="5"/>
      <c r="BI16" s="5"/>
      <c r="BJ16" s="5">
        <v>1</v>
      </c>
      <c r="BK16" s="5"/>
      <c r="BL16" s="5"/>
      <c r="BM16" s="5"/>
      <c r="BN16" s="5"/>
      <c r="BO16" s="5"/>
      <c r="BP16" s="5"/>
      <c r="BQ16" s="5">
        <v>1</v>
      </c>
      <c r="BR16" s="5"/>
      <c r="BS16" s="5"/>
      <c r="BT16" s="5"/>
      <c r="BU16" s="5"/>
      <c r="BV16" s="5"/>
      <c r="BW16" s="5"/>
      <c r="BX16" s="5">
        <v>1</v>
      </c>
      <c r="BY16" s="5"/>
      <c r="BZ16" s="5"/>
      <c r="CA16" s="5"/>
      <c r="CB16" s="5"/>
      <c r="CC16" s="5"/>
      <c r="CD16" s="5"/>
      <c r="CE16" s="5">
        <v>1</v>
      </c>
      <c r="CF16" s="5"/>
      <c r="CG16" s="5"/>
      <c r="CH16" s="5"/>
      <c r="CI16" s="5"/>
      <c r="CJ16" s="5"/>
      <c r="CK16" s="5"/>
      <c r="CL16" s="5">
        <v>1</v>
      </c>
      <c r="CM16" s="5"/>
      <c r="CN16" s="5"/>
      <c r="CO16" s="5"/>
      <c r="CP16" s="5"/>
      <c r="CQ16" s="5"/>
      <c r="CR16" s="5"/>
      <c r="CS16" s="5">
        <v>1</v>
      </c>
      <c r="CT16" s="5"/>
      <c r="CU16" s="5"/>
      <c r="CV16" s="5"/>
      <c r="CW16" s="5"/>
    </row>
    <row r="17" spans="1:101" x14ac:dyDescent="0.35">
      <c r="A17" t="s">
        <v>2</v>
      </c>
      <c r="B17" t="s">
        <v>3</v>
      </c>
      <c r="C17" t="s">
        <v>4</v>
      </c>
      <c r="D17" t="s">
        <v>36</v>
      </c>
      <c r="E17" t="s">
        <v>159</v>
      </c>
      <c r="F17" t="s">
        <v>221</v>
      </c>
      <c r="G17" t="s">
        <v>212</v>
      </c>
      <c r="H17">
        <v>2</v>
      </c>
      <c r="I17">
        <v>1</v>
      </c>
      <c r="J17">
        <v>165</v>
      </c>
      <c r="K17" t="s">
        <v>214</v>
      </c>
      <c r="L17" s="5"/>
      <c r="M17" s="5"/>
      <c r="N17" s="5">
        <v>2</v>
      </c>
      <c r="O17" s="5">
        <v>2</v>
      </c>
      <c r="P17" s="5"/>
      <c r="Q17" s="5"/>
      <c r="R17" s="5"/>
      <c r="S17" s="5"/>
      <c r="T17" s="5"/>
      <c r="U17" s="5">
        <v>2</v>
      </c>
      <c r="V17" s="5">
        <v>2</v>
      </c>
      <c r="W17" s="5"/>
      <c r="X17" s="5"/>
      <c r="Y17" s="5"/>
      <c r="Z17" s="5"/>
      <c r="AA17" s="5"/>
      <c r="AB17" s="5">
        <v>2</v>
      </c>
      <c r="AC17" s="5">
        <v>2</v>
      </c>
      <c r="AD17" s="5"/>
      <c r="AE17" s="5"/>
      <c r="AF17" s="5"/>
      <c r="AG17" s="5"/>
      <c r="AH17" s="5"/>
      <c r="AI17" s="5">
        <v>2</v>
      </c>
      <c r="AJ17" s="5">
        <v>2</v>
      </c>
      <c r="AK17" s="5"/>
      <c r="AL17" s="5"/>
      <c r="AM17" s="5"/>
      <c r="AN17" s="5"/>
      <c r="AO17" s="5"/>
      <c r="AP17" s="5">
        <v>2</v>
      </c>
      <c r="AQ17" s="5">
        <v>2</v>
      </c>
      <c r="AR17" s="5"/>
      <c r="AS17" s="5"/>
      <c r="AT17" s="5"/>
      <c r="AU17" s="5"/>
      <c r="AV17" s="5"/>
      <c r="AW17" s="5">
        <v>2</v>
      </c>
      <c r="AX17" s="5">
        <v>2</v>
      </c>
      <c r="AY17" s="5"/>
      <c r="AZ17" s="5"/>
      <c r="BA17" s="5"/>
      <c r="BB17" s="5"/>
      <c r="BC17" s="5"/>
      <c r="BD17" s="5">
        <v>2</v>
      </c>
      <c r="BE17" s="5">
        <v>2</v>
      </c>
      <c r="BF17" s="5"/>
      <c r="BG17" s="5"/>
      <c r="BH17" s="5"/>
      <c r="BI17" s="5"/>
      <c r="BJ17" s="5"/>
      <c r="BK17" s="5">
        <v>2</v>
      </c>
      <c r="BL17" s="5">
        <v>2</v>
      </c>
      <c r="BM17" s="5"/>
      <c r="BN17" s="5"/>
      <c r="BO17" s="5"/>
      <c r="BP17" s="5"/>
      <c r="BQ17" s="5"/>
      <c r="BR17" s="5">
        <v>2</v>
      </c>
      <c r="BS17" s="5">
        <v>2</v>
      </c>
      <c r="BT17" s="5"/>
      <c r="BU17" s="5"/>
      <c r="BV17" s="5"/>
      <c r="BW17" s="5"/>
      <c r="BX17" s="5"/>
      <c r="BY17" s="5">
        <v>2</v>
      </c>
      <c r="BZ17" s="5">
        <v>2</v>
      </c>
      <c r="CA17" s="5"/>
      <c r="CB17" s="5"/>
      <c r="CC17" s="5"/>
      <c r="CD17" s="5"/>
      <c r="CE17" s="5"/>
      <c r="CF17" s="5">
        <v>2</v>
      </c>
      <c r="CG17" s="5">
        <v>2</v>
      </c>
      <c r="CH17" s="5"/>
      <c r="CI17" s="5"/>
      <c r="CJ17" s="5"/>
      <c r="CK17" s="5"/>
      <c r="CL17" s="5"/>
      <c r="CM17" s="5">
        <v>2</v>
      </c>
      <c r="CN17" s="5">
        <v>2</v>
      </c>
      <c r="CO17" s="5"/>
      <c r="CP17" s="5"/>
      <c r="CQ17" s="5"/>
      <c r="CR17" s="5"/>
      <c r="CS17" s="5"/>
      <c r="CT17" s="5">
        <v>2</v>
      </c>
      <c r="CU17" s="5">
        <v>2</v>
      </c>
      <c r="CV17" s="5"/>
      <c r="CW17" s="5"/>
    </row>
    <row r="18" spans="1:101" x14ac:dyDescent="0.35">
      <c r="A18" t="s">
        <v>2</v>
      </c>
      <c r="B18" t="s">
        <v>3</v>
      </c>
      <c r="C18" t="s">
        <v>4</v>
      </c>
      <c r="D18" t="s">
        <v>36</v>
      </c>
      <c r="E18" t="s">
        <v>159</v>
      </c>
      <c r="F18" t="s">
        <v>216</v>
      </c>
      <c r="G18" t="s">
        <v>215</v>
      </c>
      <c r="H18">
        <v>2</v>
      </c>
      <c r="I18">
        <v>1</v>
      </c>
      <c r="J18">
        <v>660</v>
      </c>
      <c r="K18" t="s">
        <v>214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4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>
        <v>4</v>
      </c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>
        <v>4</v>
      </c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</row>
    <row r="19" spans="1:101" x14ac:dyDescent="0.35">
      <c r="A19" t="s">
        <v>2</v>
      </c>
      <c r="B19" t="s">
        <v>3</v>
      </c>
      <c r="C19" t="s">
        <v>4</v>
      </c>
      <c r="D19" t="s">
        <v>36</v>
      </c>
      <c r="E19" t="s">
        <v>159</v>
      </c>
      <c r="F19" t="s">
        <v>222</v>
      </c>
      <c r="G19" t="s">
        <v>215</v>
      </c>
      <c r="H19">
        <v>2</v>
      </c>
      <c r="I19">
        <v>0.5</v>
      </c>
      <c r="J19">
        <v>165</v>
      </c>
      <c r="K19" t="s">
        <v>214</v>
      </c>
      <c r="L19" s="5"/>
      <c r="M19" s="5"/>
      <c r="N19" s="5">
        <v>1</v>
      </c>
      <c r="O19" s="5"/>
      <c r="P19" s="5"/>
      <c r="Q19" s="5"/>
      <c r="R19" s="5"/>
      <c r="S19" s="5"/>
      <c r="T19" s="5"/>
      <c r="U19" s="5">
        <v>1</v>
      </c>
      <c r="V19" s="5"/>
      <c r="W19" s="5"/>
      <c r="X19" s="5"/>
      <c r="Y19" s="5"/>
      <c r="Z19" s="5"/>
      <c r="AA19" s="5"/>
      <c r="AB19" s="5">
        <v>1</v>
      </c>
      <c r="AC19" s="5"/>
      <c r="AD19" s="5"/>
      <c r="AE19" s="5"/>
      <c r="AF19" s="5"/>
      <c r="AG19" s="5"/>
      <c r="AH19" s="5"/>
      <c r="AI19" s="5">
        <v>1</v>
      </c>
      <c r="AJ19" s="5"/>
      <c r="AK19" s="5"/>
      <c r="AL19" s="5"/>
      <c r="AM19" s="5"/>
      <c r="AN19" s="5"/>
      <c r="AO19" s="5"/>
      <c r="AP19" s="5">
        <v>1</v>
      </c>
      <c r="AQ19" s="5"/>
      <c r="AR19" s="5"/>
      <c r="AS19" s="5"/>
      <c r="AT19" s="5"/>
      <c r="AU19" s="5"/>
      <c r="AV19" s="5"/>
      <c r="AW19" s="5">
        <v>1</v>
      </c>
      <c r="AX19" s="5"/>
      <c r="AY19" s="5"/>
      <c r="AZ19" s="5"/>
      <c r="BA19" s="5"/>
      <c r="BB19" s="5"/>
      <c r="BC19" s="5"/>
      <c r="BD19" s="5">
        <v>1</v>
      </c>
      <c r="BE19" s="5"/>
      <c r="BF19" s="5"/>
      <c r="BG19" s="5"/>
      <c r="BH19" s="5"/>
      <c r="BI19" s="5"/>
      <c r="BJ19" s="5"/>
      <c r="BK19" s="5">
        <v>1</v>
      </c>
      <c r="BL19" s="5"/>
      <c r="BM19" s="5"/>
      <c r="BN19" s="5"/>
      <c r="BO19" s="5"/>
      <c r="BP19" s="5"/>
      <c r="BQ19" s="5"/>
      <c r="BR19" s="5">
        <v>1</v>
      </c>
      <c r="BS19" s="5"/>
      <c r="BT19" s="5"/>
      <c r="BU19" s="5"/>
      <c r="BV19" s="5"/>
      <c r="BW19" s="5"/>
      <c r="BX19" s="5"/>
      <c r="BY19" s="5">
        <v>1</v>
      </c>
      <c r="BZ19" s="5"/>
      <c r="CA19" s="5"/>
      <c r="CB19" s="5"/>
      <c r="CC19" s="5"/>
      <c r="CD19" s="5"/>
      <c r="CE19" s="5"/>
      <c r="CF19" s="5">
        <v>1</v>
      </c>
      <c r="CG19" s="5"/>
      <c r="CH19" s="5"/>
      <c r="CI19" s="5"/>
      <c r="CJ19" s="5"/>
      <c r="CK19" s="5"/>
      <c r="CL19" s="5"/>
      <c r="CM19" s="5">
        <v>1</v>
      </c>
      <c r="CN19" s="5"/>
      <c r="CO19" s="5"/>
      <c r="CP19" s="5"/>
      <c r="CQ19" s="5"/>
      <c r="CR19" s="5"/>
      <c r="CS19" s="5"/>
      <c r="CT19" s="5">
        <v>1</v>
      </c>
      <c r="CU19" s="5"/>
      <c r="CV19" s="5"/>
      <c r="CW19" s="5"/>
    </row>
    <row r="20" spans="1:101" x14ac:dyDescent="0.35">
      <c r="A20" t="s">
        <v>2</v>
      </c>
      <c r="B20" t="s">
        <v>3</v>
      </c>
      <c r="C20" t="s">
        <v>4</v>
      </c>
      <c r="D20" t="s">
        <v>37</v>
      </c>
      <c r="E20" t="s">
        <v>160</v>
      </c>
      <c r="F20" t="s">
        <v>226</v>
      </c>
      <c r="G20" t="s">
        <v>212</v>
      </c>
      <c r="H20">
        <v>1</v>
      </c>
      <c r="I20">
        <v>0.25</v>
      </c>
      <c r="J20">
        <v>165</v>
      </c>
      <c r="K20" t="s">
        <v>214</v>
      </c>
      <c r="L20" s="5"/>
      <c r="M20" s="5"/>
      <c r="N20" s="5"/>
      <c r="O20" s="5"/>
      <c r="P20" s="5">
        <v>0.5</v>
      </c>
      <c r="Q20" s="5"/>
      <c r="R20" s="5"/>
      <c r="S20" s="5"/>
      <c r="T20" s="5"/>
      <c r="U20" s="5"/>
      <c r="V20" s="5"/>
      <c r="W20" s="5">
        <v>0.5</v>
      </c>
      <c r="X20" s="5"/>
      <c r="Y20" s="5"/>
      <c r="Z20" s="5"/>
      <c r="AA20" s="5"/>
      <c r="AB20" s="5"/>
      <c r="AC20" s="5"/>
      <c r="AD20" s="5">
        <v>0.5</v>
      </c>
      <c r="AE20" s="5"/>
      <c r="AF20" s="5"/>
      <c r="AG20" s="5"/>
      <c r="AH20" s="5"/>
      <c r="AI20" s="5"/>
      <c r="AJ20" s="5"/>
      <c r="AK20" s="5">
        <v>0.5</v>
      </c>
      <c r="AL20" s="5"/>
      <c r="AM20" s="5"/>
      <c r="AN20" s="5"/>
      <c r="AO20" s="5"/>
      <c r="AP20" s="5"/>
      <c r="AQ20" s="5"/>
      <c r="AR20" s="5">
        <v>0.5</v>
      </c>
      <c r="AS20" s="5"/>
      <c r="AT20" s="5"/>
      <c r="AU20" s="5"/>
      <c r="AV20" s="5"/>
      <c r="AW20" s="5"/>
      <c r="AX20" s="5"/>
      <c r="AY20" s="5">
        <v>0.5</v>
      </c>
      <c r="AZ20" s="5"/>
      <c r="BA20" s="5"/>
      <c r="BB20" s="5"/>
      <c r="BC20" s="5"/>
      <c r="BD20" s="5"/>
      <c r="BE20" s="5"/>
      <c r="BF20" s="5">
        <v>0.5</v>
      </c>
      <c r="BG20" s="5"/>
      <c r="BH20" s="5"/>
      <c r="BI20" s="5"/>
      <c r="BJ20" s="5"/>
      <c r="BK20" s="5"/>
      <c r="BL20" s="5"/>
      <c r="BM20" s="5">
        <v>0.5</v>
      </c>
      <c r="BN20" s="5"/>
      <c r="BO20" s="5"/>
      <c r="BP20" s="5"/>
      <c r="BQ20" s="5"/>
      <c r="BR20" s="5"/>
      <c r="BS20" s="5"/>
      <c r="BT20" s="5">
        <v>0.5</v>
      </c>
      <c r="BU20" s="5"/>
      <c r="BV20" s="5"/>
      <c r="BW20" s="5"/>
      <c r="BX20" s="5"/>
      <c r="BY20" s="5"/>
      <c r="BZ20" s="5"/>
      <c r="CA20" s="5">
        <v>0.5</v>
      </c>
      <c r="CB20" s="5"/>
      <c r="CC20" s="5"/>
      <c r="CD20" s="5"/>
      <c r="CE20" s="5"/>
      <c r="CF20" s="5"/>
      <c r="CG20" s="5"/>
      <c r="CH20" s="5">
        <v>0.5</v>
      </c>
      <c r="CI20" s="5"/>
      <c r="CJ20" s="5"/>
      <c r="CK20" s="5"/>
      <c r="CL20" s="5"/>
      <c r="CM20" s="5"/>
      <c r="CN20" s="5"/>
      <c r="CO20" s="5">
        <v>0.5</v>
      </c>
      <c r="CP20" s="5"/>
      <c r="CQ20" s="5"/>
      <c r="CR20" s="5"/>
      <c r="CS20" s="5"/>
      <c r="CT20" s="5"/>
      <c r="CU20" s="5"/>
      <c r="CV20" s="5">
        <v>0.5</v>
      </c>
      <c r="CW20" s="5"/>
    </row>
    <row r="21" spans="1:101" x14ac:dyDescent="0.35">
      <c r="A21" t="s">
        <v>2</v>
      </c>
      <c r="B21" t="s">
        <v>3</v>
      </c>
      <c r="C21" t="s">
        <v>4</v>
      </c>
      <c r="D21" t="s">
        <v>37</v>
      </c>
      <c r="E21" t="s">
        <v>160</v>
      </c>
      <c r="F21" t="s">
        <v>225</v>
      </c>
      <c r="G21" t="s">
        <v>212</v>
      </c>
      <c r="H21">
        <v>1</v>
      </c>
      <c r="I21">
        <v>0.25</v>
      </c>
      <c r="J21">
        <v>165</v>
      </c>
      <c r="K21" t="s">
        <v>214</v>
      </c>
      <c r="L21" s="5"/>
      <c r="M21" s="5"/>
      <c r="N21" s="5"/>
      <c r="O21" s="5"/>
      <c r="P21" s="5">
        <v>0.25</v>
      </c>
      <c r="Q21" s="5"/>
      <c r="R21" s="5"/>
      <c r="S21" s="5"/>
      <c r="T21" s="5"/>
      <c r="U21" s="5"/>
      <c r="V21" s="5"/>
      <c r="W21" s="5">
        <v>0.25</v>
      </c>
      <c r="X21" s="5"/>
      <c r="Y21" s="5"/>
      <c r="Z21" s="5"/>
      <c r="AA21" s="5"/>
      <c r="AB21" s="5"/>
      <c r="AC21" s="5"/>
      <c r="AD21" s="5">
        <v>0.25</v>
      </c>
      <c r="AE21" s="5"/>
      <c r="AF21" s="5"/>
      <c r="AG21" s="5"/>
      <c r="AH21" s="5"/>
      <c r="AI21" s="5"/>
      <c r="AJ21" s="5"/>
      <c r="AK21" s="5">
        <v>0.25</v>
      </c>
      <c r="AL21" s="5"/>
      <c r="AM21" s="5"/>
      <c r="AN21" s="5"/>
      <c r="AO21" s="5"/>
      <c r="AP21" s="5"/>
      <c r="AQ21" s="5"/>
      <c r="AR21" s="5">
        <v>0.25</v>
      </c>
      <c r="AS21" s="5"/>
      <c r="AT21" s="5"/>
      <c r="AU21" s="5"/>
      <c r="AV21" s="5"/>
      <c r="AW21" s="5"/>
      <c r="AX21" s="5"/>
      <c r="AY21" s="5">
        <v>0.25</v>
      </c>
      <c r="AZ21" s="5"/>
      <c r="BA21" s="5"/>
      <c r="BB21" s="5"/>
      <c r="BC21" s="5"/>
      <c r="BD21" s="5"/>
      <c r="BE21" s="5"/>
      <c r="BF21" s="5">
        <v>0.25</v>
      </c>
      <c r="BG21" s="5"/>
      <c r="BH21" s="5"/>
      <c r="BI21" s="5"/>
      <c r="BJ21" s="5"/>
      <c r="BK21" s="5"/>
      <c r="BL21" s="5"/>
      <c r="BM21" s="5">
        <v>0.25</v>
      </c>
      <c r="BN21" s="5"/>
      <c r="BO21" s="5"/>
      <c r="BP21" s="5"/>
      <c r="BQ21" s="5"/>
      <c r="BR21" s="5"/>
      <c r="BS21" s="5"/>
      <c r="BT21" s="5">
        <v>0.25</v>
      </c>
      <c r="BU21" s="5"/>
      <c r="BV21" s="5"/>
      <c r="BW21" s="5"/>
      <c r="BX21" s="5"/>
      <c r="BY21" s="5"/>
      <c r="BZ21" s="5"/>
      <c r="CA21" s="5">
        <v>0.25</v>
      </c>
      <c r="CB21" s="5"/>
      <c r="CC21" s="5"/>
      <c r="CD21" s="5"/>
      <c r="CE21" s="5"/>
      <c r="CF21" s="5"/>
      <c r="CG21" s="5"/>
      <c r="CH21" s="5">
        <v>0.25</v>
      </c>
      <c r="CI21" s="5"/>
      <c r="CJ21" s="5"/>
      <c r="CK21" s="5"/>
      <c r="CL21" s="5"/>
      <c r="CM21" s="5"/>
      <c r="CN21" s="5"/>
      <c r="CO21" s="5">
        <v>0.25</v>
      </c>
      <c r="CP21" s="5"/>
      <c r="CQ21" s="5"/>
      <c r="CR21" s="5"/>
      <c r="CS21" s="5"/>
      <c r="CT21" s="5"/>
      <c r="CU21" s="5"/>
      <c r="CV21" s="5">
        <v>0.25</v>
      </c>
      <c r="CW21" s="5"/>
    </row>
    <row r="22" spans="1:101" x14ac:dyDescent="0.35">
      <c r="A22" t="s">
        <v>2</v>
      </c>
      <c r="B22" t="s">
        <v>3</v>
      </c>
      <c r="C22" t="s">
        <v>4</v>
      </c>
      <c r="D22" t="s">
        <v>37</v>
      </c>
      <c r="E22" t="s">
        <v>160</v>
      </c>
      <c r="F22" t="s">
        <v>223</v>
      </c>
      <c r="G22" t="s">
        <v>212</v>
      </c>
      <c r="H22">
        <v>1</v>
      </c>
      <c r="I22">
        <v>0.25</v>
      </c>
      <c r="J22">
        <v>165</v>
      </c>
      <c r="K22" t="s">
        <v>214</v>
      </c>
      <c r="L22" s="5"/>
      <c r="M22" s="5"/>
      <c r="N22" s="5"/>
      <c r="O22" s="5"/>
      <c r="P22" s="5">
        <v>0.25</v>
      </c>
      <c r="Q22" s="5"/>
      <c r="R22" s="5"/>
      <c r="S22" s="5"/>
      <c r="T22" s="5"/>
      <c r="U22" s="5"/>
      <c r="V22" s="5"/>
      <c r="W22" s="5">
        <v>0.25</v>
      </c>
      <c r="X22" s="5"/>
      <c r="Y22" s="5"/>
      <c r="Z22" s="5"/>
      <c r="AA22" s="5"/>
      <c r="AB22" s="5"/>
      <c r="AC22" s="5"/>
      <c r="AD22" s="5">
        <v>0.25</v>
      </c>
      <c r="AE22" s="5"/>
      <c r="AF22" s="5"/>
      <c r="AG22" s="5"/>
      <c r="AH22" s="5"/>
      <c r="AI22" s="5"/>
      <c r="AJ22" s="5"/>
      <c r="AK22" s="5">
        <v>0.25</v>
      </c>
      <c r="AL22" s="5"/>
      <c r="AM22" s="5"/>
      <c r="AN22" s="5"/>
      <c r="AO22" s="5"/>
      <c r="AP22" s="5"/>
      <c r="AQ22" s="5"/>
      <c r="AR22" s="5">
        <v>0.25</v>
      </c>
      <c r="AS22" s="5"/>
      <c r="AT22" s="5"/>
      <c r="AU22" s="5"/>
      <c r="AV22" s="5"/>
      <c r="AW22" s="5"/>
      <c r="AX22" s="5"/>
      <c r="AY22" s="5">
        <v>0.25</v>
      </c>
      <c r="AZ22" s="5"/>
      <c r="BA22" s="5"/>
      <c r="BB22" s="5"/>
      <c r="BC22" s="5"/>
      <c r="BD22" s="5"/>
      <c r="BE22" s="5"/>
      <c r="BF22" s="5">
        <v>0.25</v>
      </c>
      <c r="BG22" s="5"/>
      <c r="BH22" s="5"/>
      <c r="BI22" s="5"/>
      <c r="BJ22" s="5"/>
      <c r="BK22" s="5"/>
      <c r="BL22" s="5"/>
      <c r="BM22" s="5">
        <v>0.25</v>
      </c>
      <c r="BN22" s="5"/>
      <c r="BO22" s="5"/>
      <c r="BP22" s="5"/>
      <c r="BQ22" s="5"/>
      <c r="BR22" s="5"/>
      <c r="BS22" s="5"/>
      <c r="BT22" s="5">
        <v>0.25</v>
      </c>
      <c r="BU22" s="5"/>
      <c r="BV22" s="5"/>
      <c r="BW22" s="5"/>
      <c r="BX22" s="5"/>
      <c r="BY22" s="5"/>
      <c r="BZ22" s="5"/>
      <c r="CA22" s="5">
        <v>0.25</v>
      </c>
      <c r="CB22" s="5"/>
      <c r="CC22" s="5"/>
      <c r="CD22" s="5"/>
      <c r="CE22" s="5"/>
      <c r="CF22" s="5"/>
      <c r="CG22" s="5"/>
      <c r="CH22" s="5">
        <v>0.25</v>
      </c>
      <c r="CI22" s="5"/>
      <c r="CJ22" s="5"/>
      <c r="CK22" s="5"/>
      <c r="CL22" s="5"/>
      <c r="CM22" s="5"/>
      <c r="CN22" s="5"/>
      <c r="CO22" s="5">
        <v>0.25</v>
      </c>
      <c r="CP22" s="5"/>
      <c r="CQ22" s="5"/>
      <c r="CR22" s="5"/>
      <c r="CS22" s="5"/>
      <c r="CT22" s="5"/>
      <c r="CU22" s="5"/>
      <c r="CV22" s="5">
        <v>0.25</v>
      </c>
      <c r="CW22" s="5"/>
    </row>
    <row r="23" spans="1:101" x14ac:dyDescent="0.35">
      <c r="A23" t="s">
        <v>2</v>
      </c>
      <c r="B23" t="s">
        <v>3</v>
      </c>
      <c r="C23" t="s">
        <v>4</v>
      </c>
      <c r="D23" t="s">
        <v>37</v>
      </c>
      <c r="E23" t="s">
        <v>160</v>
      </c>
      <c r="F23" t="s">
        <v>224</v>
      </c>
      <c r="G23" t="s">
        <v>212</v>
      </c>
      <c r="H23">
        <v>1</v>
      </c>
      <c r="I23">
        <v>0.25</v>
      </c>
      <c r="J23">
        <v>165</v>
      </c>
      <c r="K23" t="s">
        <v>214</v>
      </c>
      <c r="L23" s="5"/>
      <c r="M23" s="5"/>
      <c r="N23" s="5"/>
      <c r="O23" s="5"/>
      <c r="P23" s="5">
        <v>0.25</v>
      </c>
      <c r="Q23" s="5"/>
      <c r="R23" s="5"/>
      <c r="S23" s="5"/>
      <c r="T23" s="5"/>
      <c r="U23" s="5"/>
      <c r="V23" s="5"/>
      <c r="W23" s="5">
        <v>0.25</v>
      </c>
      <c r="X23" s="5"/>
      <c r="Y23" s="5"/>
      <c r="Z23" s="5"/>
      <c r="AA23" s="5"/>
      <c r="AB23" s="5"/>
      <c r="AC23" s="5"/>
      <c r="AD23" s="5">
        <v>0.25</v>
      </c>
      <c r="AE23" s="5"/>
      <c r="AF23" s="5"/>
      <c r="AG23" s="5"/>
      <c r="AH23" s="5"/>
      <c r="AI23" s="5"/>
      <c r="AJ23" s="5"/>
      <c r="AK23" s="5">
        <v>0.25</v>
      </c>
      <c r="AL23" s="5"/>
      <c r="AM23" s="5"/>
      <c r="AN23" s="5"/>
      <c r="AO23" s="5"/>
      <c r="AP23" s="5"/>
      <c r="AQ23" s="5"/>
      <c r="AR23" s="5">
        <v>0.25</v>
      </c>
      <c r="AS23" s="5"/>
      <c r="AT23" s="5"/>
      <c r="AU23" s="5"/>
      <c r="AV23" s="5"/>
      <c r="AW23" s="5"/>
      <c r="AX23" s="5"/>
      <c r="AY23" s="5">
        <v>0.25</v>
      </c>
      <c r="AZ23" s="5"/>
      <c r="BA23" s="5"/>
      <c r="BB23" s="5"/>
      <c r="BC23" s="5"/>
      <c r="BD23" s="5"/>
      <c r="BE23" s="5"/>
      <c r="BF23" s="5">
        <v>0.25</v>
      </c>
      <c r="BG23" s="5"/>
      <c r="BH23" s="5"/>
      <c r="BI23" s="5"/>
      <c r="BJ23" s="5"/>
      <c r="BK23" s="5"/>
      <c r="BL23" s="5"/>
      <c r="BM23" s="5">
        <v>0.25</v>
      </c>
      <c r="BN23" s="5"/>
      <c r="BO23" s="5"/>
      <c r="BP23" s="5"/>
      <c r="BQ23" s="5"/>
      <c r="BR23" s="5"/>
      <c r="BS23" s="5"/>
      <c r="BT23" s="5">
        <v>0.25</v>
      </c>
      <c r="BU23" s="5"/>
      <c r="BV23" s="5"/>
      <c r="BW23" s="5"/>
      <c r="BX23" s="5"/>
      <c r="BY23" s="5"/>
      <c r="BZ23" s="5"/>
      <c r="CA23" s="5">
        <v>0.25</v>
      </c>
      <c r="CB23" s="5"/>
      <c r="CC23" s="5"/>
      <c r="CD23" s="5"/>
      <c r="CE23" s="5"/>
      <c r="CF23" s="5"/>
      <c r="CG23" s="5"/>
      <c r="CH23" s="5">
        <v>0.25</v>
      </c>
      <c r="CI23" s="5"/>
      <c r="CJ23" s="5"/>
      <c r="CK23" s="5"/>
      <c r="CL23" s="5"/>
      <c r="CM23" s="5"/>
      <c r="CN23" s="5"/>
      <c r="CO23" s="5">
        <v>0.25</v>
      </c>
      <c r="CP23" s="5"/>
      <c r="CQ23" s="5"/>
      <c r="CR23" s="5"/>
      <c r="CS23" s="5"/>
      <c r="CT23" s="5"/>
      <c r="CU23" s="5"/>
      <c r="CV23" s="5">
        <v>0.25</v>
      </c>
      <c r="CW23" s="5"/>
    </row>
    <row r="24" spans="1:101" x14ac:dyDescent="0.35">
      <c r="A24" t="s">
        <v>2</v>
      </c>
      <c r="B24" t="s">
        <v>3</v>
      </c>
      <c r="C24" t="s">
        <v>4</v>
      </c>
      <c r="D24" t="s">
        <v>38</v>
      </c>
      <c r="E24" t="s">
        <v>162</v>
      </c>
      <c r="F24" t="s">
        <v>242</v>
      </c>
      <c r="G24" t="s">
        <v>212</v>
      </c>
      <c r="H24">
        <v>1</v>
      </c>
      <c r="I24">
        <v>0.25</v>
      </c>
      <c r="J24">
        <v>660</v>
      </c>
      <c r="K24" t="s">
        <v>214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>
        <v>0.25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>
        <v>0.25</v>
      </c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>
        <v>0.25</v>
      </c>
      <c r="CQ24" s="5"/>
      <c r="CR24" s="5"/>
      <c r="CS24" s="5"/>
      <c r="CT24" s="5"/>
      <c r="CU24" s="5"/>
      <c r="CV24" s="5"/>
      <c r="CW24" s="5"/>
    </row>
    <row r="25" spans="1:101" x14ac:dyDescent="0.35">
      <c r="A25" t="s">
        <v>2</v>
      </c>
      <c r="B25" t="s">
        <v>3</v>
      </c>
      <c r="C25" t="s">
        <v>4</v>
      </c>
      <c r="D25" t="s">
        <v>38</v>
      </c>
      <c r="E25" t="s">
        <v>162</v>
      </c>
      <c r="F25" t="s">
        <v>240</v>
      </c>
      <c r="G25" t="s">
        <v>212</v>
      </c>
      <c r="H25">
        <v>1</v>
      </c>
      <c r="I25">
        <v>0.25</v>
      </c>
      <c r="J25">
        <v>660</v>
      </c>
      <c r="K25" t="s">
        <v>214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0.25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0.25</v>
      </c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>
        <v>0.25</v>
      </c>
      <c r="CQ25" s="5"/>
      <c r="CR25" s="5"/>
      <c r="CS25" s="5"/>
      <c r="CT25" s="5"/>
      <c r="CU25" s="5"/>
      <c r="CV25" s="5"/>
      <c r="CW25" s="5"/>
    </row>
    <row r="26" spans="1:101" x14ac:dyDescent="0.35">
      <c r="A26" t="s">
        <v>2</v>
      </c>
      <c r="B26" t="s">
        <v>3</v>
      </c>
      <c r="C26" t="s">
        <v>4</v>
      </c>
      <c r="D26" t="s">
        <v>38</v>
      </c>
      <c r="E26" t="s">
        <v>162</v>
      </c>
      <c r="F26" t="s">
        <v>241</v>
      </c>
      <c r="G26" t="s">
        <v>212</v>
      </c>
      <c r="H26">
        <v>2</v>
      </c>
      <c r="I26">
        <v>0.25</v>
      </c>
      <c r="J26">
        <v>660</v>
      </c>
      <c r="K26" t="s">
        <v>214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>
        <v>0.5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>
        <v>0.5</v>
      </c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>
        <v>0.5</v>
      </c>
      <c r="CQ26" s="5"/>
      <c r="CR26" s="5"/>
      <c r="CS26" s="5"/>
      <c r="CT26" s="5"/>
      <c r="CU26" s="5"/>
      <c r="CV26" s="5"/>
      <c r="CW26" s="5"/>
    </row>
    <row r="27" spans="1:101" x14ac:dyDescent="0.35">
      <c r="A27" t="s">
        <v>2</v>
      </c>
      <c r="B27" t="s">
        <v>3</v>
      </c>
      <c r="C27" t="s">
        <v>4</v>
      </c>
      <c r="D27" t="s">
        <v>38</v>
      </c>
      <c r="E27" t="s">
        <v>162</v>
      </c>
      <c r="F27" t="s">
        <v>243</v>
      </c>
      <c r="G27" t="s">
        <v>215</v>
      </c>
      <c r="H27">
        <v>1</v>
      </c>
      <c r="I27">
        <v>0.25</v>
      </c>
      <c r="J27">
        <v>660</v>
      </c>
      <c r="K27" t="s">
        <v>214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>
        <v>0.25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>
        <v>0.25</v>
      </c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>
        <v>0.25</v>
      </c>
      <c r="CQ27" s="5"/>
      <c r="CR27" s="5"/>
      <c r="CS27" s="5"/>
      <c r="CT27" s="5"/>
      <c r="CU27" s="5"/>
      <c r="CV27" s="5"/>
      <c r="CW27" s="5"/>
    </row>
    <row r="28" spans="1:101" x14ac:dyDescent="0.35">
      <c r="A28" t="s">
        <v>2</v>
      </c>
      <c r="B28" t="s">
        <v>3</v>
      </c>
      <c r="C28" t="s">
        <v>4</v>
      </c>
      <c r="D28" t="s">
        <v>29</v>
      </c>
      <c r="E28" t="s">
        <v>163</v>
      </c>
      <c r="F28" t="s">
        <v>251</v>
      </c>
      <c r="G28" t="s">
        <v>212</v>
      </c>
      <c r="H28">
        <v>1</v>
      </c>
      <c r="I28">
        <v>0.25</v>
      </c>
      <c r="J28">
        <v>165</v>
      </c>
      <c r="K28" t="s">
        <v>214</v>
      </c>
      <c r="L28" s="5"/>
      <c r="M28" s="5"/>
      <c r="N28" s="5"/>
      <c r="O28" s="5"/>
      <c r="P28" s="5">
        <v>0.25</v>
      </c>
      <c r="Q28" s="5"/>
      <c r="R28" s="5"/>
      <c r="S28" s="5"/>
      <c r="T28" s="5"/>
      <c r="U28" s="5"/>
      <c r="V28" s="5"/>
      <c r="W28" s="5">
        <v>0.25</v>
      </c>
      <c r="X28" s="5"/>
      <c r="Y28" s="5"/>
      <c r="Z28" s="5"/>
      <c r="AA28" s="5"/>
      <c r="AB28" s="5"/>
      <c r="AC28" s="5"/>
      <c r="AD28" s="5">
        <v>0.25</v>
      </c>
      <c r="AE28" s="5"/>
      <c r="AF28" s="5"/>
      <c r="AG28" s="5"/>
      <c r="AH28" s="5"/>
      <c r="AI28" s="5"/>
      <c r="AJ28" s="5"/>
      <c r="AK28" s="5">
        <v>0.25</v>
      </c>
      <c r="AL28" s="5"/>
      <c r="AM28" s="5"/>
      <c r="AN28" s="5"/>
      <c r="AO28" s="5"/>
      <c r="AP28" s="5"/>
      <c r="AQ28" s="5"/>
      <c r="AR28" s="5">
        <v>0.25</v>
      </c>
      <c r="AS28" s="5"/>
      <c r="AT28" s="5"/>
      <c r="AU28" s="5"/>
      <c r="AV28" s="5"/>
      <c r="AW28" s="5"/>
      <c r="AX28" s="5"/>
      <c r="AY28" s="5">
        <v>0.25</v>
      </c>
      <c r="AZ28" s="5"/>
      <c r="BA28" s="5"/>
      <c r="BB28" s="5"/>
      <c r="BC28" s="5"/>
      <c r="BD28" s="5"/>
      <c r="BE28" s="5"/>
      <c r="BF28" s="5">
        <v>0.25</v>
      </c>
      <c r="BG28" s="5"/>
      <c r="BH28" s="5"/>
      <c r="BI28" s="5"/>
      <c r="BJ28" s="5"/>
      <c r="BK28" s="5"/>
      <c r="BL28" s="5"/>
      <c r="BM28" s="5">
        <v>0.25</v>
      </c>
      <c r="BN28" s="5"/>
      <c r="BO28" s="5"/>
      <c r="BP28" s="5"/>
      <c r="BQ28" s="5"/>
      <c r="BR28" s="5"/>
      <c r="BS28" s="5"/>
      <c r="BT28" s="5">
        <v>0.25</v>
      </c>
      <c r="BU28" s="5"/>
      <c r="BV28" s="5"/>
      <c r="BW28" s="5"/>
      <c r="BX28" s="5"/>
      <c r="BY28" s="5"/>
      <c r="BZ28" s="5"/>
      <c r="CA28" s="5">
        <v>0.25</v>
      </c>
      <c r="CB28" s="5"/>
      <c r="CC28" s="5"/>
      <c r="CD28" s="5"/>
      <c r="CE28" s="5"/>
      <c r="CF28" s="5"/>
      <c r="CG28" s="5"/>
      <c r="CH28" s="5">
        <v>0.25</v>
      </c>
      <c r="CI28" s="5"/>
      <c r="CJ28" s="5"/>
      <c r="CK28" s="5"/>
      <c r="CL28" s="5"/>
      <c r="CM28" s="5"/>
      <c r="CN28" s="5"/>
      <c r="CO28" s="5">
        <v>0.25</v>
      </c>
      <c r="CP28" s="5"/>
      <c r="CQ28" s="5"/>
      <c r="CR28" s="5"/>
      <c r="CS28" s="5"/>
      <c r="CT28" s="5"/>
      <c r="CU28" s="5"/>
      <c r="CV28" s="5">
        <v>0.25</v>
      </c>
      <c r="CW28" s="5"/>
    </row>
    <row r="29" spans="1:101" x14ac:dyDescent="0.35">
      <c r="A29" t="s">
        <v>2</v>
      </c>
      <c r="B29" t="s">
        <v>3</v>
      </c>
      <c r="C29" t="s">
        <v>4</v>
      </c>
      <c r="D29" t="s">
        <v>29</v>
      </c>
      <c r="E29" t="s">
        <v>163</v>
      </c>
      <c r="F29" t="s">
        <v>248</v>
      </c>
      <c r="G29" t="s">
        <v>212</v>
      </c>
      <c r="H29">
        <v>1</v>
      </c>
      <c r="I29">
        <v>0.25</v>
      </c>
      <c r="J29">
        <v>660</v>
      </c>
      <c r="K29" t="s">
        <v>214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0.25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>
        <v>0.25</v>
      </c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>
        <v>0.25</v>
      </c>
      <c r="CP29" s="5"/>
      <c r="CQ29" s="5"/>
      <c r="CR29" s="5"/>
      <c r="CS29" s="5"/>
      <c r="CT29" s="5"/>
      <c r="CU29" s="5"/>
      <c r="CV29" s="5"/>
      <c r="CW29" s="5"/>
    </row>
    <row r="30" spans="1:101" x14ac:dyDescent="0.35">
      <c r="A30" t="s">
        <v>2</v>
      </c>
      <c r="B30" t="s">
        <v>3</v>
      </c>
      <c r="C30" t="s">
        <v>4</v>
      </c>
      <c r="D30" t="s">
        <v>29</v>
      </c>
      <c r="E30" t="s">
        <v>163</v>
      </c>
      <c r="F30" t="s">
        <v>246</v>
      </c>
      <c r="G30" t="s">
        <v>212</v>
      </c>
      <c r="H30">
        <v>1</v>
      </c>
      <c r="I30">
        <v>0.25</v>
      </c>
      <c r="J30">
        <v>165</v>
      </c>
      <c r="K30" t="s">
        <v>214</v>
      </c>
      <c r="L30" s="5"/>
      <c r="M30" s="5"/>
      <c r="N30" s="5"/>
      <c r="O30" s="5"/>
      <c r="P30" s="5">
        <v>0.25</v>
      </c>
      <c r="Q30" s="5"/>
      <c r="R30" s="5"/>
      <c r="S30" s="5"/>
      <c r="T30" s="5"/>
      <c r="U30" s="5"/>
      <c r="V30" s="5"/>
      <c r="W30" s="5">
        <v>0.25</v>
      </c>
      <c r="X30" s="5"/>
      <c r="Y30" s="5"/>
      <c r="Z30" s="5"/>
      <c r="AA30" s="5"/>
      <c r="AB30" s="5"/>
      <c r="AC30" s="5"/>
      <c r="AD30" s="5">
        <v>0.25</v>
      </c>
      <c r="AE30" s="5"/>
      <c r="AF30" s="5"/>
      <c r="AG30" s="5"/>
      <c r="AH30" s="5"/>
      <c r="AI30" s="5"/>
      <c r="AJ30" s="5"/>
      <c r="AK30" s="5">
        <v>0.25</v>
      </c>
      <c r="AL30" s="5"/>
      <c r="AM30" s="5"/>
      <c r="AN30" s="5"/>
      <c r="AO30" s="5"/>
      <c r="AP30" s="5"/>
      <c r="AQ30" s="5"/>
      <c r="AR30" s="5">
        <v>0.25</v>
      </c>
      <c r="AS30" s="5"/>
      <c r="AT30" s="5"/>
      <c r="AU30" s="5"/>
      <c r="AV30" s="5"/>
      <c r="AW30" s="5"/>
      <c r="AX30" s="5"/>
      <c r="AY30" s="5">
        <v>0.25</v>
      </c>
      <c r="AZ30" s="5"/>
      <c r="BA30" s="5"/>
      <c r="BB30" s="5"/>
      <c r="BC30" s="5"/>
      <c r="BD30" s="5"/>
      <c r="BE30" s="5"/>
      <c r="BF30" s="5">
        <v>0.25</v>
      </c>
      <c r="BG30" s="5"/>
      <c r="BH30" s="5"/>
      <c r="BI30" s="5"/>
      <c r="BJ30" s="5"/>
      <c r="BK30" s="5"/>
      <c r="BL30" s="5"/>
      <c r="BM30" s="5">
        <v>0.25</v>
      </c>
      <c r="BN30" s="5"/>
      <c r="BO30" s="5"/>
      <c r="BP30" s="5"/>
      <c r="BQ30" s="5"/>
      <c r="BR30" s="5"/>
      <c r="BS30" s="5"/>
      <c r="BT30" s="5">
        <v>0.25</v>
      </c>
      <c r="BU30" s="5"/>
      <c r="BV30" s="5"/>
      <c r="BW30" s="5"/>
      <c r="BX30" s="5"/>
      <c r="BY30" s="5"/>
      <c r="BZ30" s="5"/>
      <c r="CA30" s="5">
        <v>0.25</v>
      </c>
      <c r="CB30" s="5"/>
      <c r="CC30" s="5"/>
      <c r="CD30" s="5"/>
      <c r="CE30" s="5"/>
      <c r="CF30" s="5"/>
      <c r="CG30" s="5"/>
      <c r="CH30" s="5">
        <v>0.25</v>
      </c>
      <c r="CI30" s="5"/>
      <c r="CJ30" s="5"/>
      <c r="CK30" s="5"/>
      <c r="CL30" s="5"/>
      <c r="CM30" s="5"/>
      <c r="CN30" s="5"/>
      <c r="CO30" s="5">
        <v>0.25</v>
      </c>
      <c r="CP30" s="5"/>
      <c r="CQ30" s="5"/>
      <c r="CR30" s="5"/>
      <c r="CS30" s="5"/>
      <c r="CT30" s="5"/>
      <c r="CU30" s="5"/>
      <c r="CV30" s="5">
        <v>0.25</v>
      </c>
      <c r="CW30" s="5"/>
    </row>
    <row r="31" spans="1:101" x14ac:dyDescent="0.35">
      <c r="A31" t="s">
        <v>2</v>
      </c>
      <c r="B31" t="s">
        <v>3</v>
      </c>
      <c r="C31" t="s">
        <v>4</v>
      </c>
      <c r="D31" t="s">
        <v>29</v>
      </c>
      <c r="E31" t="s">
        <v>163</v>
      </c>
      <c r="F31" t="s">
        <v>244</v>
      </c>
      <c r="G31" t="s">
        <v>212</v>
      </c>
      <c r="H31">
        <v>1</v>
      </c>
      <c r="I31">
        <v>0.25</v>
      </c>
      <c r="J31">
        <v>165</v>
      </c>
      <c r="K31" t="s">
        <v>214</v>
      </c>
      <c r="L31" s="5"/>
      <c r="M31" s="5"/>
      <c r="N31" s="5"/>
      <c r="O31" s="5"/>
      <c r="P31" s="5">
        <v>0.25</v>
      </c>
      <c r="Q31" s="5"/>
      <c r="R31" s="5"/>
      <c r="S31" s="5"/>
      <c r="T31" s="5"/>
      <c r="U31" s="5"/>
      <c r="V31" s="5"/>
      <c r="W31" s="5">
        <v>0.25</v>
      </c>
      <c r="X31" s="5"/>
      <c r="Y31" s="5"/>
      <c r="Z31" s="5"/>
      <c r="AA31" s="5"/>
      <c r="AB31" s="5"/>
      <c r="AC31" s="5"/>
      <c r="AD31" s="5">
        <v>0.25</v>
      </c>
      <c r="AE31" s="5"/>
      <c r="AF31" s="5"/>
      <c r="AG31" s="5"/>
      <c r="AH31" s="5"/>
      <c r="AI31" s="5"/>
      <c r="AJ31" s="5"/>
      <c r="AK31" s="5">
        <v>0.25</v>
      </c>
      <c r="AL31" s="5"/>
      <c r="AM31" s="5"/>
      <c r="AN31" s="5"/>
      <c r="AO31" s="5"/>
      <c r="AP31" s="5"/>
      <c r="AQ31" s="5"/>
      <c r="AR31" s="5">
        <v>0.25</v>
      </c>
      <c r="AS31" s="5"/>
      <c r="AT31" s="5"/>
      <c r="AU31" s="5"/>
      <c r="AV31" s="5"/>
      <c r="AW31" s="5"/>
      <c r="AX31" s="5"/>
      <c r="AY31" s="5">
        <v>0.25</v>
      </c>
      <c r="AZ31" s="5"/>
      <c r="BA31" s="5"/>
      <c r="BB31" s="5"/>
      <c r="BC31" s="5"/>
      <c r="BD31" s="5"/>
      <c r="BE31" s="5"/>
      <c r="BF31" s="5">
        <v>0.25</v>
      </c>
      <c r="BG31" s="5"/>
      <c r="BH31" s="5"/>
      <c r="BI31" s="5"/>
      <c r="BJ31" s="5"/>
      <c r="BK31" s="5"/>
      <c r="BL31" s="5"/>
      <c r="BM31" s="5">
        <v>0.25</v>
      </c>
      <c r="BN31" s="5"/>
      <c r="BO31" s="5"/>
      <c r="BP31" s="5"/>
      <c r="BQ31" s="5"/>
      <c r="BR31" s="5"/>
      <c r="BS31" s="5"/>
      <c r="BT31" s="5">
        <v>0.25</v>
      </c>
      <c r="BU31" s="5"/>
      <c r="BV31" s="5"/>
      <c r="BW31" s="5"/>
      <c r="BX31" s="5"/>
      <c r="BY31" s="5"/>
      <c r="BZ31" s="5"/>
      <c r="CA31" s="5">
        <v>0.25</v>
      </c>
      <c r="CB31" s="5"/>
      <c r="CC31" s="5"/>
      <c r="CD31" s="5"/>
      <c r="CE31" s="5"/>
      <c r="CF31" s="5"/>
      <c r="CG31" s="5"/>
      <c r="CH31" s="5">
        <v>0.25</v>
      </c>
      <c r="CI31" s="5"/>
      <c r="CJ31" s="5"/>
      <c r="CK31" s="5"/>
      <c r="CL31" s="5"/>
      <c r="CM31" s="5"/>
      <c r="CN31" s="5"/>
      <c r="CO31" s="5">
        <v>0.25</v>
      </c>
      <c r="CP31" s="5"/>
      <c r="CQ31" s="5"/>
      <c r="CR31" s="5"/>
      <c r="CS31" s="5"/>
      <c r="CT31" s="5"/>
      <c r="CU31" s="5"/>
      <c r="CV31" s="5">
        <v>0.25</v>
      </c>
      <c r="CW31" s="5"/>
    </row>
    <row r="32" spans="1:101" x14ac:dyDescent="0.35">
      <c r="A32" t="s">
        <v>2</v>
      </c>
      <c r="B32" t="s">
        <v>3</v>
      </c>
      <c r="C32" t="s">
        <v>4</v>
      </c>
      <c r="D32" t="s">
        <v>29</v>
      </c>
      <c r="E32" t="s">
        <v>163</v>
      </c>
      <c r="F32" t="s">
        <v>245</v>
      </c>
      <c r="G32" t="s">
        <v>212</v>
      </c>
      <c r="H32">
        <v>1</v>
      </c>
      <c r="I32">
        <v>0.25</v>
      </c>
      <c r="J32">
        <v>165</v>
      </c>
      <c r="K32" t="s">
        <v>214</v>
      </c>
      <c r="L32" s="5"/>
      <c r="M32" s="5"/>
      <c r="N32" s="5"/>
      <c r="O32" s="5"/>
      <c r="P32" s="5">
        <v>0.25</v>
      </c>
      <c r="Q32" s="5"/>
      <c r="R32" s="5"/>
      <c r="S32" s="5"/>
      <c r="T32" s="5"/>
      <c r="U32" s="5"/>
      <c r="V32" s="5"/>
      <c r="W32" s="5">
        <v>0.25</v>
      </c>
      <c r="X32" s="5"/>
      <c r="Y32" s="5"/>
      <c r="Z32" s="5"/>
      <c r="AA32" s="5"/>
      <c r="AB32" s="5"/>
      <c r="AC32" s="5"/>
      <c r="AD32" s="5">
        <v>0.25</v>
      </c>
      <c r="AE32" s="5"/>
      <c r="AF32" s="5"/>
      <c r="AG32" s="5"/>
      <c r="AH32" s="5"/>
      <c r="AI32" s="5"/>
      <c r="AJ32" s="5"/>
      <c r="AK32" s="5">
        <v>0.25</v>
      </c>
      <c r="AL32" s="5"/>
      <c r="AM32" s="5"/>
      <c r="AN32" s="5"/>
      <c r="AO32" s="5"/>
      <c r="AP32" s="5"/>
      <c r="AQ32" s="5"/>
      <c r="AR32" s="5">
        <v>0.25</v>
      </c>
      <c r="AS32" s="5"/>
      <c r="AT32" s="5"/>
      <c r="AU32" s="5"/>
      <c r="AV32" s="5"/>
      <c r="AW32" s="5"/>
      <c r="AX32" s="5"/>
      <c r="AY32" s="5">
        <v>0.25</v>
      </c>
      <c r="AZ32" s="5"/>
      <c r="BA32" s="5"/>
      <c r="BB32" s="5"/>
      <c r="BC32" s="5"/>
      <c r="BD32" s="5"/>
      <c r="BE32" s="5"/>
      <c r="BF32" s="5">
        <v>0.25</v>
      </c>
      <c r="BG32" s="5"/>
      <c r="BH32" s="5"/>
      <c r="BI32" s="5"/>
      <c r="BJ32" s="5"/>
      <c r="BK32" s="5"/>
      <c r="BL32" s="5"/>
      <c r="BM32" s="5">
        <v>0.25</v>
      </c>
      <c r="BN32" s="5"/>
      <c r="BO32" s="5"/>
      <c r="BP32" s="5"/>
      <c r="BQ32" s="5"/>
      <c r="BR32" s="5"/>
      <c r="BS32" s="5"/>
      <c r="BT32" s="5">
        <v>0.25</v>
      </c>
      <c r="BU32" s="5"/>
      <c r="BV32" s="5"/>
      <c r="BW32" s="5"/>
      <c r="BX32" s="5"/>
      <c r="BY32" s="5"/>
      <c r="BZ32" s="5"/>
      <c r="CA32" s="5">
        <v>0.25</v>
      </c>
      <c r="CB32" s="5"/>
      <c r="CC32" s="5"/>
      <c r="CD32" s="5"/>
      <c r="CE32" s="5"/>
      <c r="CF32" s="5"/>
      <c r="CG32" s="5"/>
      <c r="CH32" s="5">
        <v>0.25</v>
      </c>
      <c r="CI32" s="5"/>
      <c r="CJ32" s="5"/>
      <c r="CK32" s="5"/>
      <c r="CL32" s="5"/>
      <c r="CM32" s="5"/>
      <c r="CN32" s="5"/>
      <c r="CO32" s="5">
        <v>0.25</v>
      </c>
      <c r="CP32" s="5"/>
      <c r="CQ32" s="5"/>
      <c r="CR32" s="5"/>
      <c r="CS32" s="5"/>
      <c r="CT32" s="5"/>
      <c r="CU32" s="5"/>
      <c r="CV32" s="5">
        <v>0.25</v>
      </c>
      <c r="CW32" s="5"/>
    </row>
    <row r="33" spans="1:101" x14ac:dyDescent="0.35">
      <c r="A33" t="s">
        <v>2</v>
      </c>
      <c r="B33" t="s">
        <v>3</v>
      </c>
      <c r="C33" t="s">
        <v>4</v>
      </c>
      <c r="D33" t="s">
        <v>29</v>
      </c>
      <c r="E33" t="s">
        <v>163</v>
      </c>
      <c r="F33" t="s">
        <v>249</v>
      </c>
      <c r="G33" t="s">
        <v>212</v>
      </c>
      <c r="H33">
        <v>2</v>
      </c>
      <c r="I33">
        <v>3</v>
      </c>
      <c r="J33">
        <v>660</v>
      </c>
      <c r="K33" t="s">
        <v>214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>
        <v>6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>
        <v>6</v>
      </c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>
        <v>6</v>
      </c>
      <c r="CP33" s="5"/>
      <c r="CQ33" s="5"/>
      <c r="CR33" s="5"/>
      <c r="CS33" s="5"/>
      <c r="CT33" s="5"/>
      <c r="CU33" s="5"/>
      <c r="CV33" s="5"/>
      <c r="CW33" s="5"/>
    </row>
    <row r="34" spans="1:101" x14ac:dyDescent="0.35">
      <c r="A34" t="s">
        <v>2</v>
      </c>
      <c r="B34" t="s">
        <v>3</v>
      </c>
      <c r="C34" t="s">
        <v>4</v>
      </c>
      <c r="D34" t="s">
        <v>29</v>
      </c>
      <c r="E34" t="s">
        <v>163</v>
      </c>
      <c r="F34" t="s">
        <v>247</v>
      </c>
      <c r="G34" t="s">
        <v>212</v>
      </c>
      <c r="H34">
        <v>1</v>
      </c>
      <c r="I34">
        <v>0.25</v>
      </c>
      <c r="J34">
        <v>165</v>
      </c>
      <c r="K34" t="s">
        <v>214</v>
      </c>
      <c r="L34" s="5"/>
      <c r="M34" s="5"/>
      <c r="N34" s="5"/>
      <c r="O34" s="5"/>
      <c r="P34" s="5">
        <v>0.25</v>
      </c>
      <c r="Q34" s="5"/>
      <c r="R34" s="5"/>
      <c r="S34" s="5"/>
      <c r="T34" s="5"/>
      <c r="U34" s="5"/>
      <c r="V34" s="5"/>
      <c r="W34" s="5">
        <v>0.25</v>
      </c>
      <c r="X34" s="5"/>
      <c r="Y34" s="5"/>
      <c r="Z34" s="5"/>
      <c r="AA34" s="5"/>
      <c r="AB34" s="5"/>
      <c r="AC34" s="5"/>
      <c r="AD34" s="5">
        <v>0.25</v>
      </c>
      <c r="AE34" s="5"/>
      <c r="AF34" s="5"/>
      <c r="AG34" s="5"/>
      <c r="AH34" s="5"/>
      <c r="AI34" s="5"/>
      <c r="AJ34" s="5"/>
      <c r="AK34" s="5">
        <v>0.25</v>
      </c>
      <c r="AL34" s="5"/>
      <c r="AM34" s="5"/>
      <c r="AN34" s="5"/>
      <c r="AO34" s="5"/>
      <c r="AP34" s="5"/>
      <c r="AQ34" s="5"/>
      <c r="AR34" s="5">
        <v>0.25</v>
      </c>
      <c r="AS34" s="5"/>
      <c r="AT34" s="5"/>
      <c r="AU34" s="5"/>
      <c r="AV34" s="5"/>
      <c r="AW34" s="5"/>
      <c r="AX34" s="5"/>
      <c r="AY34" s="5">
        <v>0.25</v>
      </c>
      <c r="AZ34" s="5"/>
      <c r="BA34" s="5"/>
      <c r="BB34" s="5"/>
      <c r="BC34" s="5"/>
      <c r="BD34" s="5"/>
      <c r="BE34" s="5"/>
      <c r="BF34" s="5">
        <v>0.25</v>
      </c>
      <c r="BG34" s="5"/>
      <c r="BH34" s="5"/>
      <c r="BI34" s="5"/>
      <c r="BJ34" s="5"/>
      <c r="BK34" s="5"/>
      <c r="BL34" s="5"/>
      <c r="BM34" s="5">
        <v>0.25</v>
      </c>
      <c r="BN34" s="5"/>
      <c r="BO34" s="5"/>
      <c r="BP34" s="5"/>
      <c r="BQ34" s="5"/>
      <c r="BR34" s="5"/>
      <c r="BS34" s="5"/>
      <c r="BT34" s="5">
        <v>0.25</v>
      </c>
      <c r="BU34" s="5"/>
      <c r="BV34" s="5"/>
      <c r="BW34" s="5"/>
      <c r="BX34" s="5"/>
      <c r="BY34" s="5"/>
      <c r="BZ34" s="5"/>
      <c r="CA34" s="5">
        <v>0.25</v>
      </c>
      <c r="CB34" s="5"/>
      <c r="CC34" s="5"/>
      <c r="CD34" s="5"/>
      <c r="CE34" s="5"/>
      <c r="CF34" s="5"/>
      <c r="CG34" s="5"/>
      <c r="CH34" s="5">
        <v>0.25</v>
      </c>
      <c r="CI34" s="5"/>
      <c r="CJ34" s="5"/>
      <c r="CK34" s="5"/>
      <c r="CL34" s="5"/>
      <c r="CM34" s="5"/>
      <c r="CN34" s="5"/>
      <c r="CO34" s="5">
        <v>0.25</v>
      </c>
      <c r="CP34" s="5"/>
      <c r="CQ34" s="5"/>
      <c r="CR34" s="5"/>
      <c r="CS34" s="5"/>
      <c r="CT34" s="5"/>
      <c r="CU34" s="5"/>
      <c r="CV34" s="5">
        <v>0.25</v>
      </c>
      <c r="CW34" s="5"/>
    </row>
    <row r="35" spans="1:101" x14ac:dyDescent="0.35">
      <c r="A35" t="s">
        <v>2</v>
      </c>
      <c r="B35" t="s">
        <v>3</v>
      </c>
      <c r="C35" t="s">
        <v>4</v>
      </c>
      <c r="D35" t="s">
        <v>29</v>
      </c>
      <c r="E35" t="s">
        <v>163</v>
      </c>
      <c r="F35" t="s">
        <v>250</v>
      </c>
      <c r="G35" t="s">
        <v>212</v>
      </c>
      <c r="H35">
        <v>1</v>
      </c>
      <c r="I35">
        <v>0.25</v>
      </c>
      <c r="J35">
        <v>165</v>
      </c>
      <c r="K35" t="s">
        <v>214</v>
      </c>
      <c r="L35" s="5"/>
      <c r="M35" s="5"/>
      <c r="N35" s="5"/>
      <c r="O35" s="5"/>
      <c r="P35" s="5">
        <v>0.25</v>
      </c>
      <c r="Q35" s="5"/>
      <c r="R35" s="5"/>
      <c r="S35" s="5"/>
      <c r="T35" s="5"/>
      <c r="U35" s="5"/>
      <c r="V35" s="5"/>
      <c r="W35" s="5">
        <v>0.25</v>
      </c>
      <c r="X35" s="5"/>
      <c r="Y35" s="5"/>
      <c r="Z35" s="5"/>
      <c r="AA35" s="5"/>
      <c r="AB35" s="5"/>
      <c r="AC35" s="5"/>
      <c r="AD35" s="5">
        <v>0.25</v>
      </c>
      <c r="AE35" s="5"/>
      <c r="AF35" s="5"/>
      <c r="AG35" s="5"/>
      <c r="AH35" s="5"/>
      <c r="AI35" s="5"/>
      <c r="AJ35" s="5"/>
      <c r="AK35" s="5">
        <v>0.25</v>
      </c>
      <c r="AL35" s="5"/>
      <c r="AM35" s="5"/>
      <c r="AN35" s="5"/>
      <c r="AO35" s="5"/>
      <c r="AP35" s="5"/>
      <c r="AQ35" s="5"/>
      <c r="AR35" s="5">
        <v>0.25</v>
      </c>
      <c r="AS35" s="5"/>
      <c r="AT35" s="5"/>
      <c r="AU35" s="5"/>
      <c r="AV35" s="5"/>
      <c r="AW35" s="5"/>
      <c r="AX35" s="5"/>
      <c r="AY35" s="5">
        <v>0.25</v>
      </c>
      <c r="AZ35" s="5"/>
      <c r="BA35" s="5"/>
      <c r="BB35" s="5"/>
      <c r="BC35" s="5"/>
      <c r="BD35" s="5"/>
      <c r="BE35" s="5"/>
      <c r="BF35" s="5">
        <v>0.25</v>
      </c>
      <c r="BG35" s="5"/>
      <c r="BH35" s="5"/>
      <c r="BI35" s="5"/>
      <c r="BJ35" s="5"/>
      <c r="BK35" s="5"/>
      <c r="BL35" s="5"/>
      <c r="BM35" s="5">
        <v>0.25</v>
      </c>
      <c r="BN35" s="5"/>
      <c r="BO35" s="5"/>
      <c r="BP35" s="5"/>
      <c r="BQ35" s="5"/>
      <c r="BR35" s="5"/>
      <c r="BS35" s="5"/>
      <c r="BT35" s="5">
        <v>0.25</v>
      </c>
      <c r="BU35" s="5"/>
      <c r="BV35" s="5"/>
      <c r="BW35" s="5"/>
      <c r="BX35" s="5"/>
      <c r="BY35" s="5"/>
      <c r="BZ35" s="5"/>
      <c r="CA35" s="5">
        <v>0.25</v>
      </c>
      <c r="CB35" s="5"/>
      <c r="CC35" s="5"/>
      <c r="CD35" s="5"/>
      <c r="CE35" s="5"/>
      <c r="CF35" s="5"/>
      <c r="CG35" s="5"/>
      <c r="CH35" s="5">
        <v>0.25</v>
      </c>
      <c r="CI35" s="5"/>
      <c r="CJ35" s="5"/>
      <c r="CK35" s="5"/>
      <c r="CL35" s="5"/>
      <c r="CM35" s="5"/>
      <c r="CN35" s="5"/>
      <c r="CO35" s="5">
        <v>0.25</v>
      </c>
      <c r="CP35" s="5"/>
      <c r="CQ35" s="5"/>
      <c r="CR35" s="5"/>
      <c r="CS35" s="5"/>
      <c r="CT35" s="5"/>
      <c r="CU35" s="5"/>
      <c r="CV35" s="5">
        <v>0.25</v>
      </c>
      <c r="CW35" s="5"/>
    </row>
    <row r="36" spans="1:101" x14ac:dyDescent="0.35">
      <c r="A36" t="s">
        <v>2</v>
      </c>
      <c r="B36" t="s">
        <v>3</v>
      </c>
      <c r="C36" t="s">
        <v>4</v>
      </c>
      <c r="D36" t="s">
        <v>29</v>
      </c>
      <c r="E36" t="s">
        <v>163</v>
      </c>
      <c r="F36" t="s">
        <v>504</v>
      </c>
      <c r="G36" t="s">
        <v>215</v>
      </c>
      <c r="H36">
        <v>2</v>
      </c>
      <c r="I36">
        <v>2</v>
      </c>
      <c r="J36">
        <v>1000</v>
      </c>
      <c r="K36" t="s">
        <v>214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>
        <v>4</v>
      </c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>
        <v>4</v>
      </c>
      <c r="CP36" s="5"/>
      <c r="CQ36" s="5"/>
      <c r="CR36" s="5"/>
      <c r="CS36" s="5"/>
      <c r="CT36" s="5"/>
      <c r="CU36" s="5"/>
      <c r="CV36" s="5"/>
      <c r="CW36" s="5"/>
    </row>
    <row r="37" spans="1:101" x14ac:dyDescent="0.35">
      <c r="A37" t="s">
        <v>2</v>
      </c>
      <c r="B37" t="s">
        <v>3</v>
      </c>
      <c r="C37" t="s">
        <v>54</v>
      </c>
      <c r="D37" t="s">
        <v>55</v>
      </c>
      <c r="E37" t="s">
        <v>164</v>
      </c>
      <c r="F37" t="s">
        <v>254</v>
      </c>
      <c r="G37" t="s">
        <v>212</v>
      </c>
      <c r="H37">
        <v>2</v>
      </c>
      <c r="I37">
        <v>1</v>
      </c>
      <c r="J37">
        <v>660</v>
      </c>
      <c r="K37" t="s">
        <v>214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>
        <v>2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>
        <v>2</v>
      </c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>
        <v>2</v>
      </c>
      <c r="CQ37" s="5"/>
      <c r="CR37" s="5"/>
      <c r="CS37" s="5"/>
      <c r="CT37" s="5"/>
      <c r="CU37" s="5"/>
      <c r="CV37" s="5"/>
      <c r="CW37" s="5"/>
    </row>
    <row r="38" spans="1:101" x14ac:dyDescent="0.35">
      <c r="A38" t="s">
        <v>2</v>
      </c>
      <c r="B38" t="s">
        <v>3</v>
      </c>
      <c r="C38" t="s">
        <v>54</v>
      </c>
      <c r="D38" t="s">
        <v>55</v>
      </c>
      <c r="E38" t="s">
        <v>164</v>
      </c>
      <c r="F38" t="s">
        <v>220</v>
      </c>
      <c r="G38" t="s">
        <v>212</v>
      </c>
      <c r="H38">
        <v>2</v>
      </c>
      <c r="I38">
        <v>0.5</v>
      </c>
      <c r="J38">
        <v>165</v>
      </c>
      <c r="K38" t="s">
        <v>214</v>
      </c>
      <c r="L38" s="5"/>
      <c r="M38" s="5"/>
      <c r="N38" s="5"/>
      <c r="O38" s="5"/>
      <c r="P38" s="5"/>
      <c r="Q38" s="5"/>
      <c r="R38" s="5">
        <v>2</v>
      </c>
      <c r="S38" s="5"/>
      <c r="T38" s="5"/>
      <c r="U38" s="5"/>
      <c r="V38" s="5"/>
      <c r="W38" s="5"/>
      <c r="X38" s="5"/>
      <c r="Y38" s="5">
        <v>2</v>
      </c>
      <c r="Z38" s="5"/>
      <c r="AA38" s="5"/>
      <c r="AB38" s="5"/>
      <c r="AC38" s="5"/>
      <c r="AD38" s="5"/>
      <c r="AE38" s="5"/>
      <c r="AF38" s="5">
        <v>2</v>
      </c>
      <c r="AG38" s="5"/>
      <c r="AH38" s="5"/>
      <c r="AI38" s="5"/>
      <c r="AJ38" s="5"/>
      <c r="AK38" s="5"/>
      <c r="AL38" s="5"/>
      <c r="AM38" s="5">
        <v>2</v>
      </c>
      <c r="AN38" s="5"/>
      <c r="AO38" s="5"/>
      <c r="AP38" s="5"/>
      <c r="AQ38" s="5"/>
      <c r="AR38" s="5"/>
      <c r="AS38" s="5"/>
      <c r="AT38" s="5">
        <v>2</v>
      </c>
      <c r="AU38" s="5"/>
      <c r="AV38" s="5"/>
      <c r="AW38" s="5"/>
      <c r="AX38" s="5"/>
      <c r="AY38" s="5"/>
      <c r="AZ38" s="5"/>
      <c r="BA38" s="5">
        <v>2</v>
      </c>
      <c r="BB38" s="5"/>
      <c r="BC38" s="5"/>
      <c r="BD38" s="5"/>
      <c r="BE38" s="5"/>
      <c r="BF38" s="5"/>
      <c r="BG38" s="5"/>
      <c r="BH38" s="5">
        <v>2</v>
      </c>
      <c r="BI38" s="5"/>
      <c r="BJ38" s="5"/>
      <c r="BK38" s="5"/>
      <c r="BL38" s="5"/>
      <c r="BM38" s="5"/>
      <c r="BN38" s="5"/>
      <c r="BO38" s="5">
        <v>2</v>
      </c>
      <c r="BP38" s="5"/>
      <c r="BQ38" s="5"/>
      <c r="BR38" s="5"/>
      <c r="BS38" s="5"/>
      <c r="BT38" s="5"/>
      <c r="BU38" s="5"/>
      <c r="BV38" s="5">
        <v>2</v>
      </c>
      <c r="BW38" s="5"/>
      <c r="BX38" s="5"/>
      <c r="BY38" s="5"/>
      <c r="BZ38" s="5"/>
      <c r="CA38" s="5"/>
      <c r="CB38" s="5"/>
      <c r="CC38" s="5">
        <v>2</v>
      </c>
      <c r="CD38" s="5"/>
      <c r="CE38" s="5"/>
      <c r="CF38" s="5"/>
      <c r="CG38" s="5"/>
      <c r="CH38" s="5"/>
      <c r="CI38" s="5"/>
      <c r="CJ38" s="5">
        <v>2</v>
      </c>
      <c r="CK38" s="5"/>
      <c r="CL38" s="5"/>
      <c r="CM38" s="5"/>
      <c r="CN38" s="5"/>
      <c r="CO38" s="5"/>
      <c r="CP38" s="5"/>
      <c r="CQ38" s="5">
        <v>2</v>
      </c>
      <c r="CR38" s="5"/>
      <c r="CS38" s="5"/>
      <c r="CT38" s="5"/>
      <c r="CU38" s="5"/>
      <c r="CV38" s="5"/>
      <c r="CW38" s="5"/>
    </row>
    <row r="39" spans="1:101" x14ac:dyDescent="0.35">
      <c r="A39" t="s">
        <v>2</v>
      </c>
      <c r="B39" t="s">
        <v>3</v>
      </c>
      <c r="C39" t="s">
        <v>54</v>
      </c>
      <c r="D39" t="s">
        <v>55</v>
      </c>
      <c r="E39" t="s">
        <v>164</v>
      </c>
      <c r="F39" t="s">
        <v>255</v>
      </c>
      <c r="G39" t="s">
        <v>212</v>
      </c>
      <c r="H39">
        <v>2</v>
      </c>
      <c r="I39">
        <v>0.5</v>
      </c>
      <c r="J39">
        <v>165</v>
      </c>
      <c r="K39" t="s">
        <v>214</v>
      </c>
      <c r="L39" s="5"/>
      <c r="M39" s="5"/>
      <c r="N39" s="5"/>
      <c r="O39" s="5"/>
      <c r="P39" s="5"/>
      <c r="Q39" s="5"/>
      <c r="R39" s="5"/>
      <c r="S39" s="5">
        <v>1</v>
      </c>
      <c r="T39" s="5"/>
      <c r="U39" s="5"/>
      <c r="V39" s="5"/>
      <c r="W39" s="5"/>
      <c r="X39" s="5"/>
      <c r="Y39" s="5"/>
      <c r="Z39" s="5">
        <v>1</v>
      </c>
      <c r="AA39" s="5"/>
      <c r="AB39" s="5"/>
      <c r="AC39" s="5"/>
      <c r="AD39" s="5"/>
      <c r="AE39" s="5"/>
      <c r="AF39" s="5"/>
      <c r="AG39" s="5">
        <v>1</v>
      </c>
      <c r="AH39" s="5"/>
      <c r="AI39" s="5"/>
      <c r="AJ39" s="5"/>
      <c r="AK39" s="5"/>
      <c r="AL39" s="5"/>
      <c r="AM39" s="5"/>
      <c r="AN39" s="5">
        <v>1</v>
      </c>
      <c r="AO39" s="5"/>
      <c r="AP39" s="5"/>
      <c r="AQ39" s="5"/>
      <c r="AR39" s="5"/>
      <c r="AS39" s="5"/>
      <c r="AT39" s="5"/>
      <c r="AU39" s="5">
        <v>1</v>
      </c>
      <c r="AV39" s="5"/>
      <c r="AW39" s="5"/>
      <c r="AX39" s="5"/>
      <c r="AY39" s="5"/>
      <c r="AZ39" s="5"/>
      <c r="BA39" s="5"/>
      <c r="BB39" s="5">
        <v>1</v>
      </c>
      <c r="BC39" s="5"/>
      <c r="BD39" s="5"/>
      <c r="BE39" s="5"/>
      <c r="BF39" s="5"/>
      <c r="BG39" s="5"/>
      <c r="BH39" s="5"/>
      <c r="BI39" s="5">
        <v>1</v>
      </c>
      <c r="BJ39" s="5"/>
      <c r="BK39" s="5"/>
      <c r="BL39" s="5"/>
      <c r="BM39" s="5"/>
      <c r="BN39" s="5"/>
      <c r="BO39" s="5"/>
      <c r="BP39" s="5">
        <v>1</v>
      </c>
      <c r="BQ39" s="5"/>
      <c r="BR39" s="5"/>
      <c r="BS39" s="5"/>
      <c r="BT39" s="5"/>
      <c r="BU39" s="5"/>
      <c r="BV39" s="5"/>
      <c r="BW39" s="5">
        <v>1</v>
      </c>
      <c r="BX39" s="5"/>
      <c r="BY39" s="5"/>
      <c r="BZ39" s="5"/>
      <c r="CA39" s="5"/>
      <c r="CB39" s="5"/>
      <c r="CC39" s="5"/>
      <c r="CD39" s="5">
        <v>1</v>
      </c>
      <c r="CE39" s="5"/>
      <c r="CF39" s="5"/>
      <c r="CG39" s="5"/>
      <c r="CH39" s="5"/>
      <c r="CI39" s="5"/>
      <c r="CJ39" s="5"/>
      <c r="CK39" s="5">
        <v>1</v>
      </c>
      <c r="CL39" s="5"/>
      <c r="CM39" s="5"/>
      <c r="CN39" s="5"/>
      <c r="CO39" s="5"/>
      <c r="CP39" s="5"/>
      <c r="CQ39" s="5"/>
      <c r="CR39" s="5">
        <v>1</v>
      </c>
      <c r="CS39" s="5"/>
      <c r="CT39" s="5"/>
      <c r="CU39" s="5"/>
      <c r="CV39" s="5"/>
      <c r="CW39" s="5"/>
    </row>
    <row r="40" spans="1:101" x14ac:dyDescent="0.35">
      <c r="A40" t="s">
        <v>2</v>
      </c>
      <c r="B40" t="s">
        <v>3</v>
      </c>
      <c r="C40" t="s">
        <v>54</v>
      </c>
      <c r="D40" t="s">
        <v>55</v>
      </c>
      <c r="E40" t="s">
        <v>164</v>
      </c>
      <c r="F40" t="s">
        <v>256</v>
      </c>
      <c r="G40" t="s">
        <v>212</v>
      </c>
      <c r="H40">
        <v>2</v>
      </c>
      <c r="I40">
        <v>0.5</v>
      </c>
      <c r="J40">
        <v>165</v>
      </c>
      <c r="K40" t="s">
        <v>214</v>
      </c>
      <c r="L40" s="5"/>
      <c r="M40" s="5"/>
      <c r="N40" s="5"/>
      <c r="O40" s="5"/>
      <c r="P40" s="5"/>
      <c r="Q40" s="5"/>
      <c r="R40" s="5"/>
      <c r="S40" s="5">
        <v>1</v>
      </c>
      <c r="T40" s="5"/>
      <c r="U40" s="5"/>
      <c r="V40" s="5"/>
      <c r="W40" s="5"/>
      <c r="X40" s="5"/>
      <c r="Y40" s="5"/>
      <c r="Z40" s="5">
        <v>1</v>
      </c>
      <c r="AA40" s="5"/>
      <c r="AB40" s="5"/>
      <c r="AC40" s="5"/>
      <c r="AD40" s="5"/>
      <c r="AE40" s="5"/>
      <c r="AF40" s="5"/>
      <c r="AG40" s="5">
        <v>1</v>
      </c>
      <c r="AH40" s="5"/>
      <c r="AI40" s="5"/>
      <c r="AJ40" s="5"/>
      <c r="AK40" s="5"/>
      <c r="AL40" s="5"/>
      <c r="AM40" s="5"/>
      <c r="AN40" s="5">
        <v>1</v>
      </c>
      <c r="AO40" s="5"/>
      <c r="AP40" s="5"/>
      <c r="AQ40" s="5"/>
      <c r="AR40" s="5"/>
      <c r="AS40" s="5"/>
      <c r="AT40" s="5"/>
      <c r="AU40" s="5">
        <v>1</v>
      </c>
      <c r="AV40" s="5"/>
      <c r="AW40" s="5"/>
      <c r="AX40" s="5"/>
      <c r="AY40" s="5"/>
      <c r="AZ40" s="5"/>
      <c r="BA40" s="5"/>
      <c r="BB40" s="5">
        <v>1</v>
      </c>
      <c r="BC40" s="5"/>
      <c r="BD40" s="5"/>
      <c r="BE40" s="5"/>
      <c r="BF40" s="5"/>
      <c r="BG40" s="5"/>
      <c r="BH40" s="5"/>
      <c r="BI40" s="5">
        <v>1</v>
      </c>
      <c r="BJ40" s="5"/>
      <c r="BK40" s="5"/>
      <c r="BL40" s="5"/>
      <c r="BM40" s="5"/>
      <c r="BN40" s="5"/>
      <c r="BO40" s="5"/>
      <c r="BP40" s="5">
        <v>1</v>
      </c>
      <c r="BQ40" s="5"/>
      <c r="BR40" s="5"/>
      <c r="BS40" s="5"/>
      <c r="BT40" s="5"/>
      <c r="BU40" s="5"/>
      <c r="BV40" s="5"/>
      <c r="BW40" s="5">
        <v>1</v>
      </c>
      <c r="BX40" s="5"/>
      <c r="BY40" s="5"/>
      <c r="BZ40" s="5"/>
      <c r="CA40" s="5"/>
      <c r="CB40" s="5"/>
      <c r="CC40" s="5"/>
      <c r="CD40" s="5">
        <v>1</v>
      </c>
      <c r="CE40" s="5"/>
      <c r="CF40" s="5"/>
      <c r="CG40" s="5"/>
      <c r="CH40" s="5"/>
      <c r="CI40" s="5"/>
      <c r="CJ40" s="5"/>
      <c r="CK40" s="5">
        <v>1</v>
      </c>
      <c r="CL40" s="5"/>
      <c r="CM40" s="5"/>
      <c r="CN40" s="5"/>
      <c r="CO40" s="5"/>
      <c r="CP40" s="5"/>
      <c r="CQ40" s="5"/>
      <c r="CR40" s="5">
        <v>1</v>
      </c>
      <c r="CS40" s="5"/>
      <c r="CT40" s="5"/>
      <c r="CU40" s="5"/>
      <c r="CV40" s="5"/>
      <c r="CW40" s="5"/>
    </row>
    <row r="41" spans="1:101" x14ac:dyDescent="0.35">
      <c r="A41" t="s">
        <v>2</v>
      </c>
      <c r="B41" t="s">
        <v>3</v>
      </c>
      <c r="C41" t="s">
        <v>54</v>
      </c>
      <c r="D41" t="s">
        <v>55</v>
      </c>
      <c r="E41" t="s">
        <v>164</v>
      </c>
      <c r="F41" t="s">
        <v>257</v>
      </c>
      <c r="G41" t="s">
        <v>212</v>
      </c>
      <c r="H41">
        <v>2</v>
      </c>
      <c r="I41">
        <v>0.5</v>
      </c>
      <c r="J41">
        <v>165</v>
      </c>
      <c r="K41" t="s">
        <v>214</v>
      </c>
      <c r="L41" s="5"/>
      <c r="M41" s="5"/>
      <c r="N41" s="5"/>
      <c r="O41" s="5"/>
      <c r="P41" s="5"/>
      <c r="Q41" s="5"/>
      <c r="R41" s="5"/>
      <c r="S41" s="5">
        <v>1</v>
      </c>
      <c r="T41" s="5"/>
      <c r="U41" s="5"/>
      <c r="V41" s="5"/>
      <c r="W41" s="5"/>
      <c r="X41" s="5"/>
      <c r="Y41" s="5"/>
      <c r="Z41" s="5">
        <v>1</v>
      </c>
      <c r="AA41" s="5"/>
      <c r="AB41" s="5"/>
      <c r="AC41" s="5"/>
      <c r="AD41" s="5"/>
      <c r="AE41" s="5"/>
      <c r="AF41" s="5"/>
      <c r="AG41" s="5">
        <v>1</v>
      </c>
      <c r="AH41" s="5"/>
      <c r="AI41" s="5"/>
      <c r="AJ41" s="5"/>
      <c r="AK41" s="5"/>
      <c r="AL41" s="5"/>
      <c r="AM41" s="5"/>
      <c r="AN41" s="5">
        <v>1</v>
      </c>
      <c r="AO41" s="5"/>
      <c r="AP41" s="5"/>
      <c r="AQ41" s="5"/>
      <c r="AR41" s="5"/>
      <c r="AS41" s="5"/>
      <c r="AT41" s="5"/>
      <c r="AU41" s="5">
        <v>1</v>
      </c>
      <c r="AV41" s="5"/>
      <c r="AW41" s="5"/>
      <c r="AX41" s="5"/>
      <c r="AY41" s="5"/>
      <c r="AZ41" s="5"/>
      <c r="BA41" s="5"/>
      <c r="BB41" s="5">
        <v>1</v>
      </c>
      <c r="BC41" s="5"/>
      <c r="BD41" s="5"/>
      <c r="BE41" s="5"/>
      <c r="BF41" s="5"/>
      <c r="BG41" s="5"/>
      <c r="BH41" s="5"/>
      <c r="BI41" s="5">
        <v>1</v>
      </c>
      <c r="BJ41" s="5"/>
      <c r="BK41" s="5"/>
      <c r="BL41" s="5"/>
      <c r="BM41" s="5"/>
      <c r="BN41" s="5"/>
      <c r="BO41" s="5"/>
      <c r="BP41" s="5">
        <v>1</v>
      </c>
      <c r="BQ41" s="5"/>
      <c r="BR41" s="5"/>
      <c r="BS41" s="5"/>
      <c r="BT41" s="5"/>
      <c r="BU41" s="5"/>
      <c r="BV41" s="5"/>
      <c r="BW41" s="5">
        <v>1</v>
      </c>
      <c r="BX41" s="5"/>
      <c r="BY41" s="5"/>
      <c r="BZ41" s="5"/>
      <c r="CA41" s="5"/>
      <c r="CB41" s="5"/>
      <c r="CC41" s="5"/>
      <c r="CD41" s="5">
        <v>1</v>
      </c>
      <c r="CE41" s="5"/>
      <c r="CF41" s="5"/>
      <c r="CG41" s="5"/>
      <c r="CH41" s="5"/>
      <c r="CI41" s="5"/>
      <c r="CJ41" s="5"/>
      <c r="CK41" s="5">
        <v>1</v>
      </c>
      <c r="CL41" s="5"/>
      <c r="CM41" s="5"/>
      <c r="CN41" s="5"/>
      <c r="CO41" s="5"/>
      <c r="CP41" s="5"/>
      <c r="CQ41" s="5"/>
      <c r="CR41" s="5">
        <v>1</v>
      </c>
      <c r="CS41" s="5"/>
      <c r="CT41" s="5"/>
      <c r="CU41" s="5"/>
      <c r="CV41" s="5"/>
      <c r="CW41" s="5"/>
    </row>
    <row r="42" spans="1:101" x14ac:dyDescent="0.35">
      <c r="A42" t="s">
        <v>2</v>
      </c>
      <c r="B42" t="s">
        <v>3</v>
      </c>
      <c r="C42" t="s">
        <v>54</v>
      </c>
      <c r="D42" t="s">
        <v>55</v>
      </c>
      <c r="E42" t="s">
        <v>164</v>
      </c>
      <c r="F42" t="s">
        <v>252</v>
      </c>
      <c r="G42" t="s">
        <v>212</v>
      </c>
      <c r="H42">
        <v>2</v>
      </c>
      <c r="I42">
        <v>0.5</v>
      </c>
      <c r="J42">
        <v>660</v>
      </c>
      <c r="K42" t="s">
        <v>214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>
        <v>1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1</v>
      </c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>
        <v>1</v>
      </c>
      <c r="CQ42" s="5"/>
      <c r="CR42" s="5"/>
      <c r="CS42" s="5"/>
      <c r="CT42" s="5"/>
      <c r="CU42" s="5"/>
      <c r="CV42" s="5"/>
      <c r="CW42" s="5"/>
    </row>
    <row r="43" spans="1:101" x14ac:dyDescent="0.35">
      <c r="A43" t="s">
        <v>2</v>
      </c>
      <c r="B43" t="s">
        <v>3</v>
      </c>
      <c r="C43" t="s">
        <v>54</v>
      </c>
      <c r="D43" t="s">
        <v>55</v>
      </c>
      <c r="E43" t="s">
        <v>164</v>
      </c>
      <c r="F43" t="s">
        <v>217</v>
      </c>
      <c r="G43" t="s">
        <v>212</v>
      </c>
      <c r="H43">
        <v>2</v>
      </c>
      <c r="I43">
        <v>0.5</v>
      </c>
      <c r="J43">
        <v>660</v>
      </c>
      <c r="K43" t="s">
        <v>214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>
        <v>1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>
        <v>1</v>
      </c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>
        <v>1</v>
      </c>
      <c r="CQ43" s="5"/>
      <c r="CR43" s="5"/>
      <c r="CS43" s="5"/>
      <c r="CT43" s="5"/>
      <c r="CU43" s="5"/>
      <c r="CV43" s="5"/>
      <c r="CW43" s="5"/>
    </row>
    <row r="44" spans="1:101" x14ac:dyDescent="0.35">
      <c r="A44" t="s">
        <v>2</v>
      </c>
      <c r="B44" t="s">
        <v>3</v>
      </c>
      <c r="C44" t="s">
        <v>54</v>
      </c>
      <c r="D44" t="s">
        <v>55</v>
      </c>
      <c r="E44" t="s">
        <v>164</v>
      </c>
      <c r="F44" t="s">
        <v>217</v>
      </c>
      <c r="G44" t="s">
        <v>212</v>
      </c>
      <c r="H44">
        <v>2</v>
      </c>
      <c r="I44">
        <v>1</v>
      </c>
      <c r="J44">
        <v>165</v>
      </c>
      <c r="K44" t="s">
        <v>214</v>
      </c>
      <c r="L44" s="5"/>
      <c r="M44" s="5"/>
      <c r="N44" s="5"/>
      <c r="O44" s="5"/>
      <c r="P44" s="5"/>
      <c r="Q44" s="5">
        <v>2</v>
      </c>
      <c r="R44" s="5"/>
      <c r="S44" s="5"/>
      <c r="T44" s="5"/>
      <c r="U44" s="5"/>
      <c r="V44" s="5"/>
      <c r="W44" s="5"/>
      <c r="X44" s="5">
        <v>2</v>
      </c>
      <c r="Y44" s="5"/>
      <c r="Z44" s="5"/>
      <c r="AA44" s="5"/>
      <c r="AB44" s="5"/>
      <c r="AC44" s="5"/>
      <c r="AD44" s="5"/>
      <c r="AE44" s="5">
        <v>2</v>
      </c>
      <c r="AF44" s="5"/>
      <c r="AG44" s="5"/>
      <c r="AH44" s="5"/>
      <c r="AI44" s="5"/>
      <c r="AJ44" s="5"/>
      <c r="AK44" s="5"/>
      <c r="AL44" s="5">
        <v>2</v>
      </c>
      <c r="AM44" s="5"/>
      <c r="AN44" s="5"/>
      <c r="AO44" s="5"/>
      <c r="AP44" s="5"/>
      <c r="AQ44" s="5"/>
      <c r="AR44" s="5"/>
      <c r="AS44" s="5">
        <v>2</v>
      </c>
      <c r="AT44" s="5"/>
      <c r="AU44" s="5"/>
      <c r="AV44" s="5"/>
      <c r="AW44" s="5"/>
      <c r="AX44" s="5"/>
      <c r="AY44" s="5"/>
      <c r="AZ44" s="5">
        <v>2</v>
      </c>
      <c r="BA44" s="5"/>
      <c r="BB44" s="5"/>
      <c r="BC44" s="5"/>
      <c r="BD44" s="5"/>
      <c r="BE44" s="5"/>
      <c r="BF44" s="5"/>
      <c r="BG44" s="5">
        <v>2</v>
      </c>
      <c r="BH44" s="5"/>
      <c r="BI44" s="5"/>
      <c r="BJ44" s="5"/>
      <c r="BK44" s="5"/>
      <c r="BL44" s="5"/>
      <c r="BM44" s="5"/>
      <c r="BN44" s="5">
        <v>2</v>
      </c>
      <c r="BO44" s="5"/>
      <c r="BP44" s="5"/>
      <c r="BQ44" s="5"/>
      <c r="BR44" s="5"/>
      <c r="BS44" s="5"/>
      <c r="BT44" s="5"/>
      <c r="BU44" s="5">
        <v>2</v>
      </c>
      <c r="BV44" s="5"/>
      <c r="BW44" s="5"/>
      <c r="BX44" s="5"/>
      <c r="BY44" s="5"/>
      <c r="BZ44" s="5"/>
      <c r="CA44" s="5"/>
      <c r="CB44" s="5">
        <v>2</v>
      </c>
      <c r="CC44" s="5"/>
      <c r="CD44" s="5"/>
      <c r="CE44" s="5"/>
      <c r="CF44" s="5"/>
      <c r="CG44" s="5"/>
      <c r="CH44" s="5"/>
      <c r="CI44" s="5">
        <v>2</v>
      </c>
      <c r="CJ44" s="5"/>
      <c r="CK44" s="5"/>
      <c r="CL44" s="5"/>
      <c r="CM44" s="5"/>
      <c r="CN44" s="5"/>
      <c r="CO44" s="5"/>
      <c r="CP44" s="5">
        <v>2</v>
      </c>
      <c r="CQ44" s="5"/>
      <c r="CR44" s="5"/>
      <c r="CS44" s="5"/>
      <c r="CT44" s="5"/>
      <c r="CU44" s="5"/>
      <c r="CV44" s="5"/>
      <c r="CW44" s="5">
        <v>2</v>
      </c>
    </row>
    <row r="45" spans="1:101" x14ac:dyDescent="0.35">
      <c r="A45" t="s">
        <v>2</v>
      </c>
      <c r="B45" t="s">
        <v>3</v>
      </c>
      <c r="C45" t="s">
        <v>54</v>
      </c>
      <c r="D45" t="s">
        <v>55</v>
      </c>
      <c r="E45" t="s">
        <v>164</v>
      </c>
      <c r="F45" t="s">
        <v>221</v>
      </c>
      <c r="G45" t="s">
        <v>212</v>
      </c>
      <c r="H45">
        <v>2</v>
      </c>
      <c r="I45">
        <v>1</v>
      </c>
      <c r="J45">
        <v>165</v>
      </c>
      <c r="K45" t="s">
        <v>214</v>
      </c>
      <c r="L45" s="5"/>
      <c r="M45" s="5"/>
      <c r="N45" s="5"/>
      <c r="O45" s="5"/>
      <c r="P45" s="5"/>
      <c r="Q45" s="5"/>
      <c r="R45" s="5">
        <v>2</v>
      </c>
      <c r="S45" s="5"/>
      <c r="T45" s="5"/>
      <c r="U45" s="5"/>
      <c r="V45" s="5"/>
      <c r="W45" s="5"/>
      <c r="X45" s="5"/>
      <c r="Y45" s="5">
        <v>2</v>
      </c>
      <c r="Z45" s="5"/>
      <c r="AA45" s="5"/>
      <c r="AB45" s="5"/>
      <c r="AC45" s="5"/>
      <c r="AD45" s="5"/>
      <c r="AE45" s="5"/>
      <c r="AF45" s="5">
        <v>2</v>
      </c>
      <c r="AG45" s="5"/>
      <c r="AH45" s="5"/>
      <c r="AI45" s="5"/>
      <c r="AJ45" s="5"/>
      <c r="AK45" s="5"/>
      <c r="AL45" s="5"/>
      <c r="AM45" s="5">
        <v>2</v>
      </c>
      <c r="AN45" s="5"/>
      <c r="AO45" s="5"/>
      <c r="AP45" s="5"/>
      <c r="AQ45" s="5"/>
      <c r="AR45" s="5"/>
      <c r="AS45" s="5"/>
      <c r="AT45" s="5">
        <v>2</v>
      </c>
      <c r="AU45" s="5"/>
      <c r="AV45" s="5"/>
      <c r="AW45" s="5"/>
      <c r="AX45" s="5"/>
      <c r="AY45" s="5"/>
      <c r="AZ45" s="5"/>
      <c r="BA45" s="5">
        <v>2</v>
      </c>
      <c r="BB45" s="5"/>
      <c r="BC45" s="5"/>
      <c r="BD45" s="5"/>
      <c r="BE45" s="5"/>
      <c r="BF45" s="5"/>
      <c r="BG45" s="5"/>
      <c r="BH45" s="5">
        <v>2</v>
      </c>
      <c r="BI45" s="5"/>
      <c r="BJ45" s="5"/>
      <c r="BK45" s="5"/>
      <c r="BL45" s="5"/>
      <c r="BM45" s="5"/>
      <c r="BN45" s="5"/>
      <c r="BO45" s="5">
        <v>2</v>
      </c>
      <c r="BP45" s="5"/>
      <c r="BQ45" s="5"/>
      <c r="BR45" s="5"/>
      <c r="BS45" s="5"/>
      <c r="BT45" s="5"/>
      <c r="BU45" s="5"/>
      <c r="BV45" s="5">
        <v>2</v>
      </c>
      <c r="BW45" s="5"/>
      <c r="BX45" s="5"/>
      <c r="BY45" s="5"/>
      <c r="BZ45" s="5"/>
      <c r="CA45" s="5"/>
      <c r="CB45" s="5"/>
      <c r="CC45" s="5">
        <v>2</v>
      </c>
      <c r="CD45" s="5"/>
      <c r="CE45" s="5"/>
      <c r="CF45" s="5"/>
      <c r="CG45" s="5"/>
      <c r="CH45" s="5"/>
      <c r="CI45" s="5"/>
      <c r="CJ45" s="5">
        <v>2</v>
      </c>
      <c r="CK45" s="5"/>
      <c r="CL45" s="5"/>
      <c r="CM45" s="5"/>
      <c r="CN45" s="5"/>
      <c r="CO45" s="5"/>
      <c r="CP45" s="5"/>
      <c r="CQ45" s="5">
        <v>2</v>
      </c>
      <c r="CR45" s="5"/>
      <c r="CS45" s="5"/>
      <c r="CT45" s="5"/>
      <c r="CU45" s="5"/>
      <c r="CV45" s="5"/>
      <c r="CW45" s="5"/>
    </row>
    <row r="46" spans="1:101" x14ac:dyDescent="0.35">
      <c r="A46" t="s">
        <v>2</v>
      </c>
      <c r="B46" t="s">
        <v>3</v>
      </c>
      <c r="C46" t="s">
        <v>54</v>
      </c>
      <c r="D46" t="s">
        <v>55</v>
      </c>
      <c r="E46" t="s">
        <v>164</v>
      </c>
      <c r="F46" t="s">
        <v>221</v>
      </c>
      <c r="G46" t="s">
        <v>212</v>
      </c>
      <c r="H46">
        <v>2</v>
      </c>
      <c r="I46">
        <v>1.5</v>
      </c>
      <c r="J46">
        <v>165</v>
      </c>
      <c r="K46" t="s">
        <v>214</v>
      </c>
      <c r="L46" s="5"/>
      <c r="M46" s="5"/>
      <c r="N46" s="5"/>
      <c r="O46" s="5"/>
      <c r="P46" s="5"/>
      <c r="Q46" s="5"/>
      <c r="R46" s="5"/>
      <c r="S46" s="5">
        <v>3</v>
      </c>
      <c r="T46" s="5"/>
      <c r="U46" s="5"/>
      <c r="V46" s="5"/>
      <c r="W46" s="5"/>
      <c r="X46" s="5"/>
      <c r="Y46" s="5"/>
      <c r="Z46" s="5">
        <v>3</v>
      </c>
      <c r="AA46" s="5"/>
      <c r="AB46" s="5"/>
      <c r="AC46" s="5"/>
      <c r="AD46" s="5"/>
      <c r="AE46" s="5"/>
      <c r="AF46" s="5"/>
      <c r="AG46" s="5">
        <v>3</v>
      </c>
      <c r="AH46" s="5"/>
      <c r="AI46" s="5"/>
      <c r="AJ46" s="5"/>
      <c r="AK46" s="5"/>
      <c r="AL46" s="5"/>
      <c r="AM46" s="5"/>
      <c r="AN46" s="5">
        <v>3</v>
      </c>
      <c r="AO46" s="5"/>
      <c r="AP46" s="5"/>
      <c r="AQ46" s="5"/>
      <c r="AR46" s="5"/>
      <c r="AS46" s="5"/>
      <c r="AT46" s="5"/>
      <c r="AU46" s="5">
        <v>3</v>
      </c>
      <c r="AV46" s="5"/>
      <c r="AW46" s="5"/>
      <c r="AX46" s="5"/>
      <c r="AY46" s="5"/>
      <c r="AZ46" s="5"/>
      <c r="BA46" s="5"/>
      <c r="BB46" s="5">
        <v>3</v>
      </c>
      <c r="BC46" s="5"/>
      <c r="BD46" s="5"/>
      <c r="BE46" s="5"/>
      <c r="BF46" s="5"/>
      <c r="BG46" s="5"/>
      <c r="BH46" s="5"/>
      <c r="BI46" s="5">
        <v>3</v>
      </c>
      <c r="BJ46" s="5"/>
      <c r="BK46" s="5"/>
      <c r="BL46" s="5"/>
      <c r="BM46" s="5"/>
      <c r="BN46" s="5"/>
      <c r="BO46" s="5"/>
      <c r="BP46" s="5">
        <v>3</v>
      </c>
      <c r="BQ46" s="5"/>
      <c r="BR46" s="5"/>
      <c r="BS46" s="5"/>
      <c r="BT46" s="5"/>
      <c r="BU46" s="5"/>
      <c r="BV46" s="5"/>
      <c r="BW46" s="5">
        <v>3</v>
      </c>
      <c r="BX46" s="5"/>
      <c r="BY46" s="5"/>
      <c r="BZ46" s="5"/>
      <c r="CA46" s="5"/>
      <c r="CB46" s="5"/>
      <c r="CC46" s="5"/>
      <c r="CD46" s="5">
        <v>3</v>
      </c>
      <c r="CE46" s="5"/>
      <c r="CF46" s="5"/>
      <c r="CG46" s="5"/>
      <c r="CH46" s="5"/>
      <c r="CI46" s="5"/>
      <c r="CJ46" s="5"/>
      <c r="CK46" s="5">
        <v>3</v>
      </c>
      <c r="CL46" s="5"/>
      <c r="CM46" s="5"/>
      <c r="CN46" s="5"/>
      <c r="CO46" s="5"/>
      <c r="CP46" s="5"/>
      <c r="CQ46" s="5"/>
      <c r="CR46" s="5">
        <v>3</v>
      </c>
      <c r="CS46" s="5"/>
      <c r="CT46" s="5"/>
      <c r="CU46" s="5"/>
      <c r="CV46" s="5"/>
      <c r="CW46" s="5"/>
    </row>
    <row r="47" spans="1:101" x14ac:dyDescent="0.35">
      <c r="A47" t="s">
        <v>2</v>
      </c>
      <c r="B47" t="s">
        <v>3</v>
      </c>
      <c r="C47" t="s">
        <v>54</v>
      </c>
      <c r="D47" t="s">
        <v>55</v>
      </c>
      <c r="E47" t="s">
        <v>164</v>
      </c>
      <c r="F47" t="s">
        <v>253</v>
      </c>
      <c r="G47" t="s">
        <v>215</v>
      </c>
      <c r="H47">
        <v>2</v>
      </c>
      <c r="I47">
        <v>1</v>
      </c>
      <c r="J47">
        <v>660</v>
      </c>
      <c r="K47" t="s">
        <v>214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>
        <v>2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>
        <v>2</v>
      </c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>
        <v>2</v>
      </c>
      <c r="CQ47" s="5"/>
      <c r="CR47" s="5"/>
      <c r="CS47" s="5"/>
      <c r="CT47" s="5"/>
      <c r="CU47" s="5"/>
      <c r="CV47" s="5"/>
      <c r="CW47" s="5"/>
    </row>
    <row r="48" spans="1:101" x14ac:dyDescent="0.35">
      <c r="A48" t="s">
        <v>2</v>
      </c>
      <c r="B48" t="s">
        <v>3</v>
      </c>
      <c r="C48" t="s">
        <v>54</v>
      </c>
      <c r="D48" t="s">
        <v>55</v>
      </c>
      <c r="E48" t="s">
        <v>164</v>
      </c>
      <c r="F48" t="s">
        <v>222</v>
      </c>
      <c r="G48" t="s">
        <v>215</v>
      </c>
      <c r="H48">
        <v>2</v>
      </c>
      <c r="I48">
        <v>1.5</v>
      </c>
      <c r="J48">
        <v>165</v>
      </c>
      <c r="K48" t="s">
        <v>214</v>
      </c>
      <c r="L48" s="5"/>
      <c r="M48" s="5"/>
      <c r="N48" s="5"/>
      <c r="O48" s="5"/>
      <c r="P48" s="5"/>
      <c r="Q48" s="5"/>
      <c r="R48" s="5">
        <v>3</v>
      </c>
      <c r="S48" s="5"/>
      <c r="T48" s="5"/>
      <c r="U48" s="5"/>
      <c r="V48" s="5"/>
      <c r="W48" s="5"/>
      <c r="X48" s="5"/>
      <c r="Y48" s="5">
        <v>3</v>
      </c>
      <c r="Z48" s="5"/>
      <c r="AA48" s="5"/>
      <c r="AB48" s="5"/>
      <c r="AC48" s="5"/>
      <c r="AD48" s="5"/>
      <c r="AE48" s="5"/>
      <c r="AF48" s="5">
        <v>3</v>
      </c>
      <c r="AG48" s="5"/>
      <c r="AH48" s="5"/>
      <c r="AI48" s="5"/>
      <c r="AJ48" s="5"/>
      <c r="AK48" s="5"/>
      <c r="AL48" s="5"/>
      <c r="AM48" s="5">
        <v>3</v>
      </c>
      <c r="AN48" s="5"/>
      <c r="AO48" s="5"/>
      <c r="AP48" s="5"/>
      <c r="AQ48" s="5"/>
      <c r="AR48" s="5"/>
      <c r="AS48" s="5"/>
      <c r="AT48" s="5">
        <v>3</v>
      </c>
      <c r="AU48" s="5"/>
      <c r="AV48" s="5"/>
      <c r="AW48" s="5"/>
      <c r="AX48" s="5"/>
      <c r="AY48" s="5"/>
      <c r="AZ48" s="5"/>
      <c r="BA48" s="5">
        <v>3</v>
      </c>
      <c r="BB48" s="5"/>
      <c r="BC48" s="5"/>
      <c r="BD48" s="5"/>
      <c r="BE48" s="5"/>
      <c r="BF48" s="5"/>
      <c r="BG48" s="5"/>
      <c r="BH48" s="5">
        <v>3</v>
      </c>
      <c r="BI48" s="5"/>
      <c r="BJ48" s="5"/>
      <c r="BK48" s="5"/>
      <c r="BL48" s="5"/>
      <c r="BM48" s="5"/>
      <c r="BN48" s="5"/>
      <c r="BO48" s="5">
        <v>3</v>
      </c>
      <c r="BP48" s="5"/>
      <c r="BQ48" s="5"/>
      <c r="BR48" s="5"/>
      <c r="BS48" s="5"/>
      <c r="BT48" s="5"/>
      <c r="BU48" s="5"/>
      <c r="BV48" s="5">
        <v>3</v>
      </c>
      <c r="BW48" s="5"/>
      <c r="BX48" s="5"/>
      <c r="BY48" s="5"/>
      <c r="BZ48" s="5"/>
      <c r="CA48" s="5"/>
      <c r="CB48" s="5"/>
      <c r="CC48" s="5">
        <v>3</v>
      </c>
      <c r="CD48" s="5"/>
      <c r="CE48" s="5"/>
      <c r="CF48" s="5"/>
      <c r="CG48" s="5"/>
      <c r="CH48" s="5"/>
      <c r="CI48" s="5"/>
      <c r="CJ48" s="5">
        <v>3</v>
      </c>
      <c r="CK48" s="5"/>
      <c r="CL48" s="5"/>
      <c r="CM48" s="5"/>
      <c r="CN48" s="5"/>
      <c r="CO48" s="5"/>
      <c r="CP48" s="5"/>
      <c r="CQ48" s="5">
        <v>3</v>
      </c>
      <c r="CR48" s="5"/>
      <c r="CS48" s="5"/>
      <c r="CT48" s="5"/>
      <c r="CU48" s="5"/>
      <c r="CV48" s="5"/>
      <c r="CW48" s="5"/>
    </row>
    <row r="49" spans="1:101" x14ac:dyDescent="0.35">
      <c r="A49" t="s">
        <v>2</v>
      </c>
      <c r="B49" t="s">
        <v>3</v>
      </c>
      <c r="C49" t="s">
        <v>54</v>
      </c>
      <c r="D49" t="s">
        <v>56</v>
      </c>
      <c r="E49" t="s">
        <v>165</v>
      </c>
      <c r="F49" t="s">
        <v>226</v>
      </c>
      <c r="G49" t="s">
        <v>212</v>
      </c>
      <c r="H49">
        <v>1</v>
      </c>
      <c r="I49">
        <v>0.25</v>
      </c>
      <c r="J49">
        <v>165</v>
      </c>
      <c r="K49" t="s">
        <v>214</v>
      </c>
      <c r="L49" s="5"/>
      <c r="M49" s="5"/>
      <c r="N49" s="5"/>
      <c r="O49" s="5"/>
      <c r="P49" s="5"/>
      <c r="Q49" s="5"/>
      <c r="R49" s="5">
        <v>0.5</v>
      </c>
      <c r="S49" s="5"/>
      <c r="T49" s="5"/>
      <c r="U49" s="5"/>
      <c r="V49" s="5"/>
      <c r="W49" s="5"/>
      <c r="X49" s="5"/>
      <c r="Y49" s="5">
        <v>0.5</v>
      </c>
      <c r="Z49" s="5"/>
      <c r="AA49" s="5"/>
      <c r="AB49" s="5"/>
      <c r="AC49" s="5"/>
      <c r="AD49" s="5"/>
      <c r="AE49" s="5"/>
      <c r="AF49" s="5">
        <v>0.5</v>
      </c>
      <c r="AG49" s="5"/>
      <c r="AH49" s="5"/>
      <c r="AI49" s="5"/>
      <c r="AJ49" s="5"/>
      <c r="AK49" s="5"/>
      <c r="AL49" s="5"/>
      <c r="AM49" s="5">
        <v>0.5</v>
      </c>
      <c r="AN49" s="5"/>
      <c r="AO49" s="5"/>
      <c r="AP49" s="5"/>
      <c r="AQ49" s="5"/>
      <c r="AR49" s="5"/>
      <c r="AS49" s="5"/>
      <c r="AT49" s="5">
        <v>0.5</v>
      </c>
      <c r="AU49" s="5"/>
      <c r="AV49" s="5"/>
      <c r="AW49" s="5"/>
      <c r="AX49" s="5"/>
      <c r="AY49" s="5"/>
      <c r="AZ49" s="5"/>
      <c r="BA49" s="5">
        <v>0.5</v>
      </c>
      <c r="BB49" s="5"/>
      <c r="BC49" s="5"/>
      <c r="BD49" s="5"/>
      <c r="BE49" s="5"/>
      <c r="BF49" s="5"/>
      <c r="BG49" s="5"/>
      <c r="BH49" s="5">
        <v>0.5</v>
      </c>
      <c r="BI49" s="5"/>
      <c r="BJ49" s="5"/>
      <c r="BK49" s="5"/>
      <c r="BL49" s="5"/>
      <c r="BM49" s="5"/>
      <c r="BN49" s="5"/>
      <c r="BO49" s="5">
        <v>0.5</v>
      </c>
      <c r="BP49" s="5"/>
      <c r="BQ49" s="5"/>
      <c r="BR49" s="5"/>
      <c r="BS49" s="5"/>
      <c r="BT49" s="5"/>
      <c r="BU49" s="5"/>
      <c r="BV49" s="5">
        <v>0.5</v>
      </c>
      <c r="BW49" s="5"/>
      <c r="BX49" s="5"/>
      <c r="BY49" s="5"/>
      <c r="BZ49" s="5"/>
      <c r="CA49" s="5"/>
      <c r="CB49" s="5"/>
      <c r="CC49" s="5">
        <v>0.5</v>
      </c>
      <c r="CD49" s="5"/>
      <c r="CE49" s="5"/>
      <c r="CF49" s="5"/>
      <c r="CG49" s="5"/>
      <c r="CH49" s="5"/>
      <c r="CI49" s="5"/>
      <c r="CJ49" s="5">
        <v>0.5</v>
      </c>
      <c r="CK49" s="5"/>
      <c r="CL49" s="5"/>
      <c r="CM49" s="5"/>
      <c r="CN49" s="5"/>
      <c r="CO49" s="5"/>
      <c r="CP49" s="5"/>
      <c r="CQ49" s="5">
        <v>0.5</v>
      </c>
      <c r="CR49" s="5"/>
      <c r="CS49" s="5"/>
      <c r="CT49" s="5"/>
      <c r="CU49" s="5"/>
      <c r="CV49" s="5"/>
      <c r="CW49" s="5"/>
    </row>
    <row r="50" spans="1:101" x14ac:dyDescent="0.35">
      <c r="A50" t="s">
        <v>2</v>
      </c>
      <c r="B50" t="s">
        <v>3</v>
      </c>
      <c r="C50" t="s">
        <v>54</v>
      </c>
      <c r="D50" t="s">
        <v>56</v>
      </c>
      <c r="E50" t="s">
        <v>165</v>
      </c>
      <c r="F50" t="s">
        <v>225</v>
      </c>
      <c r="G50" t="s">
        <v>212</v>
      </c>
      <c r="H50">
        <v>1</v>
      </c>
      <c r="I50">
        <v>0.25</v>
      </c>
      <c r="J50">
        <v>165</v>
      </c>
      <c r="K50" t="s">
        <v>214</v>
      </c>
      <c r="L50" s="5"/>
      <c r="M50" s="5"/>
      <c r="N50" s="5"/>
      <c r="O50" s="5"/>
      <c r="P50" s="5"/>
      <c r="Q50" s="5"/>
      <c r="R50" s="5">
        <v>0.25</v>
      </c>
      <c r="S50" s="5"/>
      <c r="T50" s="5"/>
      <c r="U50" s="5"/>
      <c r="V50" s="5"/>
      <c r="W50" s="5"/>
      <c r="X50" s="5"/>
      <c r="Y50" s="5">
        <v>0.25</v>
      </c>
      <c r="Z50" s="5"/>
      <c r="AA50" s="5"/>
      <c r="AB50" s="5"/>
      <c r="AC50" s="5"/>
      <c r="AD50" s="5"/>
      <c r="AE50" s="5"/>
      <c r="AF50" s="5">
        <v>0.25</v>
      </c>
      <c r="AG50" s="5"/>
      <c r="AH50" s="5"/>
      <c r="AI50" s="5"/>
      <c r="AJ50" s="5"/>
      <c r="AK50" s="5"/>
      <c r="AL50" s="5"/>
      <c r="AM50" s="5">
        <v>0.25</v>
      </c>
      <c r="AN50" s="5"/>
      <c r="AO50" s="5"/>
      <c r="AP50" s="5"/>
      <c r="AQ50" s="5"/>
      <c r="AR50" s="5"/>
      <c r="AS50" s="5"/>
      <c r="AT50" s="5">
        <v>0.25</v>
      </c>
      <c r="AU50" s="5"/>
      <c r="AV50" s="5"/>
      <c r="AW50" s="5"/>
      <c r="AX50" s="5"/>
      <c r="AY50" s="5"/>
      <c r="AZ50" s="5"/>
      <c r="BA50" s="5">
        <v>0.25</v>
      </c>
      <c r="BB50" s="5"/>
      <c r="BC50" s="5"/>
      <c r="BD50" s="5"/>
      <c r="BE50" s="5"/>
      <c r="BF50" s="5"/>
      <c r="BG50" s="5"/>
      <c r="BH50" s="5">
        <v>0.25</v>
      </c>
      <c r="BI50" s="5"/>
      <c r="BJ50" s="5"/>
      <c r="BK50" s="5"/>
      <c r="BL50" s="5"/>
      <c r="BM50" s="5"/>
      <c r="BN50" s="5"/>
      <c r="BO50" s="5">
        <v>0.25</v>
      </c>
      <c r="BP50" s="5"/>
      <c r="BQ50" s="5"/>
      <c r="BR50" s="5"/>
      <c r="BS50" s="5"/>
      <c r="BT50" s="5"/>
      <c r="BU50" s="5"/>
      <c r="BV50" s="5">
        <v>0.25</v>
      </c>
      <c r="BW50" s="5"/>
      <c r="BX50" s="5"/>
      <c r="BY50" s="5"/>
      <c r="BZ50" s="5"/>
      <c r="CA50" s="5"/>
      <c r="CB50" s="5"/>
      <c r="CC50" s="5">
        <v>0.25</v>
      </c>
      <c r="CD50" s="5"/>
      <c r="CE50" s="5"/>
      <c r="CF50" s="5"/>
      <c r="CG50" s="5"/>
      <c r="CH50" s="5"/>
      <c r="CI50" s="5"/>
      <c r="CJ50" s="5">
        <v>0.25</v>
      </c>
      <c r="CK50" s="5"/>
      <c r="CL50" s="5"/>
      <c r="CM50" s="5"/>
      <c r="CN50" s="5"/>
      <c r="CO50" s="5"/>
      <c r="CP50" s="5"/>
      <c r="CQ50" s="5">
        <v>0.25</v>
      </c>
      <c r="CR50" s="5"/>
      <c r="CS50" s="5"/>
      <c r="CT50" s="5"/>
      <c r="CU50" s="5"/>
      <c r="CV50" s="5"/>
      <c r="CW50" s="5"/>
    </row>
    <row r="51" spans="1:101" x14ac:dyDescent="0.35">
      <c r="A51" t="s">
        <v>2</v>
      </c>
      <c r="B51" t="s">
        <v>3</v>
      </c>
      <c r="C51" t="s">
        <v>54</v>
      </c>
      <c r="D51" t="s">
        <v>56</v>
      </c>
      <c r="E51" t="s">
        <v>165</v>
      </c>
      <c r="F51" t="s">
        <v>223</v>
      </c>
      <c r="G51" t="s">
        <v>212</v>
      </c>
      <c r="H51">
        <v>1</v>
      </c>
      <c r="I51">
        <v>0.25</v>
      </c>
      <c r="J51">
        <v>165</v>
      </c>
      <c r="K51" t="s">
        <v>214</v>
      </c>
      <c r="L51" s="5"/>
      <c r="M51" s="5"/>
      <c r="N51" s="5"/>
      <c r="O51" s="5"/>
      <c r="P51" s="5"/>
      <c r="Q51" s="5"/>
      <c r="R51" s="5">
        <v>0.25</v>
      </c>
      <c r="S51" s="5"/>
      <c r="T51" s="5"/>
      <c r="U51" s="5"/>
      <c r="V51" s="5"/>
      <c r="W51" s="5"/>
      <c r="X51" s="5"/>
      <c r="Y51" s="5">
        <v>0.25</v>
      </c>
      <c r="Z51" s="5"/>
      <c r="AA51" s="5"/>
      <c r="AB51" s="5"/>
      <c r="AC51" s="5"/>
      <c r="AD51" s="5"/>
      <c r="AE51" s="5"/>
      <c r="AF51" s="5">
        <v>0.25</v>
      </c>
      <c r="AG51" s="5"/>
      <c r="AH51" s="5"/>
      <c r="AI51" s="5"/>
      <c r="AJ51" s="5"/>
      <c r="AK51" s="5"/>
      <c r="AL51" s="5"/>
      <c r="AM51" s="5">
        <v>0.25</v>
      </c>
      <c r="AN51" s="5"/>
      <c r="AO51" s="5"/>
      <c r="AP51" s="5"/>
      <c r="AQ51" s="5"/>
      <c r="AR51" s="5"/>
      <c r="AS51" s="5"/>
      <c r="AT51" s="5">
        <v>0.25</v>
      </c>
      <c r="AU51" s="5"/>
      <c r="AV51" s="5"/>
      <c r="AW51" s="5"/>
      <c r="AX51" s="5"/>
      <c r="AY51" s="5"/>
      <c r="AZ51" s="5"/>
      <c r="BA51" s="5">
        <v>0.25</v>
      </c>
      <c r="BB51" s="5"/>
      <c r="BC51" s="5"/>
      <c r="BD51" s="5"/>
      <c r="BE51" s="5"/>
      <c r="BF51" s="5"/>
      <c r="BG51" s="5"/>
      <c r="BH51" s="5">
        <v>0.25</v>
      </c>
      <c r="BI51" s="5"/>
      <c r="BJ51" s="5"/>
      <c r="BK51" s="5"/>
      <c r="BL51" s="5"/>
      <c r="BM51" s="5"/>
      <c r="BN51" s="5"/>
      <c r="BO51" s="5">
        <v>0.25</v>
      </c>
      <c r="BP51" s="5"/>
      <c r="BQ51" s="5"/>
      <c r="BR51" s="5"/>
      <c r="BS51" s="5"/>
      <c r="BT51" s="5"/>
      <c r="BU51" s="5"/>
      <c r="BV51" s="5">
        <v>0.25</v>
      </c>
      <c r="BW51" s="5"/>
      <c r="BX51" s="5"/>
      <c r="BY51" s="5"/>
      <c r="BZ51" s="5"/>
      <c r="CA51" s="5"/>
      <c r="CB51" s="5"/>
      <c r="CC51" s="5">
        <v>0.25</v>
      </c>
      <c r="CD51" s="5"/>
      <c r="CE51" s="5"/>
      <c r="CF51" s="5"/>
      <c r="CG51" s="5"/>
      <c r="CH51" s="5"/>
      <c r="CI51" s="5"/>
      <c r="CJ51" s="5">
        <v>0.25</v>
      </c>
      <c r="CK51" s="5"/>
      <c r="CL51" s="5"/>
      <c r="CM51" s="5"/>
      <c r="CN51" s="5"/>
      <c r="CO51" s="5"/>
      <c r="CP51" s="5"/>
      <c r="CQ51" s="5">
        <v>0.25</v>
      </c>
      <c r="CR51" s="5"/>
      <c r="CS51" s="5"/>
      <c r="CT51" s="5"/>
      <c r="CU51" s="5"/>
      <c r="CV51" s="5"/>
      <c r="CW51" s="5"/>
    </row>
    <row r="52" spans="1:101" x14ac:dyDescent="0.35">
      <c r="A52" t="s">
        <v>2</v>
      </c>
      <c r="B52" t="s">
        <v>3</v>
      </c>
      <c r="C52" t="s">
        <v>54</v>
      </c>
      <c r="D52" t="s">
        <v>56</v>
      </c>
      <c r="E52" t="s">
        <v>165</v>
      </c>
      <c r="F52" t="s">
        <v>224</v>
      </c>
      <c r="G52" t="s">
        <v>212</v>
      </c>
      <c r="H52">
        <v>1</v>
      </c>
      <c r="I52">
        <v>0.25</v>
      </c>
      <c r="J52">
        <v>165</v>
      </c>
      <c r="K52" t="s">
        <v>214</v>
      </c>
      <c r="L52" s="5"/>
      <c r="M52" s="5"/>
      <c r="N52" s="5"/>
      <c r="O52" s="5"/>
      <c r="P52" s="5"/>
      <c r="Q52" s="5"/>
      <c r="R52" s="5">
        <v>0.25</v>
      </c>
      <c r="S52" s="5"/>
      <c r="T52" s="5"/>
      <c r="U52" s="5"/>
      <c r="V52" s="5"/>
      <c r="W52" s="5"/>
      <c r="X52" s="5"/>
      <c r="Y52" s="5">
        <v>0.25</v>
      </c>
      <c r="Z52" s="5"/>
      <c r="AA52" s="5"/>
      <c r="AB52" s="5"/>
      <c r="AC52" s="5"/>
      <c r="AD52" s="5"/>
      <c r="AE52" s="5"/>
      <c r="AF52" s="5">
        <v>0.25</v>
      </c>
      <c r="AG52" s="5"/>
      <c r="AH52" s="5"/>
      <c r="AI52" s="5"/>
      <c r="AJ52" s="5"/>
      <c r="AK52" s="5"/>
      <c r="AL52" s="5"/>
      <c r="AM52" s="5">
        <v>0.25</v>
      </c>
      <c r="AN52" s="5"/>
      <c r="AO52" s="5"/>
      <c r="AP52" s="5"/>
      <c r="AQ52" s="5"/>
      <c r="AR52" s="5"/>
      <c r="AS52" s="5"/>
      <c r="AT52" s="5">
        <v>0.25</v>
      </c>
      <c r="AU52" s="5"/>
      <c r="AV52" s="5"/>
      <c r="AW52" s="5"/>
      <c r="AX52" s="5"/>
      <c r="AY52" s="5"/>
      <c r="AZ52" s="5"/>
      <c r="BA52" s="5">
        <v>0.25</v>
      </c>
      <c r="BB52" s="5"/>
      <c r="BC52" s="5"/>
      <c r="BD52" s="5"/>
      <c r="BE52" s="5"/>
      <c r="BF52" s="5"/>
      <c r="BG52" s="5"/>
      <c r="BH52" s="5">
        <v>0.25</v>
      </c>
      <c r="BI52" s="5"/>
      <c r="BJ52" s="5"/>
      <c r="BK52" s="5"/>
      <c r="BL52" s="5"/>
      <c r="BM52" s="5"/>
      <c r="BN52" s="5"/>
      <c r="BO52" s="5">
        <v>0.25</v>
      </c>
      <c r="BP52" s="5"/>
      <c r="BQ52" s="5"/>
      <c r="BR52" s="5"/>
      <c r="BS52" s="5"/>
      <c r="BT52" s="5"/>
      <c r="BU52" s="5"/>
      <c r="BV52" s="5">
        <v>0.25</v>
      </c>
      <c r="BW52" s="5"/>
      <c r="BX52" s="5"/>
      <c r="BY52" s="5"/>
      <c r="BZ52" s="5"/>
      <c r="CA52" s="5"/>
      <c r="CB52" s="5"/>
      <c r="CC52" s="5">
        <v>0.25</v>
      </c>
      <c r="CD52" s="5"/>
      <c r="CE52" s="5"/>
      <c r="CF52" s="5"/>
      <c r="CG52" s="5"/>
      <c r="CH52" s="5"/>
      <c r="CI52" s="5"/>
      <c r="CJ52" s="5">
        <v>0.25</v>
      </c>
      <c r="CK52" s="5"/>
      <c r="CL52" s="5"/>
      <c r="CM52" s="5"/>
      <c r="CN52" s="5"/>
      <c r="CO52" s="5"/>
      <c r="CP52" s="5"/>
      <c r="CQ52" s="5">
        <v>0.25</v>
      </c>
      <c r="CR52" s="5"/>
      <c r="CS52" s="5"/>
      <c r="CT52" s="5"/>
      <c r="CU52" s="5"/>
      <c r="CV52" s="5"/>
      <c r="CW52" s="5"/>
    </row>
    <row r="53" spans="1:101" x14ac:dyDescent="0.35">
      <c r="A53" t="s">
        <v>2</v>
      </c>
      <c r="B53" t="s">
        <v>3</v>
      </c>
      <c r="C53" t="s">
        <v>54</v>
      </c>
      <c r="D53" t="s">
        <v>56</v>
      </c>
      <c r="E53" t="s">
        <v>165</v>
      </c>
      <c r="F53" t="s">
        <v>259</v>
      </c>
      <c r="G53" t="s">
        <v>258</v>
      </c>
      <c r="H53">
        <v>2</v>
      </c>
      <c r="I53">
        <v>2</v>
      </c>
      <c r="J53">
        <v>660</v>
      </c>
      <c r="K53" t="s">
        <v>214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4</v>
      </c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>
        <v>4</v>
      </c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>
        <v>4</v>
      </c>
      <c r="CR53" s="5"/>
      <c r="CS53" s="5"/>
      <c r="CT53" s="5"/>
      <c r="CU53" s="5"/>
      <c r="CV53" s="5"/>
      <c r="CW53" s="5"/>
    </row>
    <row r="54" spans="1:101" x14ac:dyDescent="0.35">
      <c r="A54" t="s">
        <v>2</v>
      </c>
      <c r="B54" t="s">
        <v>3</v>
      </c>
      <c r="C54" t="s">
        <v>54</v>
      </c>
      <c r="D54" t="s">
        <v>57</v>
      </c>
      <c r="E54" t="s">
        <v>166</v>
      </c>
      <c r="F54" t="s">
        <v>249</v>
      </c>
      <c r="G54" t="s">
        <v>212</v>
      </c>
      <c r="H54">
        <v>2</v>
      </c>
      <c r="I54">
        <v>4</v>
      </c>
      <c r="J54">
        <v>1000</v>
      </c>
      <c r="K54" t="s">
        <v>214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>
        <v>8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>
        <v>8</v>
      </c>
      <c r="CQ54" s="5"/>
      <c r="CR54" s="5"/>
      <c r="CS54" s="5"/>
      <c r="CT54" s="5"/>
      <c r="CU54" s="5"/>
      <c r="CV54" s="5"/>
      <c r="CW54" s="5"/>
    </row>
    <row r="55" spans="1:101" x14ac:dyDescent="0.35">
      <c r="A55" t="s">
        <v>2</v>
      </c>
      <c r="B55" t="s">
        <v>3</v>
      </c>
      <c r="C55" t="s">
        <v>54</v>
      </c>
      <c r="D55" t="s">
        <v>57</v>
      </c>
      <c r="E55" t="s">
        <v>166</v>
      </c>
      <c r="F55" t="s">
        <v>260</v>
      </c>
      <c r="G55" t="s">
        <v>215</v>
      </c>
      <c r="H55">
        <v>1</v>
      </c>
      <c r="I55">
        <v>1</v>
      </c>
      <c r="J55">
        <v>660</v>
      </c>
      <c r="K55" t="s">
        <v>214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>
        <v>1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>
        <v>1</v>
      </c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>
        <v>1</v>
      </c>
      <c r="CQ55" s="5"/>
      <c r="CR55" s="5"/>
      <c r="CS55" s="5"/>
      <c r="CT55" s="5"/>
      <c r="CU55" s="5"/>
      <c r="CV55" s="5"/>
      <c r="CW55" s="5"/>
    </row>
    <row r="56" spans="1:101" x14ac:dyDescent="0.35">
      <c r="A56" t="s">
        <v>2</v>
      </c>
      <c r="B56" t="s">
        <v>3</v>
      </c>
      <c r="C56" t="s">
        <v>54</v>
      </c>
      <c r="D56" t="s">
        <v>58</v>
      </c>
      <c r="E56" t="s">
        <v>167</v>
      </c>
      <c r="F56" t="s">
        <v>263</v>
      </c>
      <c r="G56" t="s">
        <v>212</v>
      </c>
      <c r="H56">
        <v>1</v>
      </c>
      <c r="I56">
        <v>0.25</v>
      </c>
      <c r="J56">
        <v>660</v>
      </c>
      <c r="K56" t="s">
        <v>214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>
        <v>0.25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>
        <v>0.25</v>
      </c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>
        <v>0.25</v>
      </c>
      <c r="CQ56" s="5"/>
      <c r="CR56" s="5"/>
      <c r="CS56" s="5"/>
      <c r="CT56" s="5"/>
      <c r="CU56" s="5"/>
      <c r="CV56" s="5"/>
      <c r="CW56" s="5"/>
    </row>
    <row r="57" spans="1:101" x14ac:dyDescent="0.35">
      <c r="A57" t="s">
        <v>2</v>
      </c>
      <c r="B57" t="s">
        <v>3</v>
      </c>
      <c r="C57" t="s">
        <v>54</v>
      </c>
      <c r="D57" t="s">
        <v>58</v>
      </c>
      <c r="E57" t="s">
        <v>167</v>
      </c>
      <c r="F57" t="s">
        <v>262</v>
      </c>
      <c r="G57" t="s">
        <v>212</v>
      </c>
      <c r="H57">
        <v>2</v>
      </c>
      <c r="I57">
        <v>0.25</v>
      </c>
      <c r="J57">
        <v>660</v>
      </c>
      <c r="K57" t="s">
        <v>214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>
        <v>0.5</v>
      </c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>
        <v>0.5</v>
      </c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>
        <v>0.5</v>
      </c>
      <c r="CQ57" s="5"/>
      <c r="CR57" s="5"/>
      <c r="CS57" s="5"/>
      <c r="CT57" s="5"/>
      <c r="CU57" s="5"/>
      <c r="CV57" s="5"/>
      <c r="CW57" s="5"/>
    </row>
    <row r="58" spans="1:101" x14ac:dyDescent="0.35">
      <c r="A58" t="s">
        <v>2</v>
      </c>
      <c r="B58" t="s">
        <v>3</v>
      </c>
      <c r="C58" t="s">
        <v>54</v>
      </c>
      <c r="D58" t="s">
        <v>58</v>
      </c>
      <c r="E58" t="s">
        <v>167</v>
      </c>
      <c r="F58" t="s">
        <v>261</v>
      </c>
      <c r="G58" t="s">
        <v>212</v>
      </c>
      <c r="H58">
        <v>1</v>
      </c>
      <c r="I58">
        <v>0.25</v>
      </c>
      <c r="J58">
        <v>660</v>
      </c>
      <c r="K58" t="s">
        <v>214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>
        <v>0.25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>
        <v>0.25</v>
      </c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>
        <v>0.25</v>
      </c>
      <c r="CQ58" s="5"/>
      <c r="CR58" s="5"/>
      <c r="CS58" s="5"/>
      <c r="CT58" s="5"/>
      <c r="CU58" s="5"/>
      <c r="CV58" s="5"/>
      <c r="CW58" s="5"/>
    </row>
    <row r="59" spans="1:101" x14ac:dyDescent="0.35">
      <c r="A59" t="s">
        <v>2</v>
      </c>
      <c r="B59" t="s">
        <v>3</v>
      </c>
      <c r="C59" t="s">
        <v>54</v>
      </c>
      <c r="D59" t="s">
        <v>58</v>
      </c>
      <c r="E59" t="s">
        <v>167</v>
      </c>
      <c r="F59" t="s">
        <v>264</v>
      </c>
      <c r="G59" t="s">
        <v>215</v>
      </c>
      <c r="H59">
        <v>1</v>
      </c>
      <c r="I59">
        <v>0.25</v>
      </c>
      <c r="J59">
        <v>660</v>
      </c>
      <c r="K59" t="s">
        <v>214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>
        <v>0.25</v>
      </c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>
        <v>0.25</v>
      </c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>
        <v>0.25</v>
      </c>
      <c r="CQ59" s="5"/>
      <c r="CR59" s="5"/>
      <c r="CS59" s="5"/>
      <c r="CT59" s="5"/>
      <c r="CU59" s="5"/>
      <c r="CV59" s="5"/>
      <c r="CW59" s="5"/>
    </row>
    <row r="60" spans="1:101" x14ac:dyDescent="0.35">
      <c r="A60" t="s">
        <v>2</v>
      </c>
      <c r="B60" t="s">
        <v>3</v>
      </c>
      <c r="C60" t="s">
        <v>45</v>
      </c>
      <c r="D60" t="s">
        <v>46</v>
      </c>
      <c r="E60" t="s">
        <v>168</v>
      </c>
      <c r="F60" t="s">
        <v>266</v>
      </c>
      <c r="G60" t="s">
        <v>212</v>
      </c>
      <c r="H60">
        <v>2</v>
      </c>
      <c r="I60">
        <v>0.5</v>
      </c>
      <c r="J60">
        <v>330</v>
      </c>
      <c r="K60" t="s">
        <v>214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>
        <v>1</v>
      </c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>
        <v>1</v>
      </c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>
        <v>1</v>
      </c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>
        <v>1</v>
      </c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>
        <v>1</v>
      </c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>
        <v>1</v>
      </c>
      <c r="CV60" s="5"/>
      <c r="CW60" s="5"/>
    </row>
    <row r="61" spans="1:101" x14ac:dyDescent="0.35">
      <c r="A61" t="s">
        <v>2</v>
      </c>
      <c r="B61" t="s">
        <v>3</v>
      </c>
      <c r="C61" t="s">
        <v>45</v>
      </c>
      <c r="D61" t="s">
        <v>46</v>
      </c>
      <c r="E61" t="s">
        <v>168</v>
      </c>
      <c r="F61" t="s">
        <v>267</v>
      </c>
      <c r="G61" t="s">
        <v>212</v>
      </c>
      <c r="H61">
        <v>2</v>
      </c>
      <c r="I61">
        <v>0.5</v>
      </c>
      <c r="J61">
        <v>330</v>
      </c>
      <c r="K61" t="s">
        <v>214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>
        <v>1</v>
      </c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>
        <v>1</v>
      </c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>
        <v>1</v>
      </c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>
        <v>1</v>
      </c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>
        <v>1</v>
      </c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>
        <v>1</v>
      </c>
      <c r="CV61" s="5"/>
      <c r="CW61" s="5"/>
    </row>
    <row r="62" spans="1:101" x14ac:dyDescent="0.35">
      <c r="A62" t="s">
        <v>2</v>
      </c>
      <c r="B62" t="s">
        <v>3</v>
      </c>
      <c r="C62" t="s">
        <v>45</v>
      </c>
      <c r="D62" t="s">
        <v>46</v>
      </c>
      <c r="E62" t="s">
        <v>168</v>
      </c>
      <c r="F62" t="s">
        <v>298</v>
      </c>
      <c r="G62" t="s">
        <v>215</v>
      </c>
      <c r="H62">
        <v>2</v>
      </c>
      <c r="I62">
        <v>3</v>
      </c>
      <c r="J62">
        <v>660</v>
      </c>
      <c r="K62" t="s">
        <v>214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>
        <v>6</v>
      </c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>
        <v>6</v>
      </c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>
        <v>6</v>
      </c>
      <c r="CV62" s="5"/>
      <c r="CW62" s="5"/>
    </row>
    <row r="63" spans="1:101" x14ac:dyDescent="0.35">
      <c r="A63" t="s">
        <v>2</v>
      </c>
      <c r="B63" t="s">
        <v>3</v>
      </c>
      <c r="C63" t="s">
        <v>45</v>
      </c>
      <c r="D63" t="s">
        <v>46</v>
      </c>
      <c r="E63" t="s">
        <v>168</v>
      </c>
      <c r="F63" t="s">
        <v>505</v>
      </c>
      <c r="G63" t="s">
        <v>212</v>
      </c>
      <c r="H63">
        <v>1</v>
      </c>
      <c r="I63">
        <v>2</v>
      </c>
      <c r="J63">
        <v>660</v>
      </c>
      <c r="K63" t="s">
        <v>214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>
        <v>2</v>
      </c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>
        <v>2</v>
      </c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>
        <v>2</v>
      </c>
      <c r="CV63" s="5"/>
      <c r="CW63" s="5"/>
    </row>
    <row r="64" spans="1:101" x14ac:dyDescent="0.35">
      <c r="A64" t="s">
        <v>2</v>
      </c>
      <c r="B64" t="s">
        <v>3</v>
      </c>
      <c r="C64" t="s">
        <v>45</v>
      </c>
      <c r="D64" t="s">
        <v>46</v>
      </c>
      <c r="E64" t="s">
        <v>168</v>
      </c>
      <c r="F64" t="s">
        <v>268</v>
      </c>
      <c r="G64" t="s">
        <v>212</v>
      </c>
      <c r="H64">
        <v>1</v>
      </c>
      <c r="I64">
        <v>2</v>
      </c>
      <c r="J64">
        <v>330</v>
      </c>
      <c r="K64" t="s">
        <v>214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>
        <v>2</v>
      </c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>
        <v>2</v>
      </c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>
        <v>2</v>
      </c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>
        <v>2</v>
      </c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>
        <v>2</v>
      </c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>
        <v>2</v>
      </c>
      <c r="CV64" s="5"/>
      <c r="CW64" s="5"/>
    </row>
    <row r="65" spans="1:101" x14ac:dyDescent="0.35">
      <c r="A65" t="s">
        <v>2</v>
      </c>
      <c r="B65" t="s">
        <v>3</v>
      </c>
      <c r="C65" t="s">
        <v>45</v>
      </c>
      <c r="D65" t="s">
        <v>46</v>
      </c>
      <c r="E65" t="s">
        <v>168</v>
      </c>
      <c r="F65" t="s">
        <v>265</v>
      </c>
      <c r="G65" t="s">
        <v>212</v>
      </c>
      <c r="H65">
        <v>1</v>
      </c>
      <c r="I65">
        <v>1</v>
      </c>
      <c r="J65">
        <v>330</v>
      </c>
      <c r="K65" t="s">
        <v>214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>
        <v>1</v>
      </c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>
        <v>1</v>
      </c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>
        <v>1</v>
      </c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>
        <v>1</v>
      </c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>
        <v>1</v>
      </c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>
        <v>1</v>
      </c>
      <c r="CV65" s="5"/>
      <c r="CW65" s="5"/>
    </row>
    <row r="66" spans="1:101" x14ac:dyDescent="0.35">
      <c r="A66" t="s">
        <v>2</v>
      </c>
      <c r="B66" t="s">
        <v>3</v>
      </c>
      <c r="C66" t="s">
        <v>45</v>
      </c>
      <c r="D66" t="s">
        <v>46</v>
      </c>
      <c r="E66" t="s">
        <v>168</v>
      </c>
      <c r="F66" t="s">
        <v>269</v>
      </c>
      <c r="G66" t="s">
        <v>212</v>
      </c>
      <c r="H66">
        <v>2</v>
      </c>
      <c r="I66">
        <v>2</v>
      </c>
      <c r="J66">
        <v>330</v>
      </c>
      <c r="K66" t="s">
        <v>214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>
        <v>4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>
        <v>4</v>
      </c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>
        <v>4</v>
      </c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>
        <v>4</v>
      </c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>
        <v>4</v>
      </c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>
        <v>4</v>
      </c>
      <c r="CV66" s="5"/>
      <c r="CW66" s="5"/>
    </row>
    <row r="67" spans="1:101" x14ac:dyDescent="0.35">
      <c r="A67" t="s">
        <v>2</v>
      </c>
      <c r="B67" t="s">
        <v>3</v>
      </c>
      <c r="C67" t="s">
        <v>45</v>
      </c>
      <c r="D67" t="s">
        <v>46</v>
      </c>
      <c r="E67" t="s">
        <v>169</v>
      </c>
      <c r="F67" t="s">
        <v>266</v>
      </c>
      <c r="G67" t="s">
        <v>212</v>
      </c>
      <c r="H67">
        <v>2</v>
      </c>
      <c r="I67">
        <v>0.5</v>
      </c>
      <c r="J67">
        <v>330</v>
      </c>
      <c r="K67" t="s">
        <v>214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>
        <v>1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>
        <v>1</v>
      </c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>
        <v>1</v>
      </c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>
        <v>1</v>
      </c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>
        <v>1</v>
      </c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>
        <v>1</v>
      </c>
      <c r="CW67" s="5"/>
    </row>
    <row r="68" spans="1:101" x14ac:dyDescent="0.35">
      <c r="A68" t="s">
        <v>2</v>
      </c>
      <c r="B68" t="s">
        <v>3</v>
      </c>
      <c r="C68" t="s">
        <v>45</v>
      </c>
      <c r="D68" t="s">
        <v>46</v>
      </c>
      <c r="E68" t="s">
        <v>169</v>
      </c>
      <c r="F68" t="s">
        <v>267</v>
      </c>
      <c r="G68" t="s">
        <v>212</v>
      </c>
      <c r="H68">
        <v>2</v>
      </c>
      <c r="I68">
        <v>0.5</v>
      </c>
      <c r="J68">
        <v>330</v>
      </c>
      <c r="K68" t="s">
        <v>214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>
        <v>1</v>
      </c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>
        <v>1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>
        <v>1</v>
      </c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>
        <v>1</v>
      </c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>
        <v>1</v>
      </c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>
        <v>1</v>
      </c>
      <c r="CW68" s="5"/>
    </row>
    <row r="69" spans="1:101" x14ac:dyDescent="0.35">
      <c r="A69" t="s">
        <v>2</v>
      </c>
      <c r="B69" t="s">
        <v>3</v>
      </c>
      <c r="C69" t="s">
        <v>45</v>
      </c>
      <c r="D69" t="s">
        <v>46</v>
      </c>
      <c r="E69" t="s">
        <v>169</v>
      </c>
      <c r="F69" t="s">
        <v>298</v>
      </c>
      <c r="G69" t="s">
        <v>215</v>
      </c>
      <c r="H69">
        <v>2</v>
      </c>
      <c r="I69">
        <v>3</v>
      </c>
      <c r="J69">
        <v>660</v>
      </c>
      <c r="K69" t="s">
        <v>214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>
        <v>6</v>
      </c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>
        <v>6</v>
      </c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>
        <v>6</v>
      </c>
      <c r="CW69" s="5"/>
    </row>
    <row r="70" spans="1:101" x14ac:dyDescent="0.35">
      <c r="A70" t="s">
        <v>2</v>
      </c>
      <c r="B70" t="s">
        <v>3</v>
      </c>
      <c r="C70" t="s">
        <v>45</v>
      </c>
      <c r="D70" t="s">
        <v>46</v>
      </c>
      <c r="E70" t="s">
        <v>169</v>
      </c>
      <c r="F70" t="s">
        <v>505</v>
      </c>
      <c r="G70" t="s">
        <v>212</v>
      </c>
      <c r="H70">
        <v>1</v>
      </c>
      <c r="I70">
        <v>2</v>
      </c>
      <c r="J70">
        <v>660</v>
      </c>
      <c r="K70" t="s">
        <v>214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>
        <v>2</v>
      </c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>
        <v>2</v>
      </c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>
        <v>2</v>
      </c>
      <c r="CW70" s="5"/>
    </row>
    <row r="71" spans="1:101" x14ac:dyDescent="0.35">
      <c r="A71" t="s">
        <v>2</v>
      </c>
      <c r="B71" t="s">
        <v>3</v>
      </c>
      <c r="C71" t="s">
        <v>45</v>
      </c>
      <c r="D71" t="s">
        <v>46</v>
      </c>
      <c r="E71" t="s">
        <v>169</v>
      </c>
      <c r="F71" t="s">
        <v>268</v>
      </c>
      <c r="G71" t="s">
        <v>212</v>
      </c>
      <c r="H71">
        <v>1</v>
      </c>
      <c r="I71">
        <v>2</v>
      </c>
      <c r="J71">
        <v>330</v>
      </c>
      <c r="K71" t="s">
        <v>214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>
        <v>2</v>
      </c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>
        <v>2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>
        <v>2</v>
      </c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>
        <v>2</v>
      </c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>
        <v>2</v>
      </c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>
        <v>2</v>
      </c>
      <c r="CW71" s="5"/>
    </row>
    <row r="72" spans="1:101" x14ac:dyDescent="0.35">
      <c r="A72" t="s">
        <v>2</v>
      </c>
      <c r="B72" t="s">
        <v>3</v>
      </c>
      <c r="C72" t="s">
        <v>45</v>
      </c>
      <c r="D72" t="s">
        <v>46</v>
      </c>
      <c r="E72" t="s">
        <v>169</v>
      </c>
      <c r="F72" t="s">
        <v>265</v>
      </c>
      <c r="G72" t="s">
        <v>212</v>
      </c>
      <c r="H72">
        <v>1</v>
      </c>
      <c r="I72">
        <v>1</v>
      </c>
      <c r="J72">
        <v>330</v>
      </c>
      <c r="K72" t="s">
        <v>214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>
        <v>1</v>
      </c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>
        <v>1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>
        <v>1</v>
      </c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>
        <v>1</v>
      </c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>
        <v>1</v>
      </c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>
        <v>1</v>
      </c>
      <c r="CW72" s="5"/>
    </row>
    <row r="73" spans="1:101" x14ac:dyDescent="0.35">
      <c r="A73" t="s">
        <v>2</v>
      </c>
      <c r="B73" t="s">
        <v>3</v>
      </c>
      <c r="C73" t="s">
        <v>45</v>
      </c>
      <c r="D73" t="s">
        <v>46</v>
      </c>
      <c r="E73" t="s">
        <v>169</v>
      </c>
      <c r="F73" t="s">
        <v>269</v>
      </c>
      <c r="G73" t="s">
        <v>212</v>
      </c>
      <c r="H73">
        <v>2</v>
      </c>
      <c r="I73">
        <v>2</v>
      </c>
      <c r="J73">
        <v>330</v>
      </c>
      <c r="K73" t="s">
        <v>214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>
        <v>4</v>
      </c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>
        <v>4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>
        <v>4</v>
      </c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>
        <v>4</v>
      </c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>
        <v>4</v>
      </c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>
        <v>4</v>
      </c>
      <c r="CW73" s="5"/>
    </row>
    <row r="74" spans="1:101" x14ac:dyDescent="0.35">
      <c r="A74" t="s">
        <v>2</v>
      </c>
      <c r="B74" t="s">
        <v>3</v>
      </c>
      <c r="C74" t="s">
        <v>45</v>
      </c>
      <c r="D74" t="s">
        <v>46</v>
      </c>
      <c r="E74" t="s">
        <v>170</v>
      </c>
      <c r="F74" t="s">
        <v>266</v>
      </c>
      <c r="G74" t="s">
        <v>212</v>
      </c>
      <c r="H74">
        <v>2</v>
      </c>
      <c r="I74">
        <v>0.5</v>
      </c>
      <c r="J74">
        <v>330</v>
      </c>
      <c r="K74" t="s">
        <v>214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>
        <v>1</v>
      </c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>
        <v>1</v>
      </c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>
        <v>1</v>
      </c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>
        <v>1</v>
      </c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>
        <v>1</v>
      </c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>
        <v>1</v>
      </c>
    </row>
    <row r="75" spans="1:101" x14ac:dyDescent="0.35">
      <c r="A75" t="s">
        <v>2</v>
      </c>
      <c r="B75" t="s">
        <v>3</v>
      </c>
      <c r="C75" t="s">
        <v>45</v>
      </c>
      <c r="D75" t="s">
        <v>46</v>
      </c>
      <c r="E75" t="s">
        <v>170</v>
      </c>
      <c r="F75" t="s">
        <v>267</v>
      </c>
      <c r="G75" t="s">
        <v>212</v>
      </c>
      <c r="H75">
        <v>2</v>
      </c>
      <c r="I75">
        <v>0.5</v>
      </c>
      <c r="J75">
        <v>330</v>
      </c>
      <c r="K75" t="s">
        <v>214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>
        <v>1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>
        <v>1</v>
      </c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>
        <v>1</v>
      </c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>
        <v>1</v>
      </c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>
        <v>1</v>
      </c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>
        <v>1</v>
      </c>
    </row>
    <row r="76" spans="1:101" x14ac:dyDescent="0.35">
      <c r="A76" t="s">
        <v>2</v>
      </c>
      <c r="B76" t="s">
        <v>3</v>
      </c>
      <c r="C76" t="s">
        <v>45</v>
      </c>
      <c r="D76" t="s">
        <v>46</v>
      </c>
      <c r="E76" t="s">
        <v>170</v>
      </c>
      <c r="F76" t="s">
        <v>298</v>
      </c>
      <c r="G76" t="s">
        <v>215</v>
      </c>
      <c r="H76">
        <v>2</v>
      </c>
      <c r="I76">
        <v>3</v>
      </c>
      <c r="J76">
        <v>660</v>
      </c>
      <c r="K76" t="s">
        <v>214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>
        <v>6</v>
      </c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>
        <v>6</v>
      </c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>
        <v>6</v>
      </c>
    </row>
    <row r="77" spans="1:101" x14ac:dyDescent="0.35">
      <c r="A77" t="s">
        <v>2</v>
      </c>
      <c r="B77" t="s">
        <v>3</v>
      </c>
      <c r="C77" t="s">
        <v>45</v>
      </c>
      <c r="D77" t="s">
        <v>46</v>
      </c>
      <c r="E77" t="s">
        <v>170</v>
      </c>
      <c r="F77" t="s">
        <v>505</v>
      </c>
      <c r="G77" t="s">
        <v>212</v>
      </c>
      <c r="H77">
        <v>1</v>
      </c>
      <c r="I77">
        <v>2</v>
      </c>
      <c r="J77">
        <v>660</v>
      </c>
      <c r="K77" t="s">
        <v>214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>
        <v>2</v>
      </c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>
        <v>2</v>
      </c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>
        <v>2</v>
      </c>
    </row>
    <row r="78" spans="1:101" x14ac:dyDescent="0.35">
      <c r="A78" t="s">
        <v>2</v>
      </c>
      <c r="B78" t="s">
        <v>3</v>
      </c>
      <c r="C78" t="s">
        <v>45</v>
      </c>
      <c r="D78" t="s">
        <v>46</v>
      </c>
      <c r="E78" t="s">
        <v>170</v>
      </c>
      <c r="F78" t="s">
        <v>268</v>
      </c>
      <c r="G78" t="s">
        <v>212</v>
      </c>
      <c r="H78">
        <v>1</v>
      </c>
      <c r="I78">
        <v>2</v>
      </c>
      <c r="J78">
        <v>330</v>
      </c>
      <c r="K78" t="s">
        <v>214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>
        <v>2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>
        <v>2</v>
      </c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>
        <v>2</v>
      </c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>
        <v>2</v>
      </c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>
        <v>2</v>
      </c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>
        <v>2</v>
      </c>
    </row>
    <row r="79" spans="1:101" x14ac:dyDescent="0.35">
      <c r="A79" t="s">
        <v>2</v>
      </c>
      <c r="B79" t="s">
        <v>3</v>
      </c>
      <c r="C79" t="s">
        <v>45</v>
      </c>
      <c r="D79" t="s">
        <v>46</v>
      </c>
      <c r="E79" t="s">
        <v>170</v>
      </c>
      <c r="F79" t="s">
        <v>265</v>
      </c>
      <c r="G79" t="s">
        <v>212</v>
      </c>
      <c r="H79">
        <v>1</v>
      </c>
      <c r="I79">
        <v>1</v>
      </c>
      <c r="J79">
        <v>330</v>
      </c>
      <c r="K79" t="s">
        <v>214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>
        <v>1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>
        <v>1</v>
      </c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>
        <v>1</v>
      </c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>
        <v>1</v>
      </c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>
        <v>1</v>
      </c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>
        <v>1</v>
      </c>
    </row>
    <row r="80" spans="1:101" x14ac:dyDescent="0.35">
      <c r="A80" t="s">
        <v>2</v>
      </c>
      <c r="B80" t="s">
        <v>3</v>
      </c>
      <c r="C80" t="s">
        <v>45</v>
      </c>
      <c r="D80" t="s">
        <v>46</v>
      </c>
      <c r="E80" t="s">
        <v>170</v>
      </c>
      <c r="F80" t="s">
        <v>269</v>
      </c>
      <c r="G80" t="s">
        <v>212</v>
      </c>
      <c r="H80">
        <v>2</v>
      </c>
      <c r="I80">
        <v>2</v>
      </c>
      <c r="J80">
        <v>330</v>
      </c>
      <c r="K80" t="s">
        <v>214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>
        <v>4</v>
      </c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>
        <v>4</v>
      </c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>
        <v>4</v>
      </c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>
        <v>4</v>
      </c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>
        <v>4</v>
      </c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>
        <v>4</v>
      </c>
    </row>
    <row r="81" spans="1:101" x14ac:dyDescent="0.35">
      <c r="A81" t="s">
        <v>2</v>
      </c>
      <c r="B81" t="s">
        <v>3</v>
      </c>
      <c r="C81" t="s">
        <v>45</v>
      </c>
      <c r="D81" t="s">
        <v>46</v>
      </c>
      <c r="E81" t="s">
        <v>506</v>
      </c>
      <c r="F81" t="s">
        <v>249</v>
      </c>
      <c r="G81" t="s">
        <v>212</v>
      </c>
      <c r="H81">
        <v>2</v>
      </c>
      <c r="I81">
        <v>4</v>
      </c>
      <c r="J81">
        <v>1000</v>
      </c>
      <c r="K81" t="s">
        <v>214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>
        <v>8</v>
      </c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</row>
    <row r="82" spans="1:101" x14ac:dyDescent="0.35">
      <c r="A82" t="s">
        <v>2</v>
      </c>
      <c r="B82" t="s">
        <v>3</v>
      </c>
      <c r="C82" t="s">
        <v>45</v>
      </c>
      <c r="D82" t="s">
        <v>46</v>
      </c>
      <c r="E82" t="s">
        <v>506</v>
      </c>
      <c r="F82" t="s">
        <v>349</v>
      </c>
      <c r="G82" t="s">
        <v>212</v>
      </c>
      <c r="H82">
        <v>1</v>
      </c>
      <c r="I82">
        <v>0.5</v>
      </c>
      <c r="J82">
        <v>660</v>
      </c>
      <c r="K82" t="s">
        <v>214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>
        <v>0.5</v>
      </c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>
        <v>0.5</v>
      </c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</row>
    <row r="83" spans="1:101" x14ac:dyDescent="0.35">
      <c r="A83" t="s">
        <v>2</v>
      </c>
      <c r="B83" t="s">
        <v>3</v>
      </c>
      <c r="C83" t="s">
        <v>45</v>
      </c>
      <c r="D83" t="s">
        <v>46</v>
      </c>
      <c r="E83" t="s">
        <v>506</v>
      </c>
      <c r="F83" t="s">
        <v>507</v>
      </c>
      <c r="G83" t="s">
        <v>215</v>
      </c>
      <c r="H83">
        <v>1</v>
      </c>
      <c r="I83">
        <v>0.5</v>
      </c>
      <c r="J83">
        <v>660</v>
      </c>
      <c r="K83" t="s">
        <v>214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>
        <v>0.5</v>
      </c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>
        <v>0.5</v>
      </c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</row>
    <row r="84" spans="1:101" x14ac:dyDescent="0.35">
      <c r="A84" t="s">
        <v>2</v>
      </c>
      <c r="B84" t="s">
        <v>3</v>
      </c>
      <c r="C84" t="s">
        <v>45</v>
      </c>
      <c r="D84" t="s">
        <v>47</v>
      </c>
      <c r="E84" t="s">
        <v>171</v>
      </c>
      <c r="F84" t="s">
        <v>271</v>
      </c>
      <c r="G84" t="s">
        <v>212</v>
      </c>
      <c r="H84">
        <v>2</v>
      </c>
      <c r="I84">
        <v>1</v>
      </c>
      <c r="J84">
        <v>330</v>
      </c>
      <c r="K84" t="s">
        <v>214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>
        <v>2</v>
      </c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>
        <v>2</v>
      </c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>
        <v>2</v>
      </c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>
        <v>2</v>
      </c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>
        <v>2</v>
      </c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</row>
    <row r="85" spans="1:101" x14ac:dyDescent="0.35">
      <c r="A85" t="s">
        <v>2</v>
      </c>
      <c r="B85" t="s">
        <v>3</v>
      </c>
      <c r="C85" t="s">
        <v>45</v>
      </c>
      <c r="D85" t="s">
        <v>47</v>
      </c>
      <c r="E85" t="s">
        <v>171</v>
      </c>
      <c r="F85" t="s">
        <v>272</v>
      </c>
      <c r="G85" t="s">
        <v>258</v>
      </c>
      <c r="H85">
        <v>2</v>
      </c>
      <c r="I85">
        <v>0.5</v>
      </c>
      <c r="J85">
        <v>330</v>
      </c>
      <c r="K85" t="s">
        <v>214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>
        <v>1</v>
      </c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>
        <v>1</v>
      </c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>
        <v>1</v>
      </c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>
        <v>1</v>
      </c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>
        <v>1</v>
      </c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</row>
    <row r="86" spans="1:101" x14ac:dyDescent="0.35">
      <c r="A86" t="s">
        <v>2</v>
      </c>
      <c r="B86" t="s">
        <v>3</v>
      </c>
      <c r="C86" t="s">
        <v>45</v>
      </c>
      <c r="D86" t="s">
        <v>47</v>
      </c>
      <c r="E86" t="s">
        <v>171</v>
      </c>
      <c r="F86" t="s">
        <v>508</v>
      </c>
      <c r="G86" t="s">
        <v>258</v>
      </c>
      <c r="H86">
        <v>2</v>
      </c>
      <c r="I86">
        <v>3</v>
      </c>
      <c r="J86">
        <v>660</v>
      </c>
      <c r="K86" t="s">
        <v>214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>
        <v>6</v>
      </c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>
        <v>6</v>
      </c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</row>
    <row r="87" spans="1:101" x14ac:dyDescent="0.35">
      <c r="A87" t="s">
        <v>2</v>
      </c>
      <c r="B87" t="s">
        <v>3</v>
      </c>
      <c r="C87" t="s">
        <v>45</v>
      </c>
      <c r="D87" t="s">
        <v>47</v>
      </c>
      <c r="E87" t="s">
        <v>171</v>
      </c>
      <c r="F87" t="s">
        <v>509</v>
      </c>
      <c r="G87" t="s">
        <v>258</v>
      </c>
      <c r="H87">
        <v>1</v>
      </c>
      <c r="I87">
        <v>2</v>
      </c>
      <c r="J87">
        <v>660</v>
      </c>
      <c r="K87" t="s">
        <v>214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>
        <v>2</v>
      </c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>
        <v>2</v>
      </c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</row>
    <row r="88" spans="1:101" x14ac:dyDescent="0.35">
      <c r="A88" t="s">
        <v>2</v>
      </c>
      <c r="B88" t="s">
        <v>3</v>
      </c>
      <c r="C88" t="s">
        <v>45</v>
      </c>
      <c r="D88" t="s">
        <v>47</v>
      </c>
      <c r="E88" t="s">
        <v>171</v>
      </c>
      <c r="F88" t="s">
        <v>270</v>
      </c>
      <c r="G88" t="s">
        <v>212</v>
      </c>
      <c r="H88">
        <v>1</v>
      </c>
      <c r="I88">
        <v>1</v>
      </c>
      <c r="J88">
        <v>330</v>
      </c>
      <c r="K88" t="s">
        <v>214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>
        <v>1</v>
      </c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>
        <v>1</v>
      </c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>
        <v>1</v>
      </c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>
        <v>1</v>
      </c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>
        <v>1</v>
      </c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</row>
    <row r="89" spans="1:101" x14ac:dyDescent="0.35">
      <c r="A89" t="s">
        <v>2</v>
      </c>
      <c r="B89" t="s">
        <v>3</v>
      </c>
      <c r="C89" t="s">
        <v>45</v>
      </c>
      <c r="D89" t="s">
        <v>47</v>
      </c>
      <c r="E89" t="s">
        <v>171</v>
      </c>
      <c r="F89" t="s">
        <v>510</v>
      </c>
      <c r="G89" t="s">
        <v>212</v>
      </c>
      <c r="H89">
        <v>1</v>
      </c>
      <c r="I89">
        <v>2</v>
      </c>
      <c r="J89">
        <v>2000</v>
      </c>
      <c r="K89" t="s">
        <v>214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>
        <v>2</v>
      </c>
    </row>
    <row r="90" spans="1:101" x14ac:dyDescent="0.35">
      <c r="A90" t="s">
        <v>2</v>
      </c>
      <c r="B90" t="s">
        <v>3</v>
      </c>
      <c r="C90" t="s">
        <v>45</v>
      </c>
      <c r="D90" t="s">
        <v>47</v>
      </c>
      <c r="E90" t="s">
        <v>171</v>
      </c>
      <c r="F90" t="s">
        <v>273</v>
      </c>
      <c r="G90" t="s">
        <v>258</v>
      </c>
      <c r="H90">
        <v>2</v>
      </c>
      <c r="I90">
        <v>2</v>
      </c>
      <c r="J90">
        <v>330</v>
      </c>
      <c r="K90" t="s">
        <v>214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>
        <v>4</v>
      </c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>
        <v>4</v>
      </c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>
        <v>4</v>
      </c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>
        <v>4</v>
      </c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>
        <v>4</v>
      </c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</row>
    <row r="91" spans="1:101" x14ac:dyDescent="0.35">
      <c r="A91" t="s">
        <v>2</v>
      </c>
      <c r="B91" t="s">
        <v>3</v>
      </c>
      <c r="C91" t="s">
        <v>45</v>
      </c>
      <c r="D91" t="s">
        <v>47</v>
      </c>
      <c r="E91" t="s">
        <v>172</v>
      </c>
      <c r="F91" t="s">
        <v>271</v>
      </c>
      <c r="G91" t="s">
        <v>212</v>
      </c>
      <c r="H91">
        <v>2</v>
      </c>
      <c r="I91">
        <v>1</v>
      </c>
      <c r="J91">
        <v>330</v>
      </c>
      <c r="K91" t="s">
        <v>214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>
        <v>2</v>
      </c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>
        <v>2</v>
      </c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>
        <v>2</v>
      </c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>
        <v>2</v>
      </c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>
        <v>2</v>
      </c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</row>
    <row r="92" spans="1:101" x14ac:dyDescent="0.35">
      <c r="A92" t="s">
        <v>2</v>
      </c>
      <c r="B92" t="s">
        <v>3</v>
      </c>
      <c r="C92" t="s">
        <v>45</v>
      </c>
      <c r="D92" t="s">
        <v>47</v>
      </c>
      <c r="E92" t="s">
        <v>172</v>
      </c>
      <c r="F92" t="s">
        <v>272</v>
      </c>
      <c r="G92" t="s">
        <v>258</v>
      </c>
      <c r="H92">
        <v>2</v>
      </c>
      <c r="I92">
        <v>0.5</v>
      </c>
      <c r="J92">
        <v>330</v>
      </c>
      <c r="K92" t="s">
        <v>214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>
        <v>1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>
        <v>1</v>
      </c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>
        <v>1</v>
      </c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>
        <v>1</v>
      </c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>
        <v>1</v>
      </c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</row>
    <row r="93" spans="1:101" x14ac:dyDescent="0.35">
      <c r="A93" t="s">
        <v>2</v>
      </c>
      <c r="B93" t="s">
        <v>3</v>
      </c>
      <c r="C93" t="s">
        <v>45</v>
      </c>
      <c r="D93" t="s">
        <v>47</v>
      </c>
      <c r="E93" t="s">
        <v>172</v>
      </c>
      <c r="F93" t="s">
        <v>508</v>
      </c>
      <c r="G93" t="s">
        <v>258</v>
      </c>
      <c r="H93">
        <v>2</v>
      </c>
      <c r="I93">
        <v>3</v>
      </c>
      <c r="J93">
        <v>660</v>
      </c>
      <c r="K93" t="s">
        <v>214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>
        <v>6</v>
      </c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>
        <v>6</v>
      </c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</row>
    <row r="94" spans="1:101" x14ac:dyDescent="0.35">
      <c r="A94" t="s">
        <v>2</v>
      </c>
      <c r="B94" t="s">
        <v>3</v>
      </c>
      <c r="C94" t="s">
        <v>45</v>
      </c>
      <c r="D94" t="s">
        <v>47</v>
      </c>
      <c r="E94" t="s">
        <v>172</v>
      </c>
      <c r="F94" t="s">
        <v>509</v>
      </c>
      <c r="G94" t="s">
        <v>258</v>
      </c>
      <c r="H94">
        <v>1</v>
      </c>
      <c r="I94">
        <v>2</v>
      </c>
      <c r="J94">
        <v>660</v>
      </c>
      <c r="K94" t="s">
        <v>214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>
        <v>2</v>
      </c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>
        <v>2</v>
      </c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</row>
    <row r="95" spans="1:101" x14ac:dyDescent="0.35">
      <c r="A95" t="s">
        <v>2</v>
      </c>
      <c r="B95" t="s">
        <v>3</v>
      </c>
      <c r="C95" t="s">
        <v>45</v>
      </c>
      <c r="D95" t="s">
        <v>47</v>
      </c>
      <c r="E95" t="s">
        <v>172</v>
      </c>
      <c r="F95" t="s">
        <v>270</v>
      </c>
      <c r="G95" t="s">
        <v>212</v>
      </c>
      <c r="H95">
        <v>1</v>
      </c>
      <c r="I95">
        <v>1</v>
      </c>
      <c r="J95">
        <v>330</v>
      </c>
      <c r="K95" t="s">
        <v>214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>
        <v>1</v>
      </c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>
        <v>1</v>
      </c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>
        <v>1</v>
      </c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>
        <v>1</v>
      </c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>
        <v>1</v>
      </c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</row>
    <row r="96" spans="1:101" x14ac:dyDescent="0.35">
      <c r="A96" t="s">
        <v>2</v>
      </c>
      <c r="B96" t="s">
        <v>3</v>
      </c>
      <c r="C96" t="s">
        <v>45</v>
      </c>
      <c r="D96" t="s">
        <v>47</v>
      </c>
      <c r="E96" t="s">
        <v>172</v>
      </c>
      <c r="F96" t="s">
        <v>273</v>
      </c>
      <c r="G96" t="s">
        <v>258</v>
      </c>
      <c r="H96">
        <v>2</v>
      </c>
      <c r="I96">
        <v>2</v>
      </c>
      <c r="J96">
        <v>330</v>
      </c>
      <c r="K96" t="s">
        <v>214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>
        <v>4</v>
      </c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>
        <v>4</v>
      </c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>
        <v>4</v>
      </c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>
        <v>4</v>
      </c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>
        <v>4</v>
      </c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</row>
    <row r="97" spans="1:101" x14ac:dyDescent="0.35">
      <c r="A97" t="s">
        <v>2</v>
      </c>
      <c r="B97" t="s">
        <v>3</v>
      </c>
      <c r="C97" t="s">
        <v>45</v>
      </c>
      <c r="D97" t="s">
        <v>47</v>
      </c>
      <c r="E97" t="s">
        <v>173</v>
      </c>
      <c r="F97" t="s">
        <v>271</v>
      </c>
      <c r="G97" t="s">
        <v>212</v>
      </c>
      <c r="H97">
        <v>2</v>
      </c>
      <c r="I97">
        <v>1</v>
      </c>
      <c r="J97">
        <v>330</v>
      </c>
      <c r="K97" t="s">
        <v>214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>
        <v>2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>
        <v>2</v>
      </c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>
        <v>2</v>
      </c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>
        <v>2</v>
      </c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>
        <v>2</v>
      </c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</row>
    <row r="98" spans="1:101" x14ac:dyDescent="0.35">
      <c r="A98" t="s">
        <v>2</v>
      </c>
      <c r="B98" t="s">
        <v>3</v>
      </c>
      <c r="C98" t="s">
        <v>45</v>
      </c>
      <c r="D98" t="s">
        <v>47</v>
      </c>
      <c r="E98" t="s">
        <v>173</v>
      </c>
      <c r="F98" t="s">
        <v>272</v>
      </c>
      <c r="G98" t="s">
        <v>258</v>
      </c>
      <c r="H98">
        <v>2</v>
      </c>
      <c r="I98">
        <v>0.5</v>
      </c>
      <c r="J98">
        <v>330</v>
      </c>
      <c r="K98" t="s">
        <v>214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>
        <v>1</v>
      </c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>
        <v>1</v>
      </c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>
        <v>1</v>
      </c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>
        <v>1</v>
      </c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>
        <v>1</v>
      </c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</row>
    <row r="99" spans="1:101" x14ac:dyDescent="0.35">
      <c r="A99" t="s">
        <v>2</v>
      </c>
      <c r="B99" t="s">
        <v>3</v>
      </c>
      <c r="C99" t="s">
        <v>45</v>
      </c>
      <c r="D99" t="s">
        <v>47</v>
      </c>
      <c r="E99" t="s">
        <v>173</v>
      </c>
      <c r="F99" t="s">
        <v>508</v>
      </c>
      <c r="G99" t="s">
        <v>258</v>
      </c>
      <c r="H99">
        <v>2</v>
      </c>
      <c r="I99">
        <v>3</v>
      </c>
      <c r="J99">
        <v>660</v>
      </c>
      <c r="K99" t="s">
        <v>214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>
        <v>6</v>
      </c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>
        <v>6</v>
      </c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</row>
    <row r="100" spans="1:101" x14ac:dyDescent="0.35">
      <c r="A100" t="s">
        <v>2</v>
      </c>
      <c r="B100" t="s">
        <v>3</v>
      </c>
      <c r="C100" t="s">
        <v>45</v>
      </c>
      <c r="D100" t="s">
        <v>47</v>
      </c>
      <c r="E100" t="s">
        <v>173</v>
      </c>
      <c r="F100" t="s">
        <v>509</v>
      </c>
      <c r="G100" t="s">
        <v>258</v>
      </c>
      <c r="H100">
        <v>1</v>
      </c>
      <c r="I100">
        <v>2</v>
      </c>
      <c r="J100">
        <v>660</v>
      </c>
      <c r="K100" t="s">
        <v>214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>
        <v>2</v>
      </c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>
        <v>2</v>
      </c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</row>
    <row r="101" spans="1:101" x14ac:dyDescent="0.35">
      <c r="A101" t="s">
        <v>2</v>
      </c>
      <c r="B101" t="s">
        <v>3</v>
      </c>
      <c r="C101" t="s">
        <v>45</v>
      </c>
      <c r="D101" t="s">
        <v>47</v>
      </c>
      <c r="E101" t="s">
        <v>173</v>
      </c>
      <c r="F101" t="s">
        <v>270</v>
      </c>
      <c r="G101" t="s">
        <v>212</v>
      </c>
      <c r="H101">
        <v>1</v>
      </c>
      <c r="I101">
        <v>1</v>
      </c>
      <c r="J101">
        <v>330</v>
      </c>
      <c r="K101" t="s">
        <v>214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>
        <v>1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>
        <v>1</v>
      </c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>
        <v>1</v>
      </c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>
        <v>1</v>
      </c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>
        <v>1</v>
      </c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</row>
    <row r="102" spans="1:101" x14ac:dyDescent="0.35">
      <c r="A102" t="s">
        <v>2</v>
      </c>
      <c r="B102" t="s">
        <v>3</v>
      </c>
      <c r="C102" t="s">
        <v>45</v>
      </c>
      <c r="D102" t="s">
        <v>47</v>
      </c>
      <c r="E102" t="s">
        <v>173</v>
      </c>
      <c r="F102" t="s">
        <v>273</v>
      </c>
      <c r="G102" t="s">
        <v>258</v>
      </c>
      <c r="H102">
        <v>2</v>
      </c>
      <c r="I102">
        <v>2</v>
      </c>
      <c r="J102">
        <v>330</v>
      </c>
      <c r="K102" t="s">
        <v>214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>
        <v>4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>
        <v>4</v>
      </c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>
        <v>4</v>
      </c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>
        <v>4</v>
      </c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>
        <v>4</v>
      </c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</row>
    <row r="103" spans="1:101" x14ac:dyDescent="0.35">
      <c r="A103" t="s">
        <v>2</v>
      </c>
      <c r="B103" t="s">
        <v>3</v>
      </c>
      <c r="C103" t="s">
        <v>45</v>
      </c>
      <c r="D103" t="s">
        <v>47</v>
      </c>
      <c r="E103" t="s">
        <v>174</v>
      </c>
      <c r="F103" t="s">
        <v>271</v>
      </c>
      <c r="G103" t="s">
        <v>212</v>
      </c>
      <c r="H103">
        <v>2</v>
      </c>
      <c r="I103">
        <v>1</v>
      </c>
      <c r="J103">
        <v>330</v>
      </c>
      <c r="K103" t="s">
        <v>214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>
        <v>2</v>
      </c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>
        <v>2</v>
      </c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>
        <v>2</v>
      </c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>
        <v>2</v>
      </c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>
        <v>2</v>
      </c>
      <c r="CN103" s="5"/>
      <c r="CO103" s="5"/>
      <c r="CP103" s="5"/>
      <c r="CQ103" s="5"/>
      <c r="CR103" s="5"/>
      <c r="CS103" s="5"/>
      <c r="CT103" s="5"/>
      <c r="CU103" s="5"/>
      <c r="CV103" s="5"/>
      <c r="CW103" s="5"/>
    </row>
    <row r="104" spans="1:101" x14ac:dyDescent="0.35">
      <c r="A104" t="s">
        <v>2</v>
      </c>
      <c r="B104" t="s">
        <v>3</v>
      </c>
      <c r="C104" t="s">
        <v>45</v>
      </c>
      <c r="D104" t="s">
        <v>47</v>
      </c>
      <c r="E104" t="s">
        <v>174</v>
      </c>
      <c r="F104" t="s">
        <v>272</v>
      </c>
      <c r="G104" t="s">
        <v>258</v>
      </c>
      <c r="H104">
        <v>2</v>
      </c>
      <c r="I104">
        <v>0.5</v>
      </c>
      <c r="J104">
        <v>330</v>
      </c>
      <c r="K104" t="s">
        <v>214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>
        <v>1</v>
      </c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>
        <v>1</v>
      </c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>
        <v>1</v>
      </c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>
        <v>1</v>
      </c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>
        <v>1</v>
      </c>
      <c r="CN104" s="5"/>
      <c r="CO104" s="5"/>
      <c r="CP104" s="5"/>
      <c r="CQ104" s="5"/>
      <c r="CR104" s="5"/>
      <c r="CS104" s="5"/>
      <c r="CT104" s="5"/>
      <c r="CU104" s="5"/>
      <c r="CV104" s="5"/>
      <c r="CW104" s="5"/>
    </row>
    <row r="105" spans="1:101" x14ac:dyDescent="0.35">
      <c r="A105" t="s">
        <v>2</v>
      </c>
      <c r="B105" t="s">
        <v>3</v>
      </c>
      <c r="C105" t="s">
        <v>45</v>
      </c>
      <c r="D105" t="s">
        <v>47</v>
      </c>
      <c r="E105" t="s">
        <v>174</v>
      </c>
      <c r="F105" t="s">
        <v>508</v>
      </c>
      <c r="G105" t="s">
        <v>258</v>
      </c>
      <c r="H105">
        <v>2</v>
      </c>
      <c r="I105">
        <v>3</v>
      </c>
      <c r="J105">
        <v>660</v>
      </c>
      <c r="K105" t="s">
        <v>214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>
        <v>6</v>
      </c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>
        <v>6</v>
      </c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</row>
    <row r="106" spans="1:101" x14ac:dyDescent="0.35">
      <c r="A106" t="s">
        <v>2</v>
      </c>
      <c r="B106" t="s">
        <v>3</v>
      </c>
      <c r="C106" t="s">
        <v>45</v>
      </c>
      <c r="D106" t="s">
        <v>47</v>
      </c>
      <c r="E106" t="s">
        <v>174</v>
      </c>
      <c r="F106" t="s">
        <v>509</v>
      </c>
      <c r="G106" t="s">
        <v>258</v>
      </c>
      <c r="H106">
        <v>1</v>
      </c>
      <c r="I106">
        <v>2</v>
      </c>
      <c r="J106">
        <v>660</v>
      </c>
      <c r="K106" t="s">
        <v>214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>
        <v>2</v>
      </c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>
        <v>2</v>
      </c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</row>
    <row r="107" spans="1:101" x14ac:dyDescent="0.35">
      <c r="A107" t="s">
        <v>2</v>
      </c>
      <c r="B107" t="s">
        <v>3</v>
      </c>
      <c r="C107" t="s">
        <v>45</v>
      </c>
      <c r="D107" t="s">
        <v>47</v>
      </c>
      <c r="E107" t="s">
        <v>174</v>
      </c>
      <c r="F107" t="s">
        <v>270</v>
      </c>
      <c r="G107" t="s">
        <v>212</v>
      </c>
      <c r="H107">
        <v>1</v>
      </c>
      <c r="I107">
        <v>1</v>
      </c>
      <c r="J107">
        <v>330</v>
      </c>
      <c r="K107" t="s">
        <v>214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>
        <v>1</v>
      </c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>
        <v>1</v>
      </c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>
        <v>1</v>
      </c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>
        <v>1</v>
      </c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>
        <v>1</v>
      </c>
      <c r="CN107" s="5"/>
      <c r="CO107" s="5"/>
      <c r="CP107" s="5"/>
      <c r="CQ107" s="5"/>
      <c r="CR107" s="5"/>
      <c r="CS107" s="5"/>
      <c r="CT107" s="5"/>
      <c r="CU107" s="5"/>
      <c r="CV107" s="5"/>
      <c r="CW107" s="5"/>
    </row>
    <row r="108" spans="1:101" x14ac:dyDescent="0.35">
      <c r="A108" t="s">
        <v>2</v>
      </c>
      <c r="B108" t="s">
        <v>3</v>
      </c>
      <c r="C108" t="s">
        <v>45</v>
      </c>
      <c r="D108" t="s">
        <v>47</v>
      </c>
      <c r="E108" t="s">
        <v>174</v>
      </c>
      <c r="F108" t="s">
        <v>273</v>
      </c>
      <c r="G108" t="s">
        <v>258</v>
      </c>
      <c r="H108">
        <v>2</v>
      </c>
      <c r="I108">
        <v>2</v>
      </c>
      <c r="J108">
        <v>330</v>
      </c>
      <c r="K108" t="s">
        <v>214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>
        <v>4</v>
      </c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>
        <v>4</v>
      </c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>
        <v>4</v>
      </c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>
        <v>4</v>
      </c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>
        <v>4</v>
      </c>
      <c r="CN108" s="5"/>
      <c r="CO108" s="5"/>
      <c r="CP108" s="5"/>
      <c r="CQ108" s="5"/>
      <c r="CR108" s="5"/>
      <c r="CS108" s="5"/>
      <c r="CT108" s="5"/>
      <c r="CU108" s="5"/>
      <c r="CV108" s="5"/>
      <c r="CW108" s="5"/>
    </row>
    <row r="109" spans="1:101" x14ac:dyDescent="0.35">
      <c r="A109" t="s">
        <v>2</v>
      </c>
      <c r="B109" t="s">
        <v>3</v>
      </c>
      <c r="C109" t="s">
        <v>45</v>
      </c>
      <c r="D109" t="s">
        <v>47</v>
      </c>
      <c r="E109" t="s">
        <v>511</v>
      </c>
      <c r="F109" t="s">
        <v>249</v>
      </c>
      <c r="G109" t="s">
        <v>212</v>
      </c>
      <c r="H109">
        <v>2</v>
      </c>
      <c r="I109">
        <v>4</v>
      </c>
      <c r="J109">
        <v>1000</v>
      </c>
      <c r="K109" t="s">
        <v>214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>
        <v>8</v>
      </c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</row>
    <row r="110" spans="1:101" x14ac:dyDescent="0.35">
      <c r="A110" t="s">
        <v>2</v>
      </c>
      <c r="B110" t="s">
        <v>3</v>
      </c>
      <c r="C110" t="s">
        <v>45</v>
      </c>
      <c r="D110" t="s">
        <v>47</v>
      </c>
      <c r="E110" t="s">
        <v>511</v>
      </c>
      <c r="F110" t="s">
        <v>349</v>
      </c>
      <c r="G110" t="s">
        <v>212</v>
      </c>
      <c r="H110">
        <v>1</v>
      </c>
      <c r="I110">
        <v>0.5</v>
      </c>
      <c r="J110">
        <v>660</v>
      </c>
      <c r="K110" t="s">
        <v>214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>
        <v>0.5</v>
      </c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>
        <v>0.5</v>
      </c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</row>
    <row r="111" spans="1:101" x14ac:dyDescent="0.35">
      <c r="A111" t="s">
        <v>2</v>
      </c>
      <c r="B111" t="s">
        <v>3</v>
      </c>
      <c r="C111" t="s">
        <v>45</v>
      </c>
      <c r="D111" t="s">
        <v>47</v>
      </c>
      <c r="E111" t="s">
        <v>511</v>
      </c>
      <c r="F111" t="s">
        <v>260</v>
      </c>
      <c r="G111" t="s">
        <v>215</v>
      </c>
      <c r="H111">
        <v>1</v>
      </c>
      <c r="I111">
        <v>0.5</v>
      </c>
      <c r="J111">
        <v>660</v>
      </c>
      <c r="K111" t="s">
        <v>214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>
        <v>0.5</v>
      </c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>
        <v>0.5</v>
      </c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</row>
    <row r="112" spans="1:101" x14ac:dyDescent="0.35">
      <c r="A112" t="s">
        <v>2</v>
      </c>
      <c r="B112" t="s">
        <v>3</v>
      </c>
      <c r="C112" t="s">
        <v>45</v>
      </c>
      <c r="D112" t="s">
        <v>47</v>
      </c>
      <c r="E112" t="s">
        <v>512</v>
      </c>
      <c r="F112" t="s">
        <v>513</v>
      </c>
      <c r="G112" t="s">
        <v>212</v>
      </c>
      <c r="H112">
        <v>1</v>
      </c>
      <c r="I112">
        <v>0.5</v>
      </c>
      <c r="J112">
        <v>660</v>
      </c>
      <c r="K112" t="s">
        <v>214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>
        <v>0.5</v>
      </c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>
        <v>0.5</v>
      </c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</row>
    <row r="113" spans="1:101" x14ac:dyDescent="0.35">
      <c r="A113" t="s">
        <v>2</v>
      </c>
      <c r="B113" t="s">
        <v>3</v>
      </c>
      <c r="C113" t="s">
        <v>45</v>
      </c>
      <c r="D113" t="s">
        <v>47</v>
      </c>
      <c r="E113" t="s">
        <v>512</v>
      </c>
      <c r="F113" t="s">
        <v>514</v>
      </c>
      <c r="G113" t="s">
        <v>212</v>
      </c>
      <c r="H113">
        <v>2</v>
      </c>
      <c r="I113">
        <v>0.25</v>
      </c>
      <c r="J113">
        <v>660</v>
      </c>
      <c r="K113" t="s">
        <v>214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>
        <v>0.5</v>
      </c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>
        <v>0.5</v>
      </c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</row>
    <row r="114" spans="1:101" x14ac:dyDescent="0.35">
      <c r="A114" t="s">
        <v>2</v>
      </c>
      <c r="B114" t="s">
        <v>3</v>
      </c>
      <c r="C114" t="s">
        <v>45</v>
      </c>
      <c r="D114" t="s">
        <v>47</v>
      </c>
      <c r="E114" t="s">
        <v>512</v>
      </c>
      <c r="F114" t="s">
        <v>515</v>
      </c>
      <c r="G114" t="s">
        <v>212</v>
      </c>
      <c r="H114">
        <v>1</v>
      </c>
      <c r="I114">
        <v>0.25</v>
      </c>
      <c r="J114">
        <v>660</v>
      </c>
      <c r="K114" t="s">
        <v>214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>
        <v>0.25</v>
      </c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>
        <v>0.25</v>
      </c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</row>
    <row r="115" spans="1:101" x14ac:dyDescent="0.35">
      <c r="A115" t="s">
        <v>2</v>
      </c>
      <c r="B115" t="s">
        <v>3</v>
      </c>
      <c r="C115" t="s">
        <v>45</v>
      </c>
      <c r="D115" t="s">
        <v>47</v>
      </c>
      <c r="E115" t="s">
        <v>512</v>
      </c>
      <c r="F115" t="s">
        <v>516</v>
      </c>
      <c r="G115" t="s">
        <v>212</v>
      </c>
      <c r="H115">
        <v>1</v>
      </c>
      <c r="I115">
        <v>0.25</v>
      </c>
      <c r="J115">
        <v>660</v>
      </c>
      <c r="K115" t="s">
        <v>214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>
        <v>0.25</v>
      </c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>
        <v>0.25</v>
      </c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</row>
    <row r="116" spans="1:101" x14ac:dyDescent="0.35">
      <c r="A116" t="s">
        <v>2</v>
      </c>
      <c r="B116" t="s">
        <v>3</v>
      </c>
      <c r="C116" t="s">
        <v>45</v>
      </c>
      <c r="D116" t="s">
        <v>48</v>
      </c>
      <c r="E116" t="s">
        <v>176</v>
      </c>
      <c r="F116" t="s">
        <v>276</v>
      </c>
      <c r="G116" t="s">
        <v>212</v>
      </c>
      <c r="H116">
        <v>2</v>
      </c>
      <c r="I116">
        <v>1</v>
      </c>
      <c r="J116">
        <v>330</v>
      </c>
      <c r="K116" t="s">
        <v>214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v>2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>
        <v>2</v>
      </c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>
        <v>2</v>
      </c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>
        <v>2</v>
      </c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>
        <v>2</v>
      </c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>
        <v>2</v>
      </c>
      <c r="CP116" s="5"/>
      <c r="CQ116" s="5"/>
      <c r="CR116" s="5"/>
      <c r="CS116" s="5"/>
      <c r="CT116" s="5"/>
      <c r="CU116" s="5"/>
      <c r="CV116" s="5"/>
      <c r="CW116" s="5"/>
    </row>
    <row r="117" spans="1:101" x14ac:dyDescent="0.35">
      <c r="A117" t="s">
        <v>2</v>
      </c>
      <c r="B117" t="s">
        <v>3</v>
      </c>
      <c r="C117" t="s">
        <v>45</v>
      </c>
      <c r="D117" t="s">
        <v>48</v>
      </c>
      <c r="E117" t="s">
        <v>176</v>
      </c>
      <c r="F117" t="s">
        <v>275</v>
      </c>
      <c r="G117" t="s">
        <v>212</v>
      </c>
      <c r="H117">
        <v>1</v>
      </c>
      <c r="I117">
        <v>2</v>
      </c>
      <c r="J117">
        <v>660</v>
      </c>
      <c r="K117" t="s">
        <v>214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v>2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>
        <v>2</v>
      </c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>
        <v>2</v>
      </c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</row>
    <row r="118" spans="1:101" x14ac:dyDescent="0.35">
      <c r="A118" t="s">
        <v>2</v>
      </c>
      <c r="B118" t="s">
        <v>3</v>
      </c>
      <c r="C118" t="s">
        <v>45</v>
      </c>
      <c r="D118" t="s">
        <v>48</v>
      </c>
      <c r="E118" t="s">
        <v>176</v>
      </c>
      <c r="F118" t="s">
        <v>277</v>
      </c>
      <c r="G118" t="s">
        <v>212</v>
      </c>
      <c r="H118">
        <v>2</v>
      </c>
      <c r="I118">
        <v>0.5</v>
      </c>
      <c r="J118">
        <v>330</v>
      </c>
      <c r="K118" t="s">
        <v>214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v>1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>
        <v>1</v>
      </c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>
        <v>1</v>
      </c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>
        <v>1</v>
      </c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>
        <v>1</v>
      </c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>
        <v>1</v>
      </c>
      <c r="CP118" s="5"/>
      <c r="CQ118" s="5"/>
      <c r="CR118" s="5"/>
      <c r="CS118" s="5"/>
      <c r="CT118" s="5"/>
      <c r="CU118" s="5"/>
      <c r="CV118" s="5"/>
      <c r="CW118" s="5"/>
    </row>
    <row r="119" spans="1:101" x14ac:dyDescent="0.35">
      <c r="A119" t="s">
        <v>2</v>
      </c>
      <c r="B119" t="s">
        <v>3</v>
      </c>
      <c r="C119" t="s">
        <v>45</v>
      </c>
      <c r="D119" t="s">
        <v>48</v>
      </c>
      <c r="E119" t="s">
        <v>176</v>
      </c>
      <c r="F119" t="s">
        <v>279</v>
      </c>
      <c r="G119" t="s">
        <v>258</v>
      </c>
      <c r="H119">
        <v>2</v>
      </c>
      <c r="I119">
        <v>0.5</v>
      </c>
      <c r="J119">
        <v>330</v>
      </c>
      <c r="K119" t="s">
        <v>214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v>1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>
        <v>1</v>
      </c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>
        <v>1</v>
      </c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>
        <v>1</v>
      </c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>
        <v>1</v>
      </c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>
        <v>1</v>
      </c>
      <c r="CP119" s="5"/>
      <c r="CQ119" s="5"/>
      <c r="CR119" s="5"/>
      <c r="CS119" s="5"/>
      <c r="CT119" s="5"/>
      <c r="CU119" s="5"/>
      <c r="CV119" s="5"/>
      <c r="CW119" s="5"/>
    </row>
    <row r="120" spans="1:101" x14ac:dyDescent="0.35">
      <c r="A120" t="s">
        <v>2</v>
      </c>
      <c r="B120" t="s">
        <v>3</v>
      </c>
      <c r="C120" t="s">
        <v>45</v>
      </c>
      <c r="D120" t="s">
        <v>48</v>
      </c>
      <c r="E120" t="s">
        <v>176</v>
      </c>
      <c r="F120" t="s">
        <v>274</v>
      </c>
      <c r="G120" t="s">
        <v>212</v>
      </c>
      <c r="H120">
        <v>1</v>
      </c>
      <c r="I120">
        <v>1.5</v>
      </c>
      <c r="J120">
        <v>660</v>
      </c>
      <c r="K120" t="s">
        <v>214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v>1.5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>
        <v>1.5</v>
      </c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>
        <v>1.5</v>
      </c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</row>
    <row r="121" spans="1:101" x14ac:dyDescent="0.35">
      <c r="A121" t="s">
        <v>2</v>
      </c>
      <c r="B121" t="s">
        <v>3</v>
      </c>
      <c r="C121" t="s">
        <v>45</v>
      </c>
      <c r="D121" t="s">
        <v>48</v>
      </c>
      <c r="E121" t="s">
        <v>176</v>
      </c>
      <c r="F121" t="s">
        <v>278</v>
      </c>
      <c r="G121" t="s">
        <v>212</v>
      </c>
      <c r="H121">
        <v>1</v>
      </c>
      <c r="I121">
        <v>2</v>
      </c>
      <c r="J121">
        <v>330</v>
      </c>
      <c r="K121" t="s">
        <v>214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v>2</v>
      </c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>
        <v>2</v>
      </c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>
        <v>2</v>
      </c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>
        <v>2</v>
      </c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>
        <v>2</v>
      </c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>
        <v>2</v>
      </c>
      <c r="CP121" s="5"/>
      <c r="CQ121" s="5"/>
      <c r="CR121" s="5"/>
      <c r="CS121" s="5"/>
      <c r="CT121" s="5"/>
      <c r="CU121" s="5"/>
      <c r="CV121" s="5"/>
      <c r="CW121" s="5"/>
    </row>
    <row r="122" spans="1:101" x14ac:dyDescent="0.35">
      <c r="A122" t="s">
        <v>2</v>
      </c>
      <c r="B122" t="s">
        <v>3</v>
      </c>
      <c r="C122" t="s">
        <v>45</v>
      </c>
      <c r="D122" t="s">
        <v>48</v>
      </c>
      <c r="E122" t="s">
        <v>176</v>
      </c>
      <c r="F122" t="s">
        <v>280</v>
      </c>
      <c r="G122" t="s">
        <v>258</v>
      </c>
      <c r="H122">
        <v>1</v>
      </c>
      <c r="I122">
        <v>2</v>
      </c>
      <c r="J122">
        <v>660</v>
      </c>
      <c r="K122" t="s">
        <v>214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v>2</v>
      </c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>
        <v>2</v>
      </c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>
        <v>2</v>
      </c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</row>
    <row r="123" spans="1:101" x14ac:dyDescent="0.35">
      <c r="A123" t="s">
        <v>2</v>
      </c>
      <c r="B123" t="s">
        <v>3</v>
      </c>
      <c r="C123" t="s">
        <v>45</v>
      </c>
      <c r="D123" t="s">
        <v>48</v>
      </c>
      <c r="E123" t="s">
        <v>176</v>
      </c>
      <c r="F123" t="s">
        <v>281</v>
      </c>
      <c r="G123" t="s">
        <v>258</v>
      </c>
      <c r="H123">
        <v>2</v>
      </c>
      <c r="I123">
        <v>2</v>
      </c>
      <c r="J123">
        <v>330</v>
      </c>
      <c r="K123" t="s">
        <v>214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v>4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>
        <v>4</v>
      </c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>
        <v>4</v>
      </c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>
        <v>4</v>
      </c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>
        <v>4</v>
      </c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>
        <v>4</v>
      </c>
      <c r="CP123" s="5"/>
      <c r="CQ123" s="5"/>
      <c r="CR123" s="5"/>
      <c r="CS123" s="5"/>
      <c r="CT123" s="5"/>
      <c r="CU123" s="5"/>
      <c r="CV123" s="5"/>
      <c r="CW123" s="5"/>
    </row>
    <row r="124" spans="1:101" x14ac:dyDescent="0.35">
      <c r="A124" t="s">
        <v>2</v>
      </c>
      <c r="B124" t="s">
        <v>3</v>
      </c>
      <c r="C124" t="s">
        <v>45</v>
      </c>
      <c r="D124" t="s">
        <v>48</v>
      </c>
      <c r="E124" t="s">
        <v>517</v>
      </c>
      <c r="F124" t="s">
        <v>249</v>
      </c>
      <c r="G124" t="s">
        <v>212</v>
      </c>
      <c r="H124">
        <v>2</v>
      </c>
      <c r="I124">
        <v>3</v>
      </c>
      <c r="J124">
        <v>1000</v>
      </c>
      <c r="K124" t="s">
        <v>214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>
        <v>6</v>
      </c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</row>
    <row r="125" spans="1:101" x14ac:dyDescent="0.35">
      <c r="A125" t="s">
        <v>2</v>
      </c>
      <c r="B125" t="s">
        <v>3</v>
      </c>
      <c r="C125" t="s">
        <v>45</v>
      </c>
      <c r="D125" t="s">
        <v>48</v>
      </c>
      <c r="E125" t="s">
        <v>517</v>
      </c>
      <c r="F125" t="s">
        <v>349</v>
      </c>
      <c r="G125" t="s">
        <v>212</v>
      </c>
      <c r="H125">
        <v>1</v>
      </c>
      <c r="I125">
        <v>0.5</v>
      </c>
      <c r="J125">
        <v>660</v>
      </c>
      <c r="K125" t="s">
        <v>214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>
        <v>0.5</v>
      </c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>
        <v>0.5</v>
      </c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</row>
    <row r="126" spans="1:101" x14ac:dyDescent="0.35">
      <c r="A126" t="s">
        <v>2</v>
      </c>
      <c r="B126" t="s">
        <v>3</v>
      </c>
      <c r="C126" t="s">
        <v>45</v>
      </c>
      <c r="D126" t="s">
        <v>48</v>
      </c>
      <c r="E126" t="s">
        <v>517</v>
      </c>
      <c r="F126" t="s">
        <v>260</v>
      </c>
      <c r="G126" t="s">
        <v>215</v>
      </c>
      <c r="H126">
        <v>1</v>
      </c>
      <c r="I126">
        <v>0.5</v>
      </c>
      <c r="J126">
        <v>660</v>
      </c>
      <c r="K126" t="s">
        <v>214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>
        <v>0.5</v>
      </c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>
        <v>0.5</v>
      </c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</row>
    <row r="127" spans="1:101" x14ac:dyDescent="0.35">
      <c r="A127" t="s">
        <v>2</v>
      </c>
      <c r="B127" t="s">
        <v>3</v>
      </c>
      <c r="C127" t="s">
        <v>45</v>
      </c>
      <c r="D127" t="s">
        <v>48</v>
      </c>
      <c r="E127" t="s">
        <v>518</v>
      </c>
      <c r="F127" t="s">
        <v>519</v>
      </c>
      <c r="G127" t="s">
        <v>212</v>
      </c>
      <c r="H127">
        <v>2</v>
      </c>
      <c r="I127">
        <v>4</v>
      </c>
      <c r="J127">
        <v>660</v>
      </c>
      <c r="K127" t="s">
        <v>214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>
        <v>8</v>
      </c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>
        <v>8</v>
      </c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</row>
    <row r="128" spans="1:101" x14ac:dyDescent="0.35">
      <c r="A128" t="s">
        <v>2</v>
      </c>
      <c r="B128" t="s">
        <v>3</v>
      </c>
      <c r="C128" t="s">
        <v>45</v>
      </c>
      <c r="D128" t="s">
        <v>48</v>
      </c>
      <c r="E128" t="s">
        <v>518</v>
      </c>
      <c r="F128" t="s">
        <v>513</v>
      </c>
      <c r="G128" t="s">
        <v>212</v>
      </c>
      <c r="H128">
        <v>1</v>
      </c>
      <c r="I128">
        <v>0.5</v>
      </c>
      <c r="J128">
        <v>660</v>
      </c>
      <c r="K128" t="s">
        <v>214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>
        <v>0.5</v>
      </c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>
        <v>0.5</v>
      </c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</row>
    <row r="129" spans="1:101" x14ac:dyDescent="0.35">
      <c r="A129" t="s">
        <v>2</v>
      </c>
      <c r="B129" t="s">
        <v>3</v>
      </c>
      <c r="C129" t="s">
        <v>45</v>
      </c>
      <c r="D129" t="s">
        <v>48</v>
      </c>
      <c r="E129" t="s">
        <v>518</v>
      </c>
      <c r="F129" t="s">
        <v>514</v>
      </c>
      <c r="G129" t="s">
        <v>212</v>
      </c>
      <c r="H129">
        <v>2</v>
      </c>
      <c r="I129">
        <v>0.25</v>
      </c>
      <c r="J129">
        <v>660</v>
      </c>
      <c r="K129" t="s">
        <v>214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>
        <v>0.5</v>
      </c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>
        <v>0.5</v>
      </c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</row>
    <row r="130" spans="1:101" x14ac:dyDescent="0.35">
      <c r="A130" t="s">
        <v>2</v>
      </c>
      <c r="B130" t="s">
        <v>3</v>
      </c>
      <c r="C130" t="s">
        <v>45</v>
      </c>
      <c r="D130" t="s">
        <v>48</v>
      </c>
      <c r="E130" t="s">
        <v>518</v>
      </c>
      <c r="F130" t="s">
        <v>515</v>
      </c>
      <c r="G130" t="s">
        <v>212</v>
      </c>
      <c r="H130">
        <v>1</v>
      </c>
      <c r="I130">
        <v>0.25</v>
      </c>
      <c r="J130">
        <v>660</v>
      </c>
      <c r="K130" t="s">
        <v>214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>
        <v>0.25</v>
      </c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>
        <v>0.25</v>
      </c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</row>
    <row r="131" spans="1:101" x14ac:dyDescent="0.35">
      <c r="A131" t="s">
        <v>2</v>
      </c>
      <c r="B131" t="s">
        <v>3</v>
      </c>
      <c r="C131" t="s">
        <v>45</v>
      </c>
      <c r="D131" t="s">
        <v>48</v>
      </c>
      <c r="E131" t="s">
        <v>518</v>
      </c>
      <c r="F131" t="s">
        <v>516</v>
      </c>
      <c r="G131" t="s">
        <v>212</v>
      </c>
      <c r="H131">
        <v>1</v>
      </c>
      <c r="I131">
        <v>0.25</v>
      </c>
      <c r="J131">
        <v>660</v>
      </c>
      <c r="K131" t="s">
        <v>214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>
        <v>0.25</v>
      </c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>
        <v>0.25</v>
      </c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</row>
    <row r="132" spans="1:101" x14ac:dyDescent="0.35">
      <c r="A132" t="s">
        <v>2</v>
      </c>
      <c r="B132" t="s">
        <v>3</v>
      </c>
      <c r="C132" t="s">
        <v>45</v>
      </c>
      <c r="D132" t="s">
        <v>520</v>
      </c>
      <c r="E132" t="s">
        <v>521</v>
      </c>
      <c r="F132" t="s">
        <v>266</v>
      </c>
      <c r="G132" t="s">
        <v>212</v>
      </c>
      <c r="H132">
        <v>2</v>
      </c>
      <c r="I132">
        <v>0.5</v>
      </c>
      <c r="J132">
        <v>330</v>
      </c>
      <c r="K132" t="s">
        <v>214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>
        <v>1</v>
      </c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>
        <v>1</v>
      </c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>
        <v>1</v>
      </c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>
        <v>1</v>
      </c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>
        <v>1</v>
      </c>
      <c r="CU132" s="5"/>
      <c r="CV132" s="5"/>
      <c r="CW132" s="5"/>
    </row>
    <row r="133" spans="1:101" x14ac:dyDescent="0.35">
      <c r="A133" t="s">
        <v>2</v>
      </c>
      <c r="B133" t="s">
        <v>3</v>
      </c>
      <c r="C133" t="s">
        <v>45</v>
      </c>
      <c r="D133" t="s">
        <v>520</v>
      </c>
      <c r="E133" t="s">
        <v>521</v>
      </c>
      <c r="F133" t="s">
        <v>267</v>
      </c>
      <c r="G133" t="s">
        <v>212</v>
      </c>
      <c r="H133">
        <v>2</v>
      </c>
      <c r="I133">
        <v>0.5</v>
      </c>
      <c r="J133">
        <v>330</v>
      </c>
      <c r="K133" t="s">
        <v>214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>
        <v>1</v>
      </c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>
        <v>1</v>
      </c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>
        <v>1</v>
      </c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>
        <v>1</v>
      </c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>
        <v>1</v>
      </c>
      <c r="CU133" s="5"/>
      <c r="CV133" s="5"/>
      <c r="CW133" s="5"/>
    </row>
    <row r="134" spans="1:101" x14ac:dyDescent="0.35">
      <c r="A134" t="s">
        <v>2</v>
      </c>
      <c r="B134" t="s">
        <v>3</v>
      </c>
      <c r="C134" t="s">
        <v>45</v>
      </c>
      <c r="D134" t="s">
        <v>520</v>
      </c>
      <c r="E134" t="s">
        <v>521</v>
      </c>
      <c r="F134" t="s">
        <v>298</v>
      </c>
      <c r="G134" t="s">
        <v>215</v>
      </c>
      <c r="H134">
        <v>2</v>
      </c>
      <c r="I134">
        <v>3</v>
      </c>
      <c r="J134">
        <v>660</v>
      </c>
      <c r="K134" t="s">
        <v>214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>
        <v>6</v>
      </c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>
        <v>6</v>
      </c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</row>
    <row r="135" spans="1:101" x14ac:dyDescent="0.35">
      <c r="A135" t="s">
        <v>2</v>
      </c>
      <c r="B135" t="s">
        <v>3</v>
      </c>
      <c r="C135" t="s">
        <v>45</v>
      </c>
      <c r="D135" t="s">
        <v>520</v>
      </c>
      <c r="E135" t="s">
        <v>521</v>
      </c>
      <c r="F135" t="s">
        <v>505</v>
      </c>
      <c r="G135" t="s">
        <v>212</v>
      </c>
      <c r="H135">
        <v>1</v>
      </c>
      <c r="I135">
        <v>2</v>
      </c>
      <c r="J135">
        <v>660</v>
      </c>
      <c r="K135" t="s">
        <v>214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>
        <v>2</v>
      </c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>
        <v>2</v>
      </c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</row>
    <row r="136" spans="1:101" x14ac:dyDescent="0.35">
      <c r="A136" t="s">
        <v>2</v>
      </c>
      <c r="B136" t="s">
        <v>3</v>
      </c>
      <c r="C136" t="s">
        <v>45</v>
      </c>
      <c r="D136" t="s">
        <v>520</v>
      </c>
      <c r="E136" t="s">
        <v>521</v>
      </c>
      <c r="F136" t="s">
        <v>268</v>
      </c>
      <c r="G136" t="s">
        <v>212</v>
      </c>
      <c r="H136">
        <v>1</v>
      </c>
      <c r="I136">
        <v>2</v>
      </c>
      <c r="J136">
        <v>330</v>
      </c>
      <c r="K136" t="s">
        <v>214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>
        <v>2</v>
      </c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>
        <v>2</v>
      </c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>
        <v>2</v>
      </c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>
        <v>2</v>
      </c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>
        <v>2</v>
      </c>
      <c r="CU136" s="5"/>
      <c r="CV136" s="5"/>
      <c r="CW136" s="5"/>
    </row>
    <row r="137" spans="1:101" x14ac:dyDescent="0.35">
      <c r="A137" t="s">
        <v>2</v>
      </c>
      <c r="B137" t="s">
        <v>3</v>
      </c>
      <c r="C137" t="s">
        <v>45</v>
      </c>
      <c r="D137" t="s">
        <v>520</v>
      </c>
      <c r="E137" t="s">
        <v>521</v>
      </c>
      <c r="F137" t="s">
        <v>265</v>
      </c>
      <c r="G137" t="s">
        <v>212</v>
      </c>
      <c r="H137">
        <v>1</v>
      </c>
      <c r="I137">
        <v>1</v>
      </c>
      <c r="J137">
        <v>330</v>
      </c>
      <c r="K137" t="s">
        <v>214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>
        <v>1</v>
      </c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>
        <v>1</v>
      </c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>
        <v>1</v>
      </c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>
        <v>1</v>
      </c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>
        <v>1</v>
      </c>
      <c r="CU137" s="5"/>
      <c r="CV137" s="5"/>
      <c r="CW137" s="5"/>
    </row>
    <row r="138" spans="1:101" x14ac:dyDescent="0.35">
      <c r="A138" t="s">
        <v>2</v>
      </c>
      <c r="B138" t="s">
        <v>3</v>
      </c>
      <c r="C138" t="s">
        <v>45</v>
      </c>
      <c r="D138" t="s">
        <v>520</v>
      </c>
      <c r="E138" t="s">
        <v>521</v>
      </c>
      <c r="F138" t="s">
        <v>269</v>
      </c>
      <c r="G138" t="s">
        <v>212</v>
      </c>
      <c r="H138">
        <v>2</v>
      </c>
      <c r="I138">
        <v>2</v>
      </c>
      <c r="J138">
        <v>330</v>
      </c>
      <c r="K138" t="s">
        <v>214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>
        <v>4</v>
      </c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>
        <v>4</v>
      </c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>
        <v>4</v>
      </c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>
        <v>4</v>
      </c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>
        <v>4</v>
      </c>
      <c r="CU138" s="5"/>
      <c r="CV138" s="5"/>
      <c r="CW138" s="5"/>
    </row>
    <row r="139" spans="1:101" x14ac:dyDescent="0.35">
      <c r="A139" t="s">
        <v>2</v>
      </c>
      <c r="B139" t="s">
        <v>3</v>
      </c>
      <c r="C139" t="s">
        <v>45</v>
      </c>
      <c r="D139" t="s">
        <v>520</v>
      </c>
      <c r="E139" t="s">
        <v>522</v>
      </c>
      <c r="F139" t="s">
        <v>266</v>
      </c>
      <c r="G139" t="s">
        <v>212</v>
      </c>
      <c r="H139">
        <v>2</v>
      </c>
      <c r="I139">
        <v>0.5</v>
      </c>
      <c r="J139">
        <v>330</v>
      </c>
      <c r="K139" t="s">
        <v>214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>
        <v>1</v>
      </c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>
        <v>1</v>
      </c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>
        <v>1</v>
      </c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>
        <v>1</v>
      </c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>
        <v>1</v>
      </c>
      <c r="CV139" s="5"/>
      <c r="CW139" s="5"/>
    </row>
    <row r="140" spans="1:101" x14ac:dyDescent="0.35">
      <c r="A140" t="s">
        <v>2</v>
      </c>
      <c r="B140" t="s">
        <v>3</v>
      </c>
      <c r="C140" t="s">
        <v>45</v>
      </c>
      <c r="D140" t="s">
        <v>520</v>
      </c>
      <c r="E140" t="s">
        <v>522</v>
      </c>
      <c r="F140" t="s">
        <v>267</v>
      </c>
      <c r="G140" t="s">
        <v>212</v>
      </c>
      <c r="H140">
        <v>2</v>
      </c>
      <c r="I140">
        <v>0.5</v>
      </c>
      <c r="J140">
        <v>330</v>
      </c>
      <c r="K140" t="s">
        <v>214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>
        <v>1</v>
      </c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>
        <v>1</v>
      </c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>
        <v>1</v>
      </c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>
        <v>1</v>
      </c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>
        <v>1</v>
      </c>
      <c r="CV140" s="5"/>
      <c r="CW140" s="5"/>
    </row>
    <row r="141" spans="1:101" x14ac:dyDescent="0.35">
      <c r="A141" t="s">
        <v>2</v>
      </c>
      <c r="B141" t="s">
        <v>3</v>
      </c>
      <c r="C141" t="s">
        <v>45</v>
      </c>
      <c r="D141" t="s">
        <v>520</v>
      </c>
      <c r="E141" t="s">
        <v>522</v>
      </c>
      <c r="F141" t="s">
        <v>298</v>
      </c>
      <c r="G141" t="s">
        <v>215</v>
      </c>
      <c r="H141">
        <v>2</v>
      </c>
      <c r="I141">
        <v>3</v>
      </c>
      <c r="J141">
        <v>660</v>
      </c>
      <c r="K141" t="s">
        <v>214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>
        <v>6</v>
      </c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>
        <v>6</v>
      </c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</row>
    <row r="142" spans="1:101" x14ac:dyDescent="0.35">
      <c r="A142" t="s">
        <v>2</v>
      </c>
      <c r="B142" t="s">
        <v>3</v>
      </c>
      <c r="C142" t="s">
        <v>45</v>
      </c>
      <c r="D142" t="s">
        <v>520</v>
      </c>
      <c r="E142" t="s">
        <v>522</v>
      </c>
      <c r="F142" t="s">
        <v>505</v>
      </c>
      <c r="G142" t="s">
        <v>212</v>
      </c>
      <c r="H142">
        <v>1</v>
      </c>
      <c r="I142">
        <v>2</v>
      </c>
      <c r="J142">
        <v>660</v>
      </c>
      <c r="K142" t="s">
        <v>214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>
        <v>2</v>
      </c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>
        <v>2</v>
      </c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</row>
    <row r="143" spans="1:101" x14ac:dyDescent="0.35">
      <c r="A143" t="s">
        <v>2</v>
      </c>
      <c r="B143" t="s">
        <v>3</v>
      </c>
      <c r="C143" t="s">
        <v>45</v>
      </c>
      <c r="D143" t="s">
        <v>520</v>
      </c>
      <c r="E143" t="s">
        <v>522</v>
      </c>
      <c r="F143" t="s">
        <v>268</v>
      </c>
      <c r="G143" t="s">
        <v>212</v>
      </c>
      <c r="H143">
        <v>1</v>
      </c>
      <c r="I143">
        <v>2</v>
      </c>
      <c r="J143">
        <v>330</v>
      </c>
      <c r="K143" t="s">
        <v>214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>
        <v>2</v>
      </c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>
        <v>2</v>
      </c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>
        <v>2</v>
      </c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>
        <v>2</v>
      </c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>
        <v>2</v>
      </c>
      <c r="CV143" s="5"/>
      <c r="CW143" s="5"/>
    </row>
    <row r="144" spans="1:101" x14ac:dyDescent="0.35">
      <c r="A144" t="s">
        <v>2</v>
      </c>
      <c r="B144" t="s">
        <v>3</v>
      </c>
      <c r="C144" t="s">
        <v>45</v>
      </c>
      <c r="D144" t="s">
        <v>520</v>
      </c>
      <c r="E144" t="s">
        <v>522</v>
      </c>
      <c r="F144" t="s">
        <v>265</v>
      </c>
      <c r="G144" t="s">
        <v>212</v>
      </c>
      <c r="H144">
        <v>1</v>
      </c>
      <c r="I144">
        <v>1</v>
      </c>
      <c r="J144">
        <v>330</v>
      </c>
      <c r="K144" t="s">
        <v>214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>
        <v>1</v>
      </c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>
        <v>1</v>
      </c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>
        <v>1</v>
      </c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>
        <v>1</v>
      </c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>
        <v>1</v>
      </c>
      <c r="CV144" s="5"/>
      <c r="CW144" s="5"/>
    </row>
    <row r="145" spans="1:101" x14ac:dyDescent="0.35">
      <c r="A145" t="s">
        <v>2</v>
      </c>
      <c r="B145" t="s">
        <v>3</v>
      </c>
      <c r="C145" t="s">
        <v>45</v>
      </c>
      <c r="D145" t="s">
        <v>520</v>
      </c>
      <c r="E145" t="s">
        <v>522</v>
      </c>
      <c r="F145" t="s">
        <v>269</v>
      </c>
      <c r="G145" t="s">
        <v>212</v>
      </c>
      <c r="H145">
        <v>2</v>
      </c>
      <c r="I145">
        <v>2</v>
      </c>
      <c r="J145">
        <v>330</v>
      </c>
      <c r="K145" t="s">
        <v>214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>
        <v>4</v>
      </c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>
        <v>4</v>
      </c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>
        <v>4</v>
      </c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>
        <v>4</v>
      </c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>
        <v>4</v>
      </c>
      <c r="CV145" s="5"/>
      <c r="CW145" s="5"/>
    </row>
    <row r="146" spans="1:101" x14ac:dyDescent="0.35">
      <c r="A146" t="s">
        <v>2</v>
      </c>
      <c r="B146" t="s">
        <v>3</v>
      </c>
      <c r="C146" t="s">
        <v>45</v>
      </c>
      <c r="D146" t="s">
        <v>520</v>
      </c>
      <c r="E146" t="s">
        <v>523</v>
      </c>
      <c r="F146" t="s">
        <v>266</v>
      </c>
      <c r="G146" t="s">
        <v>212</v>
      </c>
      <c r="H146">
        <v>2</v>
      </c>
      <c r="I146">
        <v>0.5</v>
      </c>
      <c r="J146">
        <v>330</v>
      </c>
      <c r="K146" t="s">
        <v>214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>
        <v>1</v>
      </c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>
        <v>1</v>
      </c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>
        <v>1</v>
      </c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>
        <v>1</v>
      </c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>
        <v>1</v>
      </c>
      <c r="CW146" s="5"/>
    </row>
    <row r="147" spans="1:101" x14ac:dyDescent="0.35">
      <c r="A147" t="s">
        <v>2</v>
      </c>
      <c r="B147" t="s">
        <v>3</v>
      </c>
      <c r="C147" t="s">
        <v>45</v>
      </c>
      <c r="D147" t="s">
        <v>520</v>
      </c>
      <c r="E147" t="s">
        <v>523</v>
      </c>
      <c r="F147" t="s">
        <v>267</v>
      </c>
      <c r="G147" t="s">
        <v>212</v>
      </c>
      <c r="H147">
        <v>2</v>
      </c>
      <c r="I147">
        <v>0.5</v>
      </c>
      <c r="J147">
        <v>330</v>
      </c>
      <c r="K147" t="s">
        <v>214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>
        <v>1</v>
      </c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>
        <v>1</v>
      </c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>
        <v>1</v>
      </c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>
        <v>1</v>
      </c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>
        <v>1</v>
      </c>
      <c r="CW147" s="5"/>
    </row>
    <row r="148" spans="1:101" x14ac:dyDescent="0.35">
      <c r="A148" t="s">
        <v>2</v>
      </c>
      <c r="B148" t="s">
        <v>3</v>
      </c>
      <c r="C148" t="s">
        <v>45</v>
      </c>
      <c r="D148" t="s">
        <v>520</v>
      </c>
      <c r="E148" t="s">
        <v>523</v>
      </c>
      <c r="F148" t="s">
        <v>298</v>
      </c>
      <c r="G148" t="s">
        <v>215</v>
      </c>
      <c r="H148">
        <v>2</v>
      </c>
      <c r="I148">
        <v>3</v>
      </c>
      <c r="J148">
        <v>660</v>
      </c>
      <c r="K148" t="s">
        <v>214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>
        <v>6</v>
      </c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>
        <v>6</v>
      </c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</row>
    <row r="149" spans="1:101" x14ac:dyDescent="0.35">
      <c r="A149" t="s">
        <v>2</v>
      </c>
      <c r="B149" t="s">
        <v>3</v>
      </c>
      <c r="C149" t="s">
        <v>45</v>
      </c>
      <c r="D149" t="s">
        <v>520</v>
      </c>
      <c r="E149" t="s">
        <v>523</v>
      </c>
      <c r="F149" t="s">
        <v>505</v>
      </c>
      <c r="G149" t="s">
        <v>212</v>
      </c>
      <c r="H149">
        <v>1</v>
      </c>
      <c r="I149">
        <v>2</v>
      </c>
      <c r="J149">
        <v>660</v>
      </c>
      <c r="K149" t="s">
        <v>214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>
        <v>2</v>
      </c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>
        <v>2</v>
      </c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</row>
    <row r="150" spans="1:101" x14ac:dyDescent="0.35">
      <c r="A150" t="s">
        <v>2</v>
      </c>
      <c r="B150" t="s">
        <v>3</v>
      </c>
      <c r="C150" t="s">
        <v>45</v>
      </c>
      <c r="D150" t="s">
        <v>520</v>
      </c>
      <c r="E150" t="s">
        <v>523</v>
      </c>
      <c r="F150" t="s">
        <v>268</v>
      </c>
      <c r="G150" t="s">
        <v>212</v>
      </c>
      <c r="H150">
        <v>1</v>
      </c>
      <c r="I150">
        <v>2</v>
      </c>
      <c r="J150">
        <v>330</v>
      </c>
      <c r="K150" t="s">
        <v>214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>
        <v>2</v>
      </c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>
        <v>2</v>
      </c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>
        <v>2</v>
      </c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>
        <v>2</v>
      </c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>
        <v>2</v>
      </c>
      <c r="CW150" s="5"/>
    </row>
    <row r="151" spans="1:101" x14ac:dyDescent="0.35">
      <c r="A151" t="s">
        <v>2</v>
      </c>
      <c r="B151" t="s">
        <v>3</v>
      </c>
      <c r="C151" t="s">
        <v>45</v>
      </c>
      <c r="D151" t="s">
        <v>520</v>
      </c>
      <c r="E151" t="s">
        <v>523</v>
      </c>
      <c r="F151" t="s">
        <v>265</v>
      </c>
      <c r="G151" t="s">
        <v>212</v>
      </c>
      <c r="H151">
        <v>1</v>
      </c>
      <c r="I151">
        <v>1</v>
      </c>
      <c r="J151">
        <v>330</v>
      </c>
      <c r="K151" t="s">
        <v>214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>
        <v>1</v>
      </c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>
        <v>1</v>
      </c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>
        <v>1</v>
      </c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>
        <v>1</v>
      </c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>
        <v>1</v>
      </c>
      <c r="CW151" s="5"/>
    </row>
    <row r="152" spans="1:101" x14ac:dyDescent="0.35">
      <c r="A152" t="s">
        <v>2</v>
      </c>
      <c r="B152" t="s">
        <v>3</v>
      </c>
      <c r="C152" t="s">
        <v>45</v>
      </c>
      <c r="D152" t="s">
        <v>520</v>
      </c>
      <c r="E152" t="s">
        <v>523</v>
      </c>
      <c r="F152" t="s">
        <v>269</v>
      </c>
      <c r="G152" t="s">
        <v>212</v>
      </c>
      <c r="H152">
        <v>2</v>
      </c>
      <c r="I152">
        <v>2</v>
      </c>
      <c r="J152">
        <v>330</v>
      </c>
      <c r="K152" t="s">
        <v>214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>
        <v>4</v>
      </c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>
        <v>4</v>
      </c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>
        <v>4</v>
      </c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>
        <v>4</v>
      </c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>
        <v>4</v>
      </c>
      <c r="CW152" s="5"/>
    </row>
    <row r="153" spans="1:101" x14ac:dyDescent="0.35">
      <c r="A153" t="s">
        <v>2</v>
      </c>
      <c r="B153" t="s">
        <v>3</v>
      </c>
      <c r="C153" t="s">
        <v>45</v>
      </c>
      <c r="D153" t="s">
        <v>520</v>
      </c>
      <c r="E153" t="s">
        <v>524</v>
      </c>
      <c r="F153" t="s">
        <v>249</v>
      </c>
      <c r="G153" t="s">
        <v>212</v>
      </c>
      <c r="H153">
        <v>2</v>
      </c>
      <c r="I153">
        <v>4</v>
      </c>
      <c r="J153">
        <v>1000</v>
      </c>
      <c r="K153" t="s">
        <v>214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>
        <v>8</v>
      </c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</row>
    <row r="154" spans="1:101" x14ac:dyDescent="0.35">
      <c r="A154" t="s">
        <v>2</v>
      </c>
      <c r="B154" t="s">
        <v>3</v>
      </c>
      <c r="C154" t="s">
        <v>45</v>
      </c>
      <c r="D154" t="s">
        <v>520</v>
      </c>
      <c r="E154" t="s">
        <v>524</v>
      </c>
      <c r="F154" t="s">
        <v>349</v>
      </c>
      <c r="G154" t="s">
        <v>212</v>
      </c>
      <c r="H154">
        <v>1</v>
      </c>
      <c r="I154">
        <v>0.5</v>
      </c>
      <c r="J154">
        <v>660</v>
      </c>
      <c r="K154" t="s">
        <v>214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>
        <v>0.5</v>
      </c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>
        <v>0.5</v>
      </c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</row>
    <row r="155" spans="1:101" x14ac:dyDescent="0.35">
      <c r="A155" t="s">
        <v>2</v>
      </c>
      <c r="B155" t="s">
        <v>3</v>
      </c>
      <c r="C155" t="s">
        <v>45</v>
      </c>
      <c r="D155" t="s">
        <v>520</v>
      </c>
      <c r="E155" t="s">
        <v>524</v>
      </c>
      <c r="F155" t="s">
        <v>507</v>
      </c>
      <c r="G155" t="s">
        <v>215</v>
      </c>
      <c r="H155">
        <v>1</v>
      </c>
      <c r="I155">
        <v>0.5</v>
      </c>
      <c r="J155">
        <v>660</v>
      </c>
      <c r="K155" t="s">
        <v>214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>
        <v>0.5</v>
      </c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>
        <v>0.5</v>
      </c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</row>
    <row r="156" spans="1:101" x14ac:dyDescent="0.35">
      <c r="A156" t="s">
        <v>2</v>
      </c>
      <c r="B156" t="s">
        <v>3</v>
      </c>
      <c r="C156" t="s">
        <v>45</v>
      </c>
      <c r="D156" t="s">
        <v>520</v>
      </c>
      <c r="E156" t="s">
        <v>525</v>
      </c>
      <c r="F156" t="s">
        <v>519</v>
      </c>
      <c r="G156" t="s">
        <v>212</v>
      </c>
      <c r="H156">
        <v>2</v>
      </c>
      <c r="I156">
        <v>4</v>
      </c>
      <c r="J156">
        <v>660</v>
      </c>
      <c r="K156" t="s">
        <v>214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>
        <v>8</v>
      </c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>
        <v>8</v>
      </c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</row>
    <row r="157" spans="1:101" x14ac:dyDescent="0.35">
      <c r="A157" t="s">
        <v>2</v>
      </c>
      <c r="B157" t="s">
        <v>3</v>
      </c>
      <c r="C157" t="s">
        <v>45</v>
      </c>
      <c r="D157" t="s">
        <v>520</v>
      </c>
      <c r="E157" t="s">
        <v>525</v>
      </c>
      <c r="F157" t="s">
        <v>513</v>
      </c>
      <c r="G157" t="s">
        <v>212</v>
      </c>
      <c r="H157">
        <v>1</v>
      </c>
      <c r="I157">
        <v>0.5</v>
      </c>
      <c r="J157">
        <v>660</v>
      </c>
      <c r="K157" t="s">
        <v>214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>
        <v>0.5</v>
      </c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>
        <v>0.5</v>
      </c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</row>
    <row r="158" spans="1:101" x14ac:dyDescent="0.35">
      <c r="A158" t="s">
        <v>2</v>
      </c>
      <c r="B158" t="s">
        <v>3</v>
      </c>
      <c r="C158" t="s">
        <v>45</v>
      </c>
      <c r="D158" t="s">
        <v>520</v>
      </c>
      <c r="E158" t="s">
        <v>525</v>
      </c>
      <c r="F158" t="s">
        <v>514</v>
      </c>
      <c r="G158" t="s">
        <v>212</v>
      </c>
      <c r="H158">
        <v>2</v>
      </c>
      <c r="I158">
        <v>0.25</v>
      </c>
      <c r="J158">
        <v>660</v>
      </c>
      <c r="K158" t="s">
        <v>214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>
        <v>0.5</v>
      </c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>
        <v>0.5</v>
      </c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</row>
    <row r="159" spans="1:101" x14ac:dyDescent="0.35">
      <c r="A159" t="s">
        <v>2</v>
      </c>
      <c r="B159" t="s">
        <v>3</v>
      </c>
      <c r="C159" t="s">
        <v>45</v>
      </c>
      <c r="D159" t="s">
        <v>520</v>
      </c>
      <c r="E159" t="s">
        <v>525</v>
      </c>
      <c r="F159" t="s">
        <v>515</v>
      </c>
      <c r="G159" t="s">
        <v>212</v>
      </c>
      <c r="H159">
        <v>1</v>
      </c>
      <c r="I159">
        <v>0.25</v>
      </c>
      <c r="J159">
        <v>660</v>
      </c>
      <c r="K159" t="s">
        <v>214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>
        <v>0.25</v>
      </c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>
        <v>0.25</v>
      </c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</row>
    <row r="160" spans="1:101" x14ac:dyDescent="0.35">
      <c r="A160" t="s">
        <v>2</v>
      </c>
      <c r="B160" t="s">
        <v>3</v>
      </c>
      <c r="C160" t="s">
        <v>45</v>
      </c>
      <c r="D160" t="s">
        <v>520</v>
      </c>
      <c r="E160" t="s">
        <v>525</v>
      </c>
      <c r="F160" t="s">
        <v>516</v>
      </c>
      <c r="G160" t="s">
        <v>212</v>
      </c>
      <c r="H160">
        <v>1</v>
      </c>
      <c r="I160">
        <v>0.25</v>
      </c>
      <c r="J160">
        <v>660</v>
      </c>
      <c r="K160" t="s">
        <v>214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>
        <v>0.25</v>
      </c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>
        <v>0.25</v>
      </c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</row>
    <row r="161" spans="1:101" x14ac:dyDescent="0.35">
      <c r="A161" t="s">
        <v>2</v>
      </c>
      <c r="B161" t="s">
        <v>3</v>
      </c>
      <c r="C161" t="s">
        <v>45</v>
      </c>
      <c r="D161" t="s">
        <v>526</v>
      </c>
      <c r="E161" t="s">
        <v>527</v>
      </c>
      <c r="F161" t="s">
        <v>242</v>
      </c>
      <c r="G161" t="s">
        <v>212</v>
      </c>
      <c r="H161">
        <v>1</v>
      </c>
      <c r="I161">
        <v>0.25</v>
      </c>
      <c r="J161">
        <v>660</v>
      </c>
      <c r="K161" t="s">
        <v>214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>
        <v>0.25</v>
      </c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>
        <v>0.25</v>
      </c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</row>
    <row r="162" spans="1:101" x14ac:dyDescent="0.35">
      <c r="A162" t="s">
        <v>2</v>
      </c>
      <c r="B162" t="s">
        <v>3</v>
      </c>
      <c r="C162" t="s">
        <v>45</v>
      </c>
      <c r="D162" t="s">
        <v>526</v>
      </c>
      <c r="E162" t="s">
        <v>527</v>
      </c>
      <c r="F162" t="s">
        <v>240</v>
      </c>
      <c r="G162" t="s">
        <v>212</v>
      </c>
      <c r="H162">
        <v>1</v>
      </c>
      <c r="I162">
        <v>0.25</v>
      </c>
      <c r="J162">
        <v>660</v>
      </c>
      <c r="K162" t="s">
        <v>214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>
        <v>0.25</v>
      </c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>
        <v>0.25</v>
      </c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</row>
    <row r="163" spans="1:101" x14ac:dyDescent="0.35">
      <c r="A163" t="s">
        <v>2</v>
      </c>
      <c r="B163" t="s">
        <v>3</v>
      </c>
      <c r="C163" t="s">
        <v>45</v>
      </c>
      <c r="D163" t="s">
        <v>526</v>
      </c>
      <c r="E163" t="s">
        <v>527</v>
      </c>
      <c r="F163" t="s">
        <v>241</v>
      </c>
      <c r="G163" t="s">
        <v>212</v>
      </c>
      <c r="H163">
        <v>2</v>
      </c>
      <c r="I163">
        <v>0.25</v>
      </c>
      <c r="J163">
        <v>660</v>
      </c>
      <c r="K163" t="s">
        <v>214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>
        <v>0.5</v>
      </c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>
        <v>0.5</v>
      </c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</row>
    <row r="164" spans="1:101" x14ac:dyDescent="0.35">
      <c r="A164" t="s">
        <v>2</v>
      </c>
      <c r="B164" t="s">
        <v>3</v>
      </c>
      <c r="C164" t="s">
        <v>45</v>
      </c>
      <c r="D164" t="s">
        <v>526</v>
      </c>
      <c r="E164" t="s">
        <v>527</v>
      </c>
      <c r="F164" t="s">
        <v>243</v>
      </c>
      <c r="G164" t="s">
        <v>215</v>
      </c>
      <c r="H164">
        <v>1</v>
      </c>
      <c r="I164">
        <v>0.25</v>
      </c>
      <c r="J164">
        <v>660</v>
      </c>
      <c r="K164" t="s">
        <v>214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>
        <v>0.25</v>
      </c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>
        <v>0.25</v>
      </c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</row>
    <row r="165" spans="1:101" x14ac:dyDescent="0.35">
      <c r="A165" t="s">
        <v>2</v>
      </c>
      <c r="B165" t="s">
        <v>3</v>
      </c>
      <c r="C165" t="s">
        <v>45</v>
      </c>
      <c r="D165" t="s">
        <v>528</v>
      </c>
      <c r="E165" t="s">
        <v>529</v>
      </c>
      <c r="F165" t="s">
        <v>530</v>
      </c>
      <c r="G165" t="s">
        <v>212</v>
      </c>
      <c r="H165">
        <v>2</v>
      </c>
      <c r="I165">
        <v>0.25</v>
      </c>
      <c r="J165">
        <v>1</v>
      </c>
      <c r="K165" t="s">
        <v>152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>
        <v>0.5</v>
      </c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>
        <v>0.5</v>
      </c>
      <c r="CP165" s="5"/>
      <c r="CQ165" s="5"/>
      <c r="CR165" s="5"/>
      <c r="CS165" s="5"/>
      <c r="CT165" s="5"/>
      <c r="CU165" s="5"/>
      <c r="CV165" s="5"/>
      <c r="CW165" s="5"/>
    </row>
    <row r="166" spans="1:101" x14ac:dyDescent="0.35">
      <c r="A166" t="s">
        <v>2</v>
      </c>
      <c r="B166" t="s">
        <v>3</v>
      </c>
      <c r="C166" t="s">
        <v>45</v>
      </c>
      <c r="D166" t="s">
        <v>528</v>
      </c>
      <c r="E166" t="s">
        <v>529</v>
      </c>
      <c r="F166" t="s">
        <v>531</v>
      </c>
      <c r="G166" t="s">
        <v>212</v>
      </c>
      <c r="H166">
        <v>2</v>
      </c>
      <c r="I166">
        <v>0.25</v>
      </c>
      <c r="J166">
        <v>1</v>
      </c>
      <c r="K166" t="s">
        <v>152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>
        <v>0.5</v>
      </c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>
        <v>0.5</v>
      </c>
      <c r="CP166" s="5"/>
      <c r="CQ166" s="5"/>
      <c r="CR166" s="5"/>
      <c r="CS166" s="5"/>
      <c r="CT166" s="5"/>
      <c r="CU166" s="5"/>
      <c r="CV166" s="5"/>
      <c r="CW166" s="5"/>
    </row>
    <row r="167" spans="1:101" x14ac:dyDescent="0.35">
      <c r="A167" t="s">
        <v>2</v>
      </c>
      <c r="B167" t="s">
        <v>3</v>
      </c>
      <c r="C167" t="s">
        <v>45</v>
      </c>
      <c r="D167" t="s">
        <v>528</v>
      </c>
      <c r="E167" t="s">
        <v>529</v>
      </c>
      <c r="F167" t="s">
        <v>532</v>
      </c>
      <c r="G167" t="s">
        <v>212</v>
      </c>
      <c r="H167">
        <v>2</v>
      </c>
      <c r="I167">
        <v>0.25</v>
      </c>
      <c r="J167">
        <v>1</v>
      </c>
      <c r="K167" t="s">
        <v>152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>
        <v>0.5</v>
      </c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>
        <v>0.5</v>
      </c>
      <c r="CP167" s="5"/>
      <c r="CQ167" s="5"/>
      <c r="CR167" s="5"/>
      <c r="CS167" s="5"/>
      <c r="CT167" s="5"/>
      <c r="CU167" s="5"/>
      <c r="CV167" s="5"/>
      <c r="CW167" s="5"/>
    </row>
    <row r="168" spans="1:101" x14ac:dyDescent="0.35">
      <c r="A168" t="s">
        <v>2</v>
      </c>
      <c r="B168" t="s">
        <v>3</v>
      </c>
      <c r="C168" t="s">
        <v>45</v>
      </c>
      <c r="D168" t="s">
        <v>528</v>
      </c>
      <c r="E168" t="s">
        <v>529</v>
      </c>
      <c r="F168" t="s">
        <v>533</v>
      </c>
      <c r="G168" t="s">
        <v>212</v>
      </c>
      <c r="H168">
        <v>2</v>
      </c>
      <c r="I168">
        <v>0.25</v>
      </c>
      <c r="J168">
        <v>1</v>
      </c>
      <c r="K168" t="s">
        <v>152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>
        <v>0.5</v>
      </c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>
        <v>0.5</v>
      </c>
      <c r="CP168" s="5"/>
      <c r="CQ168" s="5"/>
      <c r="CR168" s="5"/>
      <c r="CS168" s="5"/>
      <c r="CT168" s="5"/>
      <c r="CU168" s="5"/>
      <c r="CV168" s="5"/>
      <c r="CW168" s="5"/>
    </row>
    <row r="169" spans="1:101" x14ac:dyDescent="0.35">
      <c r="A169" t="s">
        <v>2</v>
      </c>
      <c r="B169" t="s">
        <v>3</v>
      </c>
      <c r="C169" t="s">
        <v>45</v>
      </c>
      <c r="D169" t="s">
        <v>528</v>
      </c>
      <c r="E169" t="s">
        <v>534</v>
      </c>
      <c r="F169" t="s">
        <v>249</v>
      </c>
      <c r="G169" t="s">
        <v>212</v>
      </c>
      <c r="H169">
        <v>2</v>
      </c>
      <c r="I169">
        <v>3</v>
      </c>
      <c r="J169">
        <v>1000</v>
      </c>
      <c r="K169" t="s">
        <v>214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>
        <v>6</v>
      </c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</row>
    <row r="170" spans="1:101" x14ac:dyDescent="0.35">
      <c r="A170" t="s">
        <v>2</v>
      </c>
      <c r="B170" t="s">
        <v>3</v>
      </c>
      <c r="C170" t="s">
        <v>45</v>
      </c>
      <c r="D170" t="s">
        <v>528</v>
      </c>
      <c r="E170" t="s">
        <v>534</v>
      </c>
      <c r="F170" t="s">
        <v>349</v>
      </c>
      <c r="G170" t="s">
        <v>212</v>
      </c>
      <c r="H170">
        <v>1</v>
      </c>
      <c r="I170">
        <v>0.5</v>
      </c>
      <c r="J170">
        <v>660</v>
      </c>
      <c r="K170" t="s">
        <v>214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>
        <v>0.5</v>
      </c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>
        <v>0.5</v>
      </c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</row>
    <row r="171" spans="1:101" x14ac:dyDescent="0.35">
      <c r="A171" t="s">
        <v>2</v>
      </c>
      <c r="B171" t="s">
        <v>3</v>
      </c>
      <c r="C171" t="s">
        <v>45</v>
      </c>
      <c r="D171" t="s">
        <v>528</v>
      </c>
      <c r="E171" t="s">
        <v>534</v>
      </c>
      <c r="F171" t="s">
        <v>260</v>
      </c>
      <c r="G171" t="s">
        <v>215</v>
      </c>
      <c r="H171">
        <v>1</v>
      </c>
      <c r="I171">
        <v>0.5</v>
      </c>
      <c r="J171">
        <v>660</v>
      </c>
      <c r="K171" t="s">
        <v>214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>
        <v>0.5</v>
      </c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>
        <v>0.5</v>
      </c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</row>
    <row r="172" spans="1:101" x14ac:dyDescent="0.35">
      <c r="A172" t="s">
        <v>2</v>
      </c>
      <c r="B172" t="s">
        <v>3</v>
      </c>
      <c r="C172" t="s">
        <v>45</v>
      </c>
      <c r="D172" t="s">
        <v>49</v>
      </c>
      <c r="E172" t="s">
        <v>178</v>
      </c>
      <c r="F172" t="s">
        <v>284</v>
      </c>
      <c r="G172" t="s">
        <v>212</v>
      </c>
      <c r="H172">
        <v>1</v>
      </c>
      <c r="I172">
        <v>1</v>
      </c>
      <c r="J172">
        <v>330</v>
      </c>
      <c r="K172" t="s">
        <v>214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>
        <v>1</v>
      </c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>
        <v>1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>
        <v>1</v>
      </c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>
        <v>1</v>
      </c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>
        <v>1</v>
      </c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>
        <v>1</v>
      </c>
      <c r="CQ172" s="5"/>
      <c r="CR172" s="5"/>
      <c r="CS172" s="5"/>
      <c r="CT172" s="5"/>
      <c r="CU172" s="5"/>
      <c r="CV172" s="5"/>
      <c r="CW172" s="5"/>
    </row>
    <row r="173" spans="1:101" x14ac:dyDescent="0.35">
      <c r="A173" t="s">
        <v>2</v>
      </c>
      <c r="B173" t="s">
        <v>3</v>
      </c>
      <c r="C173" t="s">
        <v>45</v>
      </c>
      <c r="D173" t="s">
        <v>49</v>
      </c>
      <c r="E173" t="s">
        <v>178</v>
      </c>
      <c r="F173" t="s">
        <v>292</v>
      </c>
      <c r="G173" t="s">
        <v>212</v>
      </c>
      <c r="H173">
        <v>2</v>
      </c>
      <c r="I173">
        <v>0.2</v>
      </c>
      <c r="J173">
        <v>330</v>
      </c>
      <c r="K173" t="s">
        <v>214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>
        <v>0.4</v>
      </c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>
        <v>0.4</v>
      </c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>
        <v>0.4</v>
      </c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>
        <v>0.4</v>
      </c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>
        <v>0.4</v>
      </c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>
        <v>0.4</v>
      </c>
      <c r="CQ173" s="5"/>
      <c r="CR173" s="5"/>
      <c r="CS173" s="5"/>
      <c r="CT173" s="5"/>
      <c r="CU173" s="5"/>
      <c r="CV173" s="5"/>
      <c r="CW173" s="5"/>
    </row>
    <row r="174" spans="1:101" x14ac:dyDescent="0.35">
      <c r="A174" t="s">
        <v>2</v>
      </c>
      <c r="B174" t="s">
        <v>3</v>
      </c>
      <c r="C174" t="s">
        <v>45</v>
      </c>
      <c r="D174" t="s">
        <v>49</v>
      </c>
      <c r="E174" t="s">
        <v>178</v>
      </c>
      <c r="F174" t="s">
        <v>293</v>
      </c>
      <c r="G174" t="s">
        <v>212</v>
      </c>
      <c r="H174">
        <v>2</v>
      </c>
      <c r="I174">
        <v>0.2</v>
      </c>
      <c r="J174">
        <v>330</v>
      </c>
      <c r="K174" t="s">
        <v>214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>
        <v>0.4</v>
      </c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>
        <v>0.4</v>
      </c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>
        <v>0.4</v>
      </c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>
        <v>0.4</v>
      </c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>
        <v>0.4</v>
      </c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>
        <v>0.4</v>
      </c>
      <c r="CQ174" s="5"/>
      <c r="CR174" s="5"/>
      <c r="CS174" s="5"/>
      <c r="CT174" s="5"/>
      <c r="CU174" s="5"/>
      <c r="CV174" s="5"/>
      <c r="CW174" s="5"/>
    </row>
    <row r="175" spans="1:101" x14ac:dyDescent="0.35">
      <c r="A175" t="s">
        <v>2</v>
      </c>
      <c r="B175" t="s">
        <v>3</v>
      </c>
      <c r="C175" t="s">
        <v>45</v>
      </c>
      <c r="D175" t="s">
        <v>49</v>
      </c>
      <c r="E175" t="s">
        <v>178</v>
      </c>
      <c r="F175" t="s">
        <v>294</v>
      </c>
      <c r="G175" t="s">
        <v>212</v>
      </c>
      <c r="H175">
        <v>1</v>
      </c>
      <c r="I175">
        <v>0.5</v>
      </c>
      <c r="J175">
        <v>660</v>
      </c>
      <c r="K175" t="s">
        <v>214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>
        <v>0.5</v>
      </c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>
        <v>0.5</v>
      </c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>
        <v>0.5</v>
      </c>
      <c r="CQ175" s="5"/>
      <c r="CR175" s="5"/>
      <c r="CS175" s="5"/>
      <c r="CT175" s="5"/>
      <c r="CU175" s="5"/>
      <c r="CV175" s="5"/>
      <c r="CW175" s="5"/>
    </row>
    <row r="176" spans="1:101" x14ac:dyDescent="0.35">
      <c r="A176" t="s">
        <v>2</v>
      </c>
      <c r="B176" t="s">
        <v>3</v>
      </c>
      <c r="C176" t="s">
        <v>45</v>
      </c>
      <c r="D176" t="s">
        <v>49</v>
      </c>
      <c r="E176" t="s">
        <v>178</v>
      </c>
      <c r="F176" t="s">
        <v>295</v>
      </c>
      <c r="G176" t="s">
        <v>212</v>
      </c>
      <c r="H176">
        <v>1</v>
      </c>
      <c r="I176">
        <v>0.5</v>
      </c>
      <c r="J176">
        <v>660</v>
      </c>
      <c r="K176" t="s">
        <v>214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>
        <v>0.5</v>
      </c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>
        <v>0.5</v>
      </c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>
        <v>0.5</v>
      </c>
      <c r="CQ176" s="5"/>
      <c r="CR176" s="5"/>
      <c r="CS176" s="5"/>
      <c r="CT176" s="5"/>
      <c r="CU176" s="5"/>
      <c r="CV176" s="5"/>
      <c r="CW176" s="5"/>
    </row>
    <row r="177" spans="1:101" x14ac:dyDescent="0.35">
      <c r="A177" t="s">
        <v>2</v>
      </c>
      <c r="B177" t="s">
        <v>3</v>
      </c>
      <c r="C177" t="s">
        <v>45</v>
      </c>
      <c r="D177" t="s">
        <v>49</v>
      </c>
      <c r="E177" t="s">
        <v>178</v>
      </c>
      <c r="F177" t="s">
        <v>296</v>
      </c>
      <c r="G177" t="s">
        <v>212</v>
      </c>
      <c r="H177">
        <v>2</v>
      </c>
      <c r="I177">
        <v>1</v>
      </c>
      <c r="J177">
        <v>330</v>
      </c>
      <c r="K177" t="s">
        <v>214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>
        <v>2</v>
      </c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>
        <v>2</v>
      </c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>
        <v>2</v>
      </c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>
        <v>2</v>
      </c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>
        <v>2</v>
      </c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>
        <v>2</v>
      </c>
      <c r="CQ177" s="5"/>
      <c r="CR177" s="5"/>
      <c r="CS177" s="5"/>
      <c r="CT177" s="5"/>
      <c r="CU177" s="5"/>
      <c r="CV177" s="5"/>
      <c r="CW177" s="5"/>
    </row>
    <row r="178" spans="1:101" x14ac:dyDescent="0.35">
      <c r="A178" t="s">
        <v>2</v>
      </c>
      <c r="B178" t="s">
        <v>3</v>
      </c>
      <c r="C178" t="s">
        <v>45</v>
      </c>
      <c r="D178" t="s">
        <v>49</v>
      </c>
      <c r="E178" t="s">
        <v>178</v>
      </c>
      <c r="F178" t="s">
        <v>285</v>
      </c>
      <c r="G178" t="s">
        <v>212</v>
      </c>
      <c r="H178">
        <v>1</v>
      </c>
      <c r="I178">
        <v>1</v>
      </c>
      <c r="J178">
        <v>330</v>
      </c>
      <c r="K178" t="s">
        <v>214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>
        <v>1</v>
      </c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>
        <v>1</v>
      </c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>
        <v>1</v>
      </c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>
        <v>1</v>
      </c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>
        <v>1</v>
      </c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>
        <v>1</v>
      </c>
      <c r="CQ178" s="5"/>
      <c r="CR178" s="5"/>
      <c r="CS178" s="5"/>
      <c r="CT178" s="5"/>
      <c r="CU178" s="5"/>
      <c r="CV178" s="5"/>
      <c r="CW178" s="5"/>
    </row>
    <row r="179" spans="1:101" x14ac:dyDescent="0.35">
      <c r="A179" t="s">
        <v>2</v>
      </c>
      <c r="B179" t="s">
        <v>3</v>
      </c>
      <c r="C179" t="s">
        <v>45</v>
      </c>
      <c r="D179" t="s">
        <v>49</v>
      </c>
      <c r="E179" t="s">
        <v>178</v>
      </c>
      <c r="F179" t="s">
        <v>290</v>
      </c>
      <c r="G179" t="s">
        <v>212</v>
      </c>
      <c r="H179">
        <v>1</v>
      </c>
      <c r="I179">
        <v>1</v>
      </c>
      <c r="J179">
        <v>660</v>
      </c>
      <c r="K179" t="s">
        <v>214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>
        <v>1</v>
      </c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>
        <v>1</v>
      </c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>
        <v>1</v>
      </c>
      <c r="CQ179" s="5"/>
      <c r="CR179" s="5"/>
      <c r="CS179" s="5"/>
      <c r="CT179" s="5"/>
      <c r="CU179" s="5"/>
      <c r="CV179" s="5"/>
      <c r="CW179" s="5"/>
    </row>
    <row r="180" spans="1:101" x14ac:dyDescent="0.35">
      <c r="A180" t="s">
        <v>2</v>
      </c>
      <c r="B180" t="s">
        <v>3</v>
      </c>
      <c r="C180" t="s">
        <v>45</v>
      </c>
      <c r="D180" t="s">
        <v>49</v>
      </c>
      <c r="E180" t="s">
        <v>178</v>
      </c>
      <c r="F180" t="s">
        <v>291</v>
      </c>
      <c r="G180" t="s">
        <v>212</v>
      </c>
      <c r="H180">
        <v>1</v>
      </c>
      <c r="I180">
        <v>1</v>
      </c>
      <c r="J180">
        <v>660</v>
      </c>
      <c r="K180" t="s">
        <v>214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>
        <v>1</v>
      </c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>
        <v>1</v>
      </c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>
        <v>1</v>
      </c>
      <c r="CQ180" s="5"/>
      <c r="CR180" s="5"/>
      <c r="CS180" s="5"/>
      <c r="CT180" s="5"/>
      <c r="CU180" s="5"/>
      <c r="CV180" s="5"/>
      <c r="CW180" s="5"/>
    </row>
    <row r="181" spans="1:101" x14ac:dyDescent="0.35">
      <c r="A181" t="s">
        <v>2</v>
      </c>
      <c r="B181" t="s">
        <v>3</v>
      </c>
      <c r="C181" t="s">
        <v>45</v>
      </c>
      <c r="D181" t="s">
        <v>49</v>
      </c>
      <c r="E181" t="s">
        <v>178</v>
      </c>
      <c r="F181" t="s">
        <v>286</v>
      </c>
      <c r="G181" t="s">
        <v>212</v>
      </c>
      <c r="H181">
        <v>1</v>
      </c>
      <c r="I181">
        <v>0.5</v>
      </c>
      <c r="J181">
        <v>330</v>
      </c>
      <c r="K181" t="s">
        <v>214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>
        <v>0.5</v>
      </c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>
        <v>0.5</v>
      </c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>
        <v>0.5</v>
      </c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>
        <v>0.5</v>
      </c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>
        <v>0.5</v>
      </c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>
        <v>0.5</v>
      </c>
      <c r="CQ181" s="5"/>
      <c r="CR181" s="5"/>
      <c r="CS181" s="5"/>
      <c r="CT181" s="5"/>
      <c r="CU181" s="5"/>
      <c r="CV181" s="5"/>
      <c r="CW181" s="5"/>
    </row>
    <row r="182" spans="1:101" x14ac:dyDescent="0.35">
      <c r="A182" t="s">
        <v>2</v>
      </c>
      <c r="B182" t="s">
        <v>3</v>
      </c>
      <c r="C182" t="s">
        <v>45</v>
      </c>
      <c r="D182" t="s">
        <v>49</v>
      </c>
      <c r="E182" t="s">
        <v>178</v>
      </c>
      <c r="F182" t="s">
        <v>286</v>
      </c>
      <c r="G182" t="s">
        <v>212</v>
      </c>
      <c r="H182">
        <v>1</v>
      </c>
      <c r="I182">
        <v>1</v>
      </c>
      <c r="J182">
        <v>330</v>
      </c>
      <c r="K182" t="s">
        <v>214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>
        <v>1</v>
      </c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>
        <v>1</v>
      </c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>
        <v>1</v>
      </c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>
        <v>1</v>
      </c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>
        <v>1</v>
      </c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>
        <v>1</v>
      </c>
      <c r="CQ182" s="5"/>
      <c r="CR182" s="5"/>
      <c r="CS182" s="5"/>
      <c r="CT182" s="5"/>
      <c r="CU182" s="5"/>
      <c r="CV182" s="5"/>
      <c r="CW182" s="5"/>
    </row>
    <row r="183" spans="1:101" x14ac:dyDescent="0.35">
      <c r="A183" t="s">
        <v>2</v>
      </c>
      <c r="B183" t="s">
        <v>3</v>
      </c>
      <c r="C183" t="s">
        <v>45</v>
      </c>
      <c r="D183" t="s">
        <v>49</v>
      </c>
      <c r="E183" t="s">
        <v>178</v>
      </c>
      <c r="F183" t="s">
        <v>287</v>
      </c>
      <c r="G183" t="s">
        <v>212</v>
      </c>
      <c r="H183">
        <v>1</v>
      </c>
      <c r="I183">
        <v>0.5</v>
      </c>
      <c r="J183">
        <v>330</v>
      </c>
      <c r="K183" t="s">
        <v>214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>
        <v>0.5</v>
      </c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>
        <v>0.5</v>
      </c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>
        <v>0.5</v>
      </c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>
        <v>0.5</v>
      </c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>
        <v>0.5</v>
      </c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>
        <v>0.5</v>
      </c>
      <c r="CQ183" s="5"/>
      <c r="CR183" s="5"/>
      <c r="CS183" s="5"/>
      <c r="CT183" s="5"/>
      <c r="CU183" s="5"/>
      <c r="CV183" s="5"/>
      <c r="CW183" s="5"/>
    </row>
    <row r="184" spans="1:101" x14ac:dyDescent="0.35">
      <c r="A184" t="s">
        <v>2</v>
      </c>
      <c r="B184" t="s">
        <v>3</v>
      </c>
      <c r="C184" t="s">
        <v>45</v>
      </c>
      <c r="D184" t="s">
        <v>49</v>
      </c>
      <c r="E184" t="s">
        <v>178</v>
      </c>
      <c r="F184" t="s">
        <v>297</v>
      </c>
      <c r="G184" t="s">
        <v>212</v>
      </c>
      <c r="H184">
        <v>1</v>
      </c>
      <c r="I184">
        <v>1</v>
      </c>
      <c r="J184">
        <v>330</v>
      </c>
      <c r="K184" t="s">
        <v>214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>
        <v>1</v>
      </c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>
        <v>1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>
        <v>1</v>
      </c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>
        <v>1</v>
      </c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>
        <v>1</v>
      </c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>
        <v>1</v>
      </c>
      <c r="CQ184" s="5"/>
      <c r="CR184" s="5"/>
      <c r="CS184" s="5"/>
      <c r="CT184" s="5"/>
      <c r="CU184" s="5"/>
      <c r="CV184" s="5"/>
      <c r="CW184" s="5"/>
    </row>
    <row r="185" spans="1:101" x14ac:dyDescent="0.35">
      <c r="A185" t="s">
        <v>2</v>
      </c>
      <c r="B185" t="s">
        <v>3</v>
      </c>
      <c r="C185" t="s">
        <v>45</v>
      </c>
      <c r="D185" t="s">
        <v>49</v>
      </c>
      <c r="E185" t="s">
        <v>178</v>
      </c>
      <c r="F185" t="s">
        <v>288</v>
      </c>
      <c r="G185" t="s">
        <v>212</v>
      </c>
      <c r="H185">
        <v>1</v>
      </c>
      <c r="I185">
        <v>0.5</v>
      </c>
      <c r="J185">
        <v>330</v>
      </c>
      <c r="K185" t="s">
        <v>214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>
        <v>0.5</v>
      </c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>
        <v>0.5</v>
      </c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>
        <v>0.5</v>
      </c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>
        <v>0.5</v>
      </c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>
        <v>0.5</v>
      </c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>
        <v>0.5</v>
      </c>
      <c r="CQ185" s="5"/>
      <c r="CR185" s="5"/>
      <c r="CS185" s="5"/>
      <c r="CT185" s="5"/>
      <c r="CU185" s="5"/>
      <c r="CV185" s="5"/>
      <c r="CW185" s="5"/>
    </row>
    <row r="186" spans="1:101" x14ac:dyDescent="0.35">
      <c r="A186" t="s">
        <v>2</v>
      </c>
      <c r="B186" t="s">
        <v>3</v>
      </c>
      <c r="C186" t="s">
        <v>45</v>
      </c>
      <c r="D186" t="s">
        <v>49</v>
      </c>
      <c r="E186" t="s">
        <v>178</v>
      </c>
      <c r="F186" t="s">
        <v>289</v>
      </c>
      <c r="G186" t="s">
        <v>212</v>
      </c>
      <c r="H186">
        <v>1</v>
      </c>
      <c r="I186">
        <v>1</v>
      </c>
      <c r="J186">
        <v>330</v>
      </c>
      <c r="K186" t="s">
        <v>214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>
        <v>1</v>
      </c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>
        <v>1</v>
      </c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>
        <v>1</v>
      </c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>
        <v>1</v>
      </c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>
        <v>1</v>
      </c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>
        <v>1</v>
      </c>
      <c r="CQ186" s="5"/>
      <c r="CR186" s="5"/>
      <c r="CS186" s="5"/>
      <c r="CT186" s="5"/>
      <c r="CU186" s="5"/>
      <c r="CV186" s="5"/>
      <c r="CW186" s="5"/>
    </row>
    <row r="187" spans="1:101" x14ac:dyDescent="0.35">
      <c r="A187" t="s">
        <v>2</v>
      </c>
      <c r="B187" t="s">
        <v>3</v>
      </c>
      <c r="C187" t="s">
        <v>45</v>
      </c>
      <c r="D187" t="s">
        <v>49</v>
      </c>
      <c r="E187" t="s">
        <v>179</v>
      </c>
      <c r="F187" t="s">
        <v>284</v>
      </c>
      <c r="G187" t="s">
        <v>212</v>
      </c>
      <c r="H187">
        <v>1</v>
      </c>
      <c r="I187">
        <v>1</v>
      </c>
      <c r="J187">
        <v>330</v>
      </c>
      <c r="K187" t="s">
        <v>214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>
        <v>1</v>
      </c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>
        <v>1</v>
      </c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>
        <v>1</v>
      </c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>
        <v>1</v>
      </c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>
        <v>1</v>
      </c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>
        <v>1</v>
      </c>
      <c r="CR187" s="5"/>
      <c r="CS187" s="5"/>
      <c r="CT187" s="5"/>
      <c r="CU187" s="5"/>
      <c r="CV187" s="5"/>
      <c r="CW187" s="5"/>
    </row>
    <row r="188" spans="1:101" x14ac:dyDescent="0.35">
      <c r="A188" t="s">
        <v>2</v>
      </c>
      <c r="B188" t="s">
        <v>3</v>
      </c>
      <c r="C188" t="s">
        <v>45</v>
      </c>
      <c r="D188" t="s">
        <v>49</v>
      </c>
      <c r="E188" t="s">
        <v>179</v>
      </c>
      <c r="F188" t="s">
        <v>292</v>
      </c>
      <c r="G188" t="s">
        <v>212</v>
      </c>
      <c r="H188">
        <v>2</v>
      </c>
      <c r="I188">
        <v>0.2</v>
      </c>
      <c r="J188">
        <v>330</v>
      </c>
      <c r="K188" t="s">
        <v>214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>
        <v>0.4</v>
      </c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>
        <v>0.4</v>
      </c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>
        <v>0.4</v>
      </c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>
        <v>0.4</v>
      </c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>
        <v>0.4</v>
      </c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>
        <v>0.4</v>
      </c>
      <c r="CR188" s="5"/>
      <c r="CS188" s="5"/>
      <c r="CT188" s="5"/>
      <c r="CU188" s="5"/>
      <c r="CV188" s="5"/>
      <c r="CW188" s="5"/>
    </row>
    <row r="189" spans="1:101" x14ac:dyDescent="0.35">
      <c r="A189" t="s">
        <v>2</v>
      </c>
      <c r="B189" t="s">
        <v>3</v>
      </c>
      <c r="C189" t="s">
        <v>45</v>
      </c>
      <c r="D189" t="s">
        <v>49</v>
      </c>
      <c r="E189" t="s">
        <v>179</v>
      </c>
      <c r="F189" t="s">
        <v>293</v>
      </c>
      <c r="G189" t="s">
        <v>212</v>
      </c>
      <c r="H189">
        <v>2</v>
      </c>
      <c r="I189">
        <v>0.2</v>
      </c>
      <c r="J189">
        <v>330</v>
      </c>
      <c r="K189" t="s">
        <v>214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>
        <v>0.4</v>
      </c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>
        <v>0.4</v>
      </c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>
        <v>0.4</v>
      </c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>
        <v>0.4</v>
      </c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>
        <v>0.4</v>
      </c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>
        <v>0.4</v>
      </c>
      <c r="CR189" s="5"/>
      <c r="CS189" s="5"/>
      <c r="CT189" s="5"/>
      <c r="CU189" s="5"/>
      <c r="CV189" s="5"/>
      <c r="CW189" s="5"/>
    </row>
    <row r="190" spans="1:101" x14ac:dyDescent="0.35">
      <c r="A190" t="s">
        <v>2</v>
      </c>
      <c r="B190" t="s">
        <v>3</v>
      </c>
      <c r="C190" t="s">
        <v>45</v>
      </c>
      <c r="D190" t="s">
        <v>49</v>
      </c>
      <c r="E190" t="s">
        <v>179</v>
      </c>
      <c r="F190" t="s">
        <v>298</v>
      </c>
      <c r="G190" t="s">
        <v>215</v>
      </c>
      <c r="H190">
        <v>2</v>
      </c>
      <c r="I190">
        <v>2</v>
      </c>
      <c r="J190">
        <v>660</v>
      </c>
      <c r="K190" t="s">
        <v>214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>
        <v>4</v>
      </c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>
        <v>4</v>
      </c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>
        <v>4</v>
      </c>
      <c r="CR190" s="5"/>
      <c r="CS190" s="5"/>
      <c r="CT190" s="5"/>
      <c r="CU190" s="5"/>
      <c r="CV190" s="5"/>
      <c r="CW190" s="5"/>
    </row>
    <row r="191" spans="1:101" x14ac:dyDescent="0.35">
      <c r="A191" t="s">
        <v>2</v>
      </c>
      <c r="B191" t="s">
        <v>3</v>
      </c>
      <c r="C191" t="s">
        <v>45</v>
      </c>
      <c r="D191" t="s">
        <v>49</v>
      </c>
      <c r="E191" t="s">
        <v>179</v>
      </c>
      <c r="F191" t="s">
        <v>294</v>
      </c>
      <c r="G191" t="s">
        <v>212</v>
      </c>
      <c r="H191">
        <v>1</v>
      </c>
      <c r="I191">
        <v>0.5</v>
      </c>
      <c r="J191">
        <v>660</v>
      </c>
      <c r="K191" t="s">
        <v>214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>
        <v>0.5</v>
      </c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>
        <v>0.5</v>
      </c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>
        <v>0.5</v>
      </c>
      <c r="CR191" s="5"/>
      <c r="CS191" s="5"/>
      <c r="CT191" s="5"/>
      <c r="CU191" s="5"/>
      <c r="CV191" s="5"/>
      <c r="CW191" s="5"/>
    </row>
    <row r="192" spans="1:101" x14ac:dyDescent="0.35">
      <c r="A192" t="s">
        <v>2</v>
      </c>
      <c r="B192" t="s">
        <v>3</v>
      </c>
      <c r="C192" t="s">
        <v>45</v>
      </c>
      <c r="D192" t="s">
        <v>49</v>
      </c>
      <c r="E192" t="s">
        <v>179</v>
      </c>
      <c r="F192" t="s">
        <v>295</v>
      </c>
      <c r="G192" t="s">
        <v>212</v>
      </c>
      <c r="H192">
        <v>1</v>
      </c>
      <c r="I192">
        <v>0.5</v>
      </c>
      <c r="J192">
        <v>660</v>
      </c>
      <c r="K192" t="s">
        <v>214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>
        <v>0.5</v>
      </c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>
        <v>0.5</v>
      </c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>
        <v>0.5</v>
      </c>
      <c r="CR192" s="5"/>
      <c r="CS192" s="5"/>
      <c r="CT192" s="5"/>
      <c r="CU192" s="5"/>
      <c r="CV192" s="5"/>
      <c r="CW192" s="5"/>
    </row>
    <row r="193" spans="1:101" x14ac:dyDescent="0.35">
      <c r="A193" t="s">
        <v>2</v>
      </c>
      <c r="B193" t="s">
        <v>3</v>
      </c>
      <c r="C193" t="s">
        <v>45</v>
      </c>
      <c r="D193" t="s">
        <v>49</v>
      </c>
      <c r="E193" t="s">
        <v>179</v>
      </c>
      <c r="F193" t="s">
        <v>296</v>
      </c>
      <c r="G193" t="s">
        <v>212</v>
      </c>
      <c r="H193">
        <v>2</v>
      </c>
      <c r="I193">
        <v>1</v>
      </c>
      <c r="J193">
        <v>330</v>
      </c>
      <c r="K193" t="s">
        <v>214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>
        <v>2</v>
      </c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>
        <v>2</v>
      </c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>
        <v>2</v>
      </c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>
        <v>2</v>
      </c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>
        <v>2</v>
      </c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>
        <v>2</v>
      </c>
      <c r="CR193" s="5"/>
      <c r="CS193" s="5"/>
      <c r="CT193" s="5"/>
      <c r="CU193" s="5"/>
      <c r="CV193" s="5"/>
      <c r="CW193" s="5"/>
    </row>
    <row r="194" spans="1:101" x14ac:dyDescent="0.35">
      <c r="A194" t="s">
        <v>2</v>
      </c>
      <c r="B194" t="s">
        <v>3</v>
      </c>
      <c r="C194" t="s">
        <v>45</v>
      </c>
      <c r="D194" t="s">
        <v>49</v>
      </c>
      <c r="E194" t="s">
        <v>179</v>
      </c>
      <c r="F194" t="s">
        <v>285</v>
      </c>
      <c r="G194" t="s">
        <v>212</v>
      </c>
      <c r="H194">
        <v>1</v>
      </c>
      <c r="I194">
        <v>1</v>
      </c>
      <c r="J194">
        <v>330</v>
      </c>
      <c r="K194" t="s">
        <v>214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>
        <v>1</v>
      </c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>
        <v>1</v>
      </c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>
        <v>1</v>
      </c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>
        <v>1</v>
      </c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>
        <v>1</v>
      </c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>
        <v>1</v>
      </c>
      <c r="CR194" s="5"/>
      <c r="CS194" s="5"/>
      <c r="CT194" s="5"/>
      <c r="CU194" s="5"/>
      <c r="CV194" s="5"/>
      <c r="CW194" s="5"/>
    </row>
    <row r="195" spans="1:101" x14ac:dyDescent="0.35">
      <c r="A195" t="s">
        <v>2</v>
      </c>
      <c r="B195" t="s">
        <v>3</v>
      </c>
      <c r="C195" t="s">
        <v>45</v>
      </c>
      <c r="D195" t="s">
        <v>49</v>
      </c>
      <c r="E195" t="s">
        <v>179</v>
      </c>
      <c r="F195" t="s">
        <v>290</v>
      </c>
      <c r="G195" t="s">
        <v>212</v>
      </c>
      <c r="H195">
        <v>1</v>
      </c>
      <c r="I195">
        <v>1</v>
      </c>
      <c r="J195">
        <v>660</v>
      </c>
      <c r="K195" t="s">
        <v>214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>
        <v>1</v>
      </c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>
        <v>1</v>
      </c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>
        <v>1</v>
      </c>
      <c r="CR195" s="5"/>
      <c r="CS195" s="5"/>
      <c r="CT195" s="5"/>
      <c r="CU195" s="5"/>
      <c r="CV195" s="5"/>
      <c r="CW195" s="5"/>
    </row>
    <row r="196" spans="1:101" x14ac:dyDescent="0.35">
      <c r="A196" t="s">
        <v>2</v>
      </c>
      <c r="B196" t="s">
        <v>3</v>
      </c>
      <c r="C196" t="s">
        <v>45</v>
      </c>
      <c r="D196" t="s">
        <v>49</v>
      </c>
      <c r="E196" t="s">
        <v>179</v>
      </c>
      <c r="F196" t="s">
        <v>291</v>
      </c>
      <c r="G196" t="s">
        <v>212</v>
      </c>
      <c r="H196">
        <v>1</v>
      </c>
      <c r="I196">
        <v>1</v>
      </c>
      <c r="J196">
        <v>660</v>
      </c>
      <c r="K196" t="s">
        <v>214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>
        <v>1</v>
      </c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>
        <v>1</v>
      </c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>
        <v>1</v>
      </c>
      <c r="CR196" s="5"/>
      <c r="CS196" s="5"/>
      <c r="CT196" s="5"/>
      <c r="CU196" s="5"/>
      <c r="CV196" s="5"/>
      <c r="CW196" s="5"/>
    </row>
    <row r="197" spans="1:101" x14ac:dyDescent="0.35">
      <c r="A197" t="s">
        <v>2</v>
      </c>
      <c r="B197" t="s">
        <v>3</v>
      </c>
      <c r="C197" t="s">
        <v>45</v>
      </c>
      <c r="D197" t="s">
        <v>49</v>
      </c>
      <c r="E197" t="s">
        <v>179</v>
      </c>
      <c r="F197" t="s">
        <v>286</v>
      </c>
      <c r="G197" t="s">
        <v>212</v>
      </c>
      <c r="H197">
        <v>1</v>
      </c>
      <c r="I197">
        <v>0.5</v>
      </c>
      <c r="J197">
        <v>330</v>
      </c>
      <c r="K197" t="s">
        <v>214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>
        <v>0.5</v>
      </c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>
        <v>0.5</v>
      </c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>
        <v>0.5</v>
      </c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>
        <v>0.5</v>
      </c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>
        <v>0.5</v>
      </c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>
        <v>0.5</v>
      </c>
      <c r="CR197" s="5"/>
      <c r="CS197" s="5"/>
      <c r="CT197" s="5"/>
      <c r="CU197" s="5"/>
      <c r="CV197" s="5"/>
      <c r="CW197" s="5"/>
    </row>
    <row r="198" spans="1:101" x14ac:dyDescent="0.35">
      <c r="A198" t="s">
        <v>2</v>
      </c>
      <c r="B198" t="s">
        <v>3</v>
      </c>
      <c r="C198" t="s">
        <v>45</v>
      </c>
      <c r="D198" t="s">
        <v>49</v>
      </c>
      <c r="E198" t="s">
        <v>179</v>
      </c>
      <c r="F198" t="s">
        <v>286</v>
      </c>
      <c r="G198" t="s">
        <v>212</v>
      </c>
      <c r="H198">
        <v>1</v>
      </c>
      <c r="I198">
        <v>1</v>
      </c>
      <c r="J198">
        <v>330</v>
      </c>
      <c r="K198" t="s">
        <v>214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>
        <v>1</v>
      </c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>
        <v>1</v>
      </c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>
        <v>1</v>
      </c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>
        <v>1</v>
      </c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>
        <v>1</v>
      </c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>
        <v>1</v>
      </c>
      <c r="CR198" s="5"/>
      <c r="CS198" s="5"/>
      <c r="CT198" s="5"/>
      <c r="CU198" s="5"/>
      <c r="CV198" s="5"/>
      <c r="CW198" s="5"/>
    </row>
    <row r="199" spans="1:101" x14ac:dyDescent="0.35">
      <c r="A199" t="s">
        <v>2</v>
      </c>
      <c r="B199" t="s">
        <v>3</v>
      </c>
      <c r="C199" t="s">
        <v>45</v>
      </c>
      <c r="D199" t="s">
        <v>49</v>
      </c>
      <c r="E199" t="s">
        <v>179</v>
      </c>
      <c r="F199" t="s">
        <v>287</v>
      </c>
      <c r="G199" t="s">
        <v>212</v>
      </c>
      <c r="H199">
        <v>1</v>
      </c>
      <c r="I199">
        <v>0.5</v>
      </c>
      <c r="J199">
        <v>330</v>
      </c>
      <c r="K199" t="s">
        <v>214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>
        <v>0.5</v>
      </c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>
        <v>0.5</v>
      </c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>
        <v>0.5</v>
      </c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>
        <v>0.5</v>
      </c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>
        <v>0.5</v>
      </c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>
        <v>0.5</v>
      </c>
      <c r="CR199" s="5"/>
      <c r="CS199" s="5"/>
      <c r="CT199" s="5"/>
      <c r="CU199" s="5"/>
      <c r="CV199" s="5"/>
      <c r="CW199" s="5"/>
    </row>
    <row r="200" spans="1:101" x14ac:dyDescent="0.35">
      <c r="A200" t="s">
        <v>2</v>
      </c>
      <c r="B200" t="s">
        <v>3</v>
      </c>
      <c r="C200" t="s">
        <v>45</v>
      </c>
      <c r="D200" t="s">
        <v>49</v>
      </c>
      <c r="E200" t="s">
        <v>179</v>
      </c>
      <c r="F200" t="s">
        <v>297</v>
      </c>
      <c r="G200" t="s">
        <v>212</v>
      </c>
      <c r="H200">
        <v>1</v>
      </c>
      <c r="I200">
        <v>1</v>
      </c>
      <c r="J200">
        <v>330</v>
      </c>
      <c r="K200" t="s">
        <v>214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>
        <v>1</v>
      </c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>
        <v>1</v>
      </c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>
        <v>1</v>
      </c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>
        <v>1</v>
      </c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>
        <v>1</v>
      </c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>
        <v>1</v>
      </c>
      <c r="CR200" s="5"/>
      <c r="CS200" s="5"/>
      <c r="CT200" s="5"/>
      <c r="CU200" s="5"/>
      <c r="CV200" s="5"/>
      <c r="CW200" s="5"/>
    </row>
    <row r="201" spans="1:101" x14ac:dyDescent="0.35">
      <c r="A201" t="s">
        <v>2</v>
      </c>
      <c r="B201" t="s">
        <v>3</v>
      </c>
      <c r="C201" t="s">
        <v>45</v>
      </c>
      <c r="D201" t="s">
        <v>49</v>
      </c>
      <c r="E201" t="s">
        <v>179</v>
      </c>
      <c r="F201" t="s">
        <v>288</v>
      </c>
      <c r="G201" t="s">
        <v>212</v>
      </c>
      <c r="H201">
        <v>1</v>
      </c>
      <c r="I201">
        <v>0.5</v>
      </c>
      <c r="J201">
        <v>330</v>
      </c>
      <c r="K201" t="s">
        <v>214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>
        <v>0.5</v>
      </c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>
        <v>0.5</v>
      </c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>
        <v>0.5</v>
      </c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>
        <v>0.5</v>
      </c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>
        <v>0.5</v>
      </c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>
        <v>0.5</v>
      </c>
      <c r="CR201" s="5"/>
      <c r="CS201" s="5"/>
      <c r="CT201" s="5"/>
      <c r="CU201" s="5"/>
      <c r="CV201" s="5"/>
      <c r="CW201" s="5"/>
    </row>
    <row r="202" spans="1:101" x14ac:dyDescent="0.35">
      <c r="A202" t="s">
        <v>2</v>
      </c>
      <c r="B202" t="s">
        <v>3</v>
      </c>
      <c r="C202" t="s">
        <v>45</v>
      </c>
      <c r="D202" t="s">
        <v>49</v>
      </c>
      <c r="E202" t="s">
        <v>179</v>
      </c>
      <c r="F202" t="s">
        <v>289</v>
      </c>
      <c r="G202" t="s">
        <v>212</v>
      </c>
      <c r="H202">
        <v>1</v>
      </c>
      <c r="I202">
        <v>1</v>
      </c>
      <c r="J202">
        <v>330</v>
      </c>
      <c r="K202" t="s">
        <v>214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>
        <v>1</v>
      </c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>
        <v>1</v>
      </c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>
        <v>1</v>
      </c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>
        <v>1</v>
      </c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>
        <v>1</v>
      </c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>
        <v>1</v>
      </c>
      <c r="CR202" s="5"/>
      <c r="CS202" s="5"/>
      <c r="CT202" s="5"/>
      <c r="CU202" s="5"/>
      <c r="CV202" s="5"/>
      <c r="CW202" s="5"/>
    </row>
    <row r="203" spans="1:101" x14ac:dyDescent="0.35">
      <c r="A203" t="s">
        <v>2</v>
      </c>
      <c r="B203" t="s">
        <v>3</v>
      </c>
      <c r="C203" t="s">
        <v>45</v>
      </c>
      <c r="D203" t="s">
        <v>49</v>
      </c>
      <c r="E203" t="s">
        <v>180</v>
      </c>
      <c r="F203" t="s">
        <v>284</v>
      </c>
      <c r="G203" t="s">
        <v>212</v>
      </c>
      <c r="H203">
        <v>1</v>
      </c>
      <c r="I203">
        <v>1</v>
      </c>
      <c r="J203">
        <v>330</v>
      </c>
      <c r="K203" t="s">
        <v>214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>
        <v>1</v>
      </c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>
        <v>1</v>
      </c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>
        <v>1</v>
      </c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>
        <v>1</v>
      </c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>
        <v>1</v>
      </c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>
        <v>1</v>
      </c>
      <c r="CS203" s="5"/>
      <c r="CT203" s="5"/>
      <c r="CU203" s="5"/>
      <c r="CV203" s="5"/>
      <c r="CW203" s="5"/>
    </row>
    <row r="204" spans="1:101" x14ac:dyDescent="0.35">
      <c r="A204" t="s">
        <v>2</v>
      </c>
      <c r="B204" t="s">
        <v>3</v>
      </c>
      <c r="C204" t="s">
        <v>45</v>
      </c>
      <c r="D204" t="s">
        <v>49</v>
      </c>
      <c r="E204" t="s">
        <v>180</v>
      </c>
      <c r="F204" t="s">
        <v>292</v>
      </c>
      <c r="G204" t="s">
        <v>212</v>
      </c>
      <c r="H204">
        <v>2</v>
      </c>
      <c r="I204">
        <v>0.2</v>
      </c>
      <c r="J204">
        <v>330</v>
      </c>
      <c r="K204" t="s">
        <v>214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>
        <v>0.4</v>
      </c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>
        <v>0.4</v>
      </c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>
        <v>0.4</v>
      </c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>
        <v>0.4</v>
      </c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>
        <v>0.4</v>
      </c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>
        <v>0.4</v>
      </c>
      <c r="CS204" s="5"/>
      <c r="CT204" s="5"/>
      <c r="CU204" s="5"/>
      <c r="CV204" s="5"/>
      <c r="CW204" s="5"/>
    </row>
    <row r="205" spans="1:101" x14ac:dyDescent="0.35">
      <c r="A205" t="s">
        <v>2</v>
      </c>
      <c r="B205" t="s">
        <v>3</v>
      </c>
      <c r="C205" t="s">
        <v>45</v>
      </c>
      <c r="D205" t="s">
        <v>49</v>
      </c>
      <c r="E205" t="s">
        <v>180</v>
      </c>
      <c r="F205" t="s">
        <v>293</v>
      </c>
      <c r="G205" t="s">
        <v>212</v>
      </c>
      <c r="H205">
        <v>2</v>
      </c>
      <c r="I205">
        <v>0.2</v>
      </c>
      <c r="J205">
        <v>330</v>
      </c>
      <c r="K205" t="s">
        <v>214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>
        <v>0.4</v>
      </c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>
        <v>0.4</v>
      </c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>
        <v>0.4</v>
      </c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>
        <v>0.4</v>
      </c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>
        <v>0.4</v>
      </c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>
        <v>0.4</v>
      </c>
      <c r="CS205" s="5"/>
      <c r="CT205" s="5"/>
      <c r="CU205" s="5"/>
      <c r="CV205" s="5"/>
      <c r="CW205" s="5"/>
    </row>
    <row r="206" spans="1:101" x14ac:dyDescent="0.35">
      <c r="A206" t="s">
        <v>2</v>
      </c>
      <c r="B206" t="s">
        <v>3</v>
      </c>
      <c r="C206" t="s">
        <v>45</v>
      </c>
      <c r="D206" t="s">
        <v>49</v>
      </c>
      <c r="E206" t="s">
        <v>180</v>
      </c>
      <c r="F206" t="s">
        <v>298</v>
      </c>
      <c r="G206" t="s">
        <v>215</v>
      </c>
      <c r="H206">
        <v>2</v>
      </c>
      <c r="I206">
        <v>2</v>
      </c>
      <c r="J206">
        <v>660</v>
      </c>
      <c r="K206" t="s">
        <v>214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>
        <v>4</v>
      </c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>
        <v>4</v>
      </c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>
        <v>4</v>
      </c>
      <c r="CS206" s="5"/>
      <c r="CT206" s="5"/>
      <c r="CU206" s="5"/>
      <c r="CV206" s="5"/>
      <c r="CW206" s="5"/>
    </row>
    <row r="207" spans="1:101" x14ac:dyDescent="0.35">
      <c r="A207" t="s">
        <v>2</v>
      </c>
      <c r="B207" t="s">
        <v>3</v>
      </c>
      <c r="C207" t="s">
        <v>45</v>
      </c>
      <c r="D207" t="s">
        <v>49</v>
      </c>
      <c r="E207" t="s">
        <v>180</v>
      </c>
      <c r="F207" t="s">
        <v>294</v>
      </c>
      <c r="G207" t="s">
        <v>212</v>
      </c>
      <c r="H207">
        <v>1</v>
      </c>
      <c r="I207">
        <v>0.5</v>
      </c>
      <c r="J207">
        <v>660</v>
      </c>
      <c r="K207" t="s">
        <v>214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>
        <v>0.5</v>
      </c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>
        <v>0.5</v>
      </c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>
        <v>0.5</v>
      </c>
      <c r="CS207" s="5"/>
      <c r="CT207" s="5"/>
      <c r="CU207" s="5"/>
      <c r="CV207" s="5"/>
      <c r="CW207" s="5"/>
    </row>
    <row r="208" spans="1:101" x14ac:dyDescent="0.35">
      <c r="A208" t="s">
        <v>2</v>
      </c>
      <c r="B208" t="s">
        <v>3</v>
      </c>
      <c r="C208" t="s">
        <v>45</v>
      </c>
      <c r="D208" t="s">
        <v>49</v>
      </c>
      <c r="E208" t="s">
        <v>180</v>
      </c>
      <c r="F208" t="s">
        <v>295</v>
      </c>
      <c r="G208" t="s">
        <v>212</v>
      </c>
      <c r="H208">
        <v>1</v>
      </c>
      <c r="I208">
        <v>0.5</v>
      </c>
      <c r="J208">
        <v>660</v>
      </c>
      <c r="K208" t="s">
        <v>214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>
        <v>0.5</v>
      </c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>
        <v>0.5</v>
      </c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>
        <v>0.5</v>
      </c>
      <c r="CS208" s="5"/>
      <c r="CT208" s="5"/>
      <c r="CU208" s="5"/>
      <c r="CV208" s="5"/>
      <c r="CW208" s="5"/>
    </row>
    <row r="209" spans="1:101" x14ac:dyDescent="0.35">
      <c r="A209" t="s">
        <v>2</v>
      </c>
      <c r="B209" t="s">
        <v>3</v>
      </c>
      <c r="C209" t="s">
        <v>45</v>
      </c>
      <c r="D209" t="s">
        <v>49</v>
      </c>
      <c r="E209" t="s">
        <v>180</v>
      </c>
      <c r="F209" t="s">
        <v>296</v>
      </c>
      <c r="G209" t="s">
        <v>212</v>
      </c>
      <c r="H209">
        <v>2</v>
      </c>
      <c r="I209">
        <v>1</v>
      </c>
      <c r="J209">
        <v>330</v>
      </c>
      <c r="K209" t="s">
        <v>214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>
        <v>2</v>
      </c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>
        <v>2</v>
      </c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>
        <v>2</v>
      </c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>
        <v>2</v>
      </c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>
        <v>2</v>
      </c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>
        <v>2</v>
      </c>
      <c r="CS209" s="5"/>
      <c r="CT209" s="5"/>
      <c r="CU209" s="5"/>
      <c r="CV209" s="5"/>
      <c r="CW209" s="5"/>
    </row>
    <row r="210" spans="1:101" x14ac:dyDescent="0.35">
      <c r="A210" t="s">
        <v>2</v>
      </c>
      <c r="B210" t="s">
        <v>3</v>
      </c>
      <c r="C210" t="s">
        <v>45</v>
      </c>
      <c r="D210" t="s">
        <v>49</v>
      </c>
      <c r="E210" t="s">
        <v>180</v>
      </c>
      <c r="F210" t="s">
        <v>285</v>
      </c>
      <c r="G210" t="s">
        <v>212</v>
      </c>
      <c r="H210">
        <v>1</v>
      </c>
      <c r="I210">
        <v>1</v>
      </c>
      <c r="J210">
        <v>330</v>
      </c>
      <c r="K210" t="s">
        <v>214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>
        <v>1</v>
      </c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>
        <v>1</v>
      </c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>
        <v>1</v>
      </c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>
        <v>1</v>
      </c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>
        <v>1</v>
      </c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>
        <v>1</v>
      </c>
      <c r="CS210" s="5"/>
      <c r="CT210" s="5"/>
      <c r="CU210" s="5"/>
      <c r="CV210" s="5"/>
      <c r="CW210" s="5"/>
    </row>
    <row r="211" spans="1:101" x14ac:dyDescent="0.35">
      <c r="A211" t="s">
        <v>2</v>
      </c>
      <c r="B211" t="s">
        <v>3</v>
      </c>
      <c r="C211" t="s">
        <v>45</v>
      </c>
      <c r="D211" t="s">
        <v>49</v>
      </c>
      <c r="E211" t="s">
        <v>180</v>
      </c>
      <c r="F211" t="s">
        <v>290</v>
      </c>
      <c r="G211" t="s">
        <v>212</v>
      </c>
      <c r="H211">
        <v>1</v>
      </c>
      <c r="I211">
        <v>1</v>
      </c>
      <c r="J211">
        <v>660</v>
      </c>
      <c r="K211" t="s">
        <v>214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>
        <v>1</v>
      </c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>
        <v>1</v>
      </c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>
        <v>1</v>
      </c>
      <c r="CS211" s="5"/>
      <c r="CT211" s="5"/>
      <c r="CU211" s="5"/>
      <c r="CV211" s="5"/>
      <c r="CW211" s="5"/>
    </row>
    <row r="212" spans="1:101" x14ac:dyDescent="0.35">
      <c r="A212" t="s">
        <v>2</v>
      </c>
      <c r="B212" t="s">
        <v>3</v>
      </c>
      <c r="C212" t="s">
        <v>45</v>
      </c>
      <c r="D212" t="s">
        <v>49</v>
      </c>
      <c r="E212" t="s">
        <v>180</v>
      </c>
      <c r="F212" t="s">
        <v>291</v>
      </c>
      <c r="G212" t="s">
        <v>212</v>
      </c>
      <c r="H212">
        <v>1</v>
      </c>
      <c r="I212">
        <v>1</v>
      </c>
      <c r="J212">
        <v>660</v>
      </c>
      <c r="K212" t="s">
        <v>214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>
        <v>1</v>
      </c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>
        <v>1</v>
      </c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>
        <v>1</v>
      </c>
      <c r="CS212" s="5"/>
      <c r="CT212" s="5"/>
      <c r="CU212" s="5"/>
      <c r="CV212" s="5"/>
      <c r="CW212" s="5"/>
    </row>
    <row r="213" spans="1:101" x14ac:dyDescent="0.35">
      <c r="A213" t="s">
        <v>2</v>
      </c>
      <c r="B213" t="s">
        <v>3</v>
      </c>
      <c r="C213" t="s">
        <v>45</v>
      </c>
      <c r="D213" t="s">
        <v>49</v>
      </c>
      <c r="E213" t="s">
        <v>180</v>
      </c>
      <c r="F213" t="s">
        <v>286</v>
      </c>
      <c r="G213" t="s">
        <v>212</v>
      </c>
      <c r="H213">
        <v>1</v>
      </c>
      <c r="I213">
        <v>0.5</v>
      </c>
      <c r="J213">
        <v>330</v>
      </c>
      <c r="K213" t="s">
        <v>214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>
        <v>0.5</v>
      </c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>
        <v>0.5</v>
      </c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>
        <v>0.5</v>
      </c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>
        <v>0.5</v>
      </c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>
        <v>0.5</v>
      </c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>
        <v>0.5</v>
      </c>
      <c r="CS213" s="5"/>
      <c r="CT213" s="5"/>
      <c r="CU213" s="5"/>
      <c r="CV213" s="5"/>
      <c r="CW213" s="5"/>
    </row>
    <row r="214" spans="1:101" x14ac:dyDescent="0.35">
      <c r="A214" t="s">
        <v>2</v>
      </c>
      <c r="B214" t="s">
        <v>3</v>
      </c>
      <c r="C214" t="s">
        <v>45</v>
      </c>
      <c r="D214" t="s">
        <v>49</v>
      </c>
      <c r="E214" t="s">
        <v>180</v>
      </c>
      <c r="F214" t="s">
        <v>286</v>
      </c>
      <c r="G214" t="s">
        <v>212</v>
      </c>
      <c r="H214">
        <v>1</v>
      </c>
      <c r="I214">
        <v>1</v>
      </c>
      <c r="J214">
        <v>330</v>
      </c>
      <c r="K214" t="s">
        <v>214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>
        <v>1</v>
      </c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>
        <v>1</v>
      </c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>
        <v>1</v>
      </c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>
        <v>1</v>
      </c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>
        <v>1</v>
      </c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>
        <v>1</v>
      </c>
      <c r="CS214" s="5"/>
      <c r="CT214" s="5"/>
      <c r="CU214" s="5"/>
      <c r="CV214" s="5"/>
      <c r="CW214" s="5"/>
    </row>
    <row r="215" spans="1:101" x14ac:dyDescent="0.35">
      <c r="A215" t="s">
        <v>2</v>
      </c>
      <c r="B215" t="s">
        <v>3</v>
      </c>
      <c r="C215" t="s">
        <v>45</v>
      </c>
      <c r="D215" t="s">
        <v>49</v>
      </c>
      <c r="E215" t="s">
        <v>180</v>
      </c>
      <c r="F215" t="s">
        <v>287</v>
      </c>
      <c r="G215" t="s">
        <v>212</v>
      </c>
      <c r="H215">
        <v>1</v>
      </c>
      <c r="I215">
        <v>0.5</v>
      </c>
      <c r="J215">
        <v>330</v>
      </c>
      <c r="K215" t="s">
        <v>214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>
        <v>0.5</v>
      </c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>
        <v>0.5</v>
      </c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>
        <v>0.5</v>
      </c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>
        <v>0.5</v>
      </c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>
        <v>0.5</v>
      </c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>
        <v>0.5</v>
      </c>
      <c r="CS215" s="5"/>
      <c r="CT215" s="5"/>
      <c r="CU215" s="5"/>
      <c r="CV215" s="5"/>
      <c r="CW215" s="5"/>
    </row>
    <row r="216" spans="1:101" x14ac:dyDescent="0.35">
      <c r="A216" t="s">
        <v>2</v>
      </c>
      <c r="B216" t="s">
        <v>3</v>
      </c>
      <c r="C216" t="s">
        <v>45</v>
      </c>
      <c r="D216" t="s">
        <v>49</v>
      </c>
      <c r="E216" t="s">
        <v>180</v>
      </c>
      <c r="F216" t="s">
        <v>297</v>
      </c>
      <c r="G216" t="s">
        <v>212</v>
      </c>
      <c r="H216">
        <v>1</v>
      </c>
      <c r="I216">
        <v>1</v>
      </c>
      <c r="J216">
        <v>330</v>
      </c>
      <c r="K216" t="s">
        <v>214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>
        <v>1</v>
      </c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>
        <v>1</v>
      </c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>
        <v>1</v>
      </c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>
        <v>1</v>
      </c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>
        <v>1</v>
      </c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>
        <v>1</v>
      </c>
      <c r="CS216" s="5"/>
      <c r="CT216" s="5"/>
      <c r="CU216" s="5"/>
      <c r="CV216" s="5"/>
      <c r="CW216" s="5"/>
    </row>
    <row r="217" spans="1:101" x14ac:dyDescent="0.35">
      <c r="A217" t="s">
        <v>2</v>
      </c>
      <c r="B217" t="s">
        <v>3</v>
      </c>
      <c r="C217" t="s">
        <v>45</v>
      </c>
      <c r="D217" t="s">
        <v>49</v>
      </c>
      <c r="E217" t="s">
        <v>180</v>
      </c>
      <c r="F217" t="s">
        <v>288</v>
      </c>
      <c r="G217" t="s">
        <v>212</v>
      </c>
      <c r="H217">
        <v>1</v>
      </c>
      <c r="I217">
        <v>0.5</v>
      </c>
      <c r="J217">
        <v>330</v>
      </c>
      <c r="K217" t="s">
        <v>214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>
        <v>0.5</v>
      </c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>
        <v>0.5</v>
      </c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>
        <v>0.5</v>
      </c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>
        <v>0.5</v>
      </c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>
        <v>0.5</v>
      </c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>
        <v>0.5</v>
      </c>
      <c r="CS217" s="5"/>
      <c r="CT217" s="5"/>
      <c r="CU217" s="5"/>
      <c r="CV217" s="5"/>
      <c r="CW217" s="5"/>
    </row>
    <row r="218" spans="1:101" x14ac:dyDescent="0.35">
      <c r="A218" t="s">
        <v>2</v>
      </c>
      <c r="B218" t="s">
        <v>3</v>
      </c>
      <c r="C218" t="s">
        <v>45</v>
      </c>
      <c r="D218" t="s">
        <v>49</v>
      </c>
      <c r="E218" t="s">
        <v>180</v>
      </c>
      <c r="F218" t="s">
        <v>289</v>
      </c>
      <c r="G218" t="s">
        <v>212</v>
      </c>
      <c r="H218">
        <v>1</v>
      </c>
      <c r="I218">
        <v>1</v>
      </c>
      <c r="J218">
        <v>330</v>
      </c>
      <c r="K218" t="s">
        <v>214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>
        <v>1</v>
      </c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>
        <v>1</v>
      </c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>
        <v>1</v>
      </c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>
        <v>1</v>
      </c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>
        <v>1</v>
      </c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>
        <v>1</v>
      </c>
      <c r="CS218" s="5"/>
      <c r="CT218" s="5"/>
      <c r="CU218" s="5"/>
      <c r="CV218" s="5"/>
      <c r="CW218" s="5"/>
    </row>
    <row r="219" spans="1:101" x14ac:dyDescent="0.35">
      <c r="A219" t="s">
        <v>2</v>
      </c>
      <c r="B219" t="s">
        <v>3</v>
      </c>
      <c r="C219" t="s">
        <v>45</v>
      </c>
      <c r="D219" t="s">
        <v>49</v>
      </c>
      <c r="E219" t="s">
        <v>181</v>
      </c>
      <c r="F219" t="s">
        <v>284</v>
      </c>
      <c r="G219" t="s">
        <v>212</v>
      </c>
      <c r="H219">
        <v>1</v>
      </c>
      <c r="I219">
        <v>1</v>
      </c>
      <c r="J219">
        <v>330</v>
      </c>
      <c r="K219" t="s">
        <v>214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>
        <v>1</v>
      </c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>
        <v>1</v>
      </c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>
        <v>1</v>
      </c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>
        <v>1</v>
      </c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>
        <v>1</v>
      </c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>
        <v>1</v>
      </c>
      <c r="CT219" s="5"/>
      <c r="CU219" s="5"/>
      <c r="CV219" s="5"/>
      <c r="CW219" s="5"/>
    </row>
    <row r="220" spans="1:101" x14ac:dyDescent="0.35">
      <c r="A220" t="s">
        <v>2</v>
      </c>
      <c r="B220" t="s">
        <v>3</v>
      </c>
      <c r="C220" t="s">
        <v>45</v>
      </c>
      <c r="D220" t="s">
        <v>49</v>
      </c>
      <c r="E220" t="s">
        <v>181</v>
      </c>
      <c r="F220" t="s">
        <v>292</v>
      </c>
      <c r="G220" t="s">
        <v>212</v>
      </c>
      <c r="H220">
        <v>2</v>
      </c>
      <c r="I220">
        <v>0.2</v>
      </c>
      <c r="J220">
        <v>330</v>
      </c>
      <c r="K220" t="s">
        <v>214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>
        <v>0.4</v>
      </c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>
        <v>0.4</v>
      </c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>
        <v>0.4</v>
      </c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>
        <v>0.4</v>
      </c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>
        <v>0.4</v>
      </c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>
        <v>0.4</v>
      </c>
      <c r="CT220" s="5"/>
      <c r="CU220" s="5"/>
      <c r="CV220" s="5"/>
      <c r="CW220" s="5"/>
    </row>
    <row r="221" spans="1:101" x14ac:dyDescent="0.35">
      <c r="A221" t="s">
        <v>2</v>
      </c>
      <c r="B221" t="s">
        <v>3</v>
      </c>
      <c r="C221" t="s">
        <v>45</v>
      </c>
      <c r="D221" t="s">
        <v>49</v>
      </c>
      <c r="E221" t="s">
        <v>181</v>
      </c>
      <c r="F221" t="s">
        <v>293</v>
      </c>
      <c r="G221" t="s">
        <v>212</v>
      </c>
      <c r="H221">
        <v>2</v>
      </c>
      <c r="I221">
        <v>0.2</v>
      </c>
      <c r="J221">
        <v>330</v>
      </c>
      <c r="K221" t="s">
        <v>214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>
        <v>0.4</v>
      </c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>
        <v>0.4</v>
      </c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>
        <v>0.4</v>
      </c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>
        <v>0.4</v>
      </c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>
        <v>0.4</v>
      </c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>
        <v>0.4</v>
      </c>
      <c r="CT221" s="5"/>
      <c r="CU221" s="5"/>
      <c r="CV221" s="5"/>
      <c r="CW221" s="5"/>
    </row>
    <row r="222" spans="1:101" x14ac:dyDescent="0.35">
      <c r="A222" t="s">
        <v>2</v>
      </c>
      <c r="B222" t="s">
        <v>3</v>
      </c>
      <c r="C222" t="s">
        <v>45</v>
      </c>
      <c r="D222" t="s">
        <v>49</v>
      </c>
      <c r="E222" t="s">
        <v>181</v>
      </c>
      <c r="F222" t="s">
        <v>298</v>
      </c>
      <c r="G222" t="s">
        <v>215</v>
      </c>
      <c r="H222">
        <v>2</v>
      </c>
      <c r="I222">
        <v>2</v>
      </c>
      <c r="J222">
        <v>660</v>
      </c>
      <c r="K222" t="s">
        <v>214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>
        <v>4</v>
      </c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>
        <v>4</v>
      </c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>
        <v>4</v>
      </c>
      <c r="CT222" s="5"/>
      <c r="CU222" s="5"/>
      <c r="CV222" s="5"/>
      <c r="CW222" s="5"/>
    </row>
    <row r="223" spans="1:101" x14ac:dyDescent="0.35">
      <c r="A223" t="s">
        <v>2</v>
      </c>
      <c r="B223" t="s">
        <v>3</v>
      </c>
      <c r="C223" t="s">
        <v>45</v>
      </c>
      <c r="D223" t="s">
        <v>49</v>
      </c>
      <c r="E223" t="s">
        <v>181</v>
      </c>
      <c r="F223" t="s">
        <v>294</v>
      </c>
      <c r="G223" t="s">
        <v>212</v>
      </c>
      <c r="H223">
        <v>1</v>
      </c>
      <c r="I223">
        <v>0.5</v>
      </c>
      <c r="J223">
        <v>660</v>
      </c>
      <c r="K223" t="s">
        <v>214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>
        <v>0.5</v>
      </c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>
        <v>0.5</v>
      </c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>
        <v>0.5</v>
      </c>
      <c r="CT223" s="5"/>
      <c r="CU223" s="5"/>
      <c r="CV223" s="5"/>
      <c r="CW223" s="5"/>
    </row>
    <row r="224" spans="1:101" x14ac:dyDescent="0.35">
      <c r="A224" t="s">
        <v>2</v>
      </c>
      <c r="B224" t="s">
        <v>3</v>
      </c>
      <c r="C224" t="s">
        <v>45</v>
      </c>
      <c r="D224" t="s">
        <v>49</v>
      </c>
      <c r="E224" t="s">
        <v>181</v>
      </c>
      <c r="F224" t="s">
        <v>295</v>
      </c>
      <c r="G224" t="s">
        <v>212</v>
      </c>
      <c r="H224">
        <v>1</v>
      </c>
      <c r="I224">
        <v>0.5</v>
      </c>
      <c r="J224">
        <v>660</v>
      </c>
      <c r="K224" t="s">
        <v>214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>
        <v>0.5</v>
      </c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>
        <v>0.5</v>
      </c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>
        <v>0.5</v>
      </c>
      <c r="CT224" s="5"/>
      <c r="CU224" s="5"/>
      <c r="CV224" s="5"/>
      <c r="CW224" s="5"/>
    </row>
    <row r="225" spans="1:101" x14ac:dyDescent="0.35">
      <c r="A225" t="s">
        <v>2</v>
      </c>
      <c r="B225" t="s">
        <v>3</v>
      </c>
      <c r="C225" t="s">
        <v>45</v>
      </c>
      <c r="D225" t="s">
        <v>49</v>
      </c>
      <c r="E225" t="s">
        <v>181</v>
      </c>
      <c r="F225" t="s">
        <v>296</v>
      </c>
      <c r="G225" t="s">
        <v>212</v>
      </c>
      <c r="H225">
        <v>2</v>
      </c>
      <c r="I225">
        <v>1</v>
      </c>
      <c r="J225">
        <v>330</v>
      </c>
      <c r="K225" t="s">
        <v>214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>
        <v>2</v>
      </c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>
        <v>2</v>
      </c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>
        <v>2</v>
      </c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>
        <v>2</v>
      </c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>
        <v>2</v>
      </c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>
        <v>2</v>
      </c>
      <c r="CT225" s="5"/>
      <c r="CU225" s="5"/>
      <c r="CV225" s="5"/>
      <c r="CW225" s="5"/>
    </row>
    <row r="226" spans="1:101" x14ac:dyDescent="0.35">
      <c r="A226" t="s">
        <v>2</v>
      </c>
      <c r="B226" t="s">
        <v>3</v>
      </c>
      <c r="C226" t="s">
        <v>45</v>
      </c>
      <c r="D226" t="s">
        <v>49</v>
      </c>
      <c r="E226" t="s">
        <v>181</v>
      </c>
      <c r="F226" t="s">
        <v>285</v>
      </c>
      <c r="G226" t="s">
        <v>212</v>
      </c>
      <c r="H226">
        <v>1</v>
      </c>
      <c r="I226">
        <v>1</v>
      </c>
      <c r="J226">
        <v>330</v>
      </c>
      <c r="K226" t="s">
        <v>214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>
        <v>1</v>
      </c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>
        <v>1</v>
      </c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>
        <v>1</v>
      </c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>
        <v>1</v>
      </c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>
        <v>1</v>
      </c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>
        <v>1</v>
      </c>
      <c r="CT226" s="5"/>
      <c r="CU226" s="5"/>
      <c r="CV226" s="5"/>
      <c r="CW226" s="5"/>
    </row>
    <row r="227" spans="1:101" x14ac:dyDescent="0.35">
      <c r="A227" t="s">
        <v>2</v>
      </c>
      <c r="B227" t="s">
        <v>3</v>
      </c>
      <c r="C227" t="s">
        <v>45</v>
      </c>
      <c r="D227" t="s">
        <v>49</v>
      </c>
      <c r="E227" t="s">
        <v>181</v>
      </c>
      <c r="F227" t="s">
        <v>290</v>
      </c>
      <c r="G227" t="s">
        <v>212</v>
      </c>
      <c r="H227">
        <v>1</v>
      </c>
      <c r="I227">
        <v>1</v>
      </c>
      <c r="J227">
        <v>660</v>
      </c>
      <c r="K227" t="s">
        <v>214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>
        <v>1</v>
      </c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>
        <v>1</v>
      </c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>
        <v>1</v>
      </c>
      <c r="CT227" s="5"/>
      <c r="CU227" s="5"/>
      <c r="CV227" s="5"/>
      <c r="CW227" s="5"/>
    </row>
    <row r="228" spans="1:101" x14ac:dyDescent="0.35">
      <c r="A228" t="s">
        <v>2</v>
      </c>
      <c r="B228" t="s">
        <v>3</v>
      </c>
      <c r="C228" t="s">
        <v>45</v>
      </c>
      <c r="D228" t="s">
        <v>49</v>
      </c>
      <c r="E228" t="s">
        <v>181</v>
      </c>
      <c r="F228" t="s">
        <v>291</v>
      </c>
      <c r="G228" t="s">
        <v>212</v>
      </c>
      <c r="H228">
        <v>1</v>
      </c>
      <c r="I228">
        <v>1</v>
      </c>
      <c r="J228">
        <v>660</v>
      </c>
      <c r="K228" t="s">
        <v>214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>
        <v>1</v>
      </c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>
        <v>1</v>
      </c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>
        <v>1</v>
      </c>
      <c r="CT228" s="5"/>
      <c r="CU228" s="5"/>
      <c r="CV228" s="5"/>
      <c r="CW228" s="5"/>
    </row>
    <row r="229" spans="1:101" x14ac:dyDescent="0.35">
      <c r="A229" t="s">
        <v>2</v>
      </c>
      <c r="B229" t="s">
        <v>3</v>
      </c>
      <c r="C229" t="s">
        <v>45</v>
      </c>
      <c r="D229" t="s">
        <v>49</v>
      </c>
      <c r="E229" t="s">
        <v>181</v>
      </c>
      <c r="F229" t="s">
        <v>286</v>
      </c>
      <c r="G229" t="s">
        <v>212</v>
      </c>
      <c r="H229">
        <v>1</v>
      </c>
      <c r="I229">
        <v>0.5</v>
      </c>
      <c r="J229">
        <v>330</v>
      </c>
      <c r="K229" t="s">
        <v>214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>
        <v>0.5</v>
      </c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>
        <v>0.5</v>
      </c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>
        <v>0.5</v>
      </c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>
        <v>0.5</v>
      </c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>
        <v>0.5</v>
      </c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>
        <v>0.5</v>
      </c>
      <c r="CT229" s="5"/>
      <c r="CU229" s="5"/>
      <c r="CV229" s="5"/>
      <c r="CW229" s="5"/>
    </row>
    <row r="230" spans="1:101" x14ac:dyDescent="0.35">
      <c r="A230" t="s">
        <v>2</v>
      </c>
      <c r="B230" t="s">
        <v>3</v>
      </c>
      <c r="C230" t="s">
        <v>45</v>
      </c>
      <c r="D230" t="s">
        <v>49</v>
      </c>
      <c r="E230" t="s">
        <v>181</v>
      </c>
      <c r="F230" t="s">
        <v>286</v>
      </c>
      <c r="G230" t="s">
        <v>212</v>
      </c>
      <c r="H230">
        <v>1</v>
      </c>
      <c r="I230">
        <v>1</v>
      </c>
      <c r="J230">
        <v>330</v>
      </c>
      <c r="K230" t="s">
        <v>214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>
        <v>1</v>
      </c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>
        <v>1</v>
      </c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>
        <v>1</v>
      </c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>
        <v>1</v>
      </c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>
        <v>1</v>
      </c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>
        <v>1</v>
      </c>
      <c r="CT230" s="5"/>
      <c r="CU230" s="5"/>
      <c r="CV230" s="5"/>
      <c r="CW230" s="5"/>
    </row>
    <row r="231" spans="1:101" x14ac:dyDescent="0.35">
      <c r="A231" t="s">
        <v>2</v>
      </c>
      <c r="B231" t="s">
        <v>3</v>
      </c>
      <c r="C231" t="s">
        <v>45</v>
      </c>
      <c r="D231" t="s">
        <v>49</v>
      </c>
      <c r="E231" t="s">
        <v>181</v>
      </c>
      <c r="F231" t="s">
        <v>287</v>
      </c>
      <c r="G231" t="s">
        <v>212</v>
      </c>
      <c r="H231">
        <v>1</v>
      </c>
      <c r="I231">
        <v>0.5</v>
      </c>
      <c r="J231">
        <v>330</v>
      </c>
      <c r="K231" t="s">
        <v>214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>
        <v>0.5</v>
      </c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>
        <v>0.5</v>
      </c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>
        <v>0.5</v>
      </c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>
        <v>0.5</v>
      </c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>
        <v>0.5</v>
      </c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>
        <v>0.5</v>
      </c>
      <c r="CT231" s="5"/>
      <c r="CU231" s="5"/>
      <c r="CV231" s="5"/>
      <c r="CW231" s="5"/>
    </row>
    <row r="232" spans="1:101" x14ac:dyDescent="0.35">
      <c r="A232" t="s">
        <v>2</v>
      </c>
      <c r="B232" t="s">
        <v>3</v>
      </c>
      <c r="C232" t="s">
        <v>45</v>
      </c>
      <c r="D232" t="s">
        <v>49</v>
      </c>
      <c r="E232" t="s">
        <v>181</v>
      </c>
      <c r="F232" t="s">
        <v>297</v>
      </c>
      <c r="G232" t="s">
        <v>212</v>
      </c>
      <c r="H232">
        <v>1</v>
      </c>
      <c r="I232">
        <v>1</v>
      </c>
      <c r="J232">
        <v>330</v>
      </c>
      <c r="K232" t="s">
        <v>214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>
        <v>1</v>
      </c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>
        <v>1</v>
      </c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>
        <v>1</v>
      </c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>
        <v>1</v>
      </c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>
        <v>1</v>
      </c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>
        <v>1</v>
      </c>
      <c r="CT232" s="5"/>
      <c r="CU232" s="5"/>
      <c r="CV232" s="5"/>
      <c r="CW232" s="5"/>
    </row>
    <row r="233" spans="1:101" x14ac:dyDescent="0.35">
      <c r="A233" t="s">
        <v>2</v>
      </c>
      <c r="B233" t="s">
        <v>3</v>
      </c>
      <c r="C233" t="s">
        <v>45</v>
      </c>
      <c r="D233" t="s">
        <v>49</v>
      </c>
      <c r="E233" t="s">
        <v>181</v>
      </c>
      <c r="F233" t="s">
        <v>288</v>
      </c>
      <c r="G233" t="s">
        <v>212</v>
      </c>
      <c r="H233">
        <v>1</v>
      </c>
      <c r="I233">
        <v>0.5</v>
      </c>
      <c r="J233">
        <v>330</v>
      </c>
      <c r="K233" t="s">
        <v>214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>
        <v>0.5</v>
      </c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>
        <v>0.5</v>
      </c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>
        <v>0.5</v>
      </c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>
        <v>0.5</v>
      </c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>
        <v>0.5</v>
      </c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>
        <v>0.5</v>
      </c>
      <c r="CT233" s="5"/>
      <c r="CU233" s="5"/>
      <c r="CV233" s="5"/>
      <c r="CW233" s="5"/>
    </row>
    <row r="234" spans="1:101" x14ac:dyDescent="0.35">
      <c r="A234" t="s">
        <v>2</v>
      </c>
      <c r="B234" t="s">
        <v>3</v>
      </c>
      <c r="C234" t="s">
        <v>45</v>
      </c>
      <c r="D234" t="s">
        <v>49</v>
      </c>
      <c r="E234" t="s">
        <v>181</v>
      </c>
      <c r="F234" t="s">
        <v>289</v>
      </c>
      <c r="G234" t="s">
        <v>212</v>
      </c>
      <c r="H234">
        <v>1</v>
      </c>
      <c r="I234">
        <v>1</v>
      </c>
      <c r="J234">
        <v>330</v>
      </c>
      <c r="K234" t="s">
        <v>214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>
        <v>1</v>
      </c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>
        <v>1</v>
      </c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>
        <v>1</v>
      </c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>
        <v>1</v>
      </c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>
        <v>1</v>
      </c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>
        <v>1</v>
      </c>
      <c r="CT234" s="5"/>
      <c r="CU234" s="5"/>
      <c r="CV234" s="5"/>
      <c r="CW234" s="5"/>
    </row>
    <row r="235" spans="1:101" x14ac:dyDescent="0.35">
      <c r="A235" t="s">
        <v>2</v>
      </c>
      <c r="B235" t="s">
        <v>3</v>
      </c>
      <c r="C235" t="s">
        <v>45</v>
      </c>
      <c r="D235" t="s">
        <v>49</v>
      </c>
      <c r="E235" t="s">
        <v>182</v>
      </c>
      <c r="F235" t="s">
        <v>284</v>
      </c>
      <c r="G235" t="s">
        <v>212</v>
      </c>
      <c r="H235">
        <v>1</v>
      </c>
      <c r="I235">
        <v>1</v>
      </c>
      <c r="J235">
        <v>330</v>
      </c>
      <c r="K235" t="s">
        <v>214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>
        <v>1</v>
      </c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>
        <v>1</v>
      </c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>
        <v>1</v>
      </c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>
        <v>1</v>
      </c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>
        <v>1</v>
      </c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>
        <v>1</v>
      </c>
      <c r="CU235" s="5"/>
      <c r="CV235" s="5"/>
      <c r="CW235" s="5"/>
    </row>
    <row r="236" spans="1:101" x14ac:dyDescent="0.35">
      <c r="A236" t="s">
        <v>2</v>
      </c>
      <c r="B236" t="s">
        <v>3</v>
      </c>
      <c r="C236" t="s">
        <v>45</v>
      </c>
      <c r="D236" t="s">
        <v>49</v>
      </c>
      <c r="E236" t="s">
        <v>182</v>
      </c>
      <c r="F236" t="s">
        <v>292</v>
      </c>
      <c r="G236" t="s">
        <v>212</v>
      </c>
      <c r="H236">
        <v>2</v>
      </c>
      <c r="I236">
        <v>0.2</v>
      </c>
      <c r="J236">
        <v>330</v>
      </c>
      <c r="K236" t="s">
        <v>214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>
        <v>0.4</v>
      </c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>
        <v>0.4</v>
      </c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>
        <v>0.4</v>
      </c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>
        <v>0.4</v>
      </c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>
        <v>0.4</v>
      </c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>
        <v>0.4</v>
      </c>
      <c r="CU236" s="5"/>
      <c r="CV236" s="5"/>
      <c r="CW236" s="5"/>
    </row>
    <row r="237" spans="1:101" x14ac:dyDescent="0.35">
      <c r="A237" t="s">
        <v>2</v>
      </c>
      <c r="B237" t="s">
        <v>3</v>
      </c>
      <c r="C237" t="s">
        <v>45</v>
      </c>
      <c r="D237" t="s">
        <v>49</v>
      </c>
      <c r="E237" t="s">
        <v>182</v>
      </c>
      <c r="F237" t="s">
        <v>293</v>
      </c>
      <c r="G237" t="s">
        <v>212</v>
      </c>
      <c r="H237">
        <v>2</v>
      </c>
      <c r="I237">
        <v>0.2</v>
      </c>
      <c r="J237">
        <v>330</v>
      </c>
      <c r="K237" t="s">
        <v>214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>
        <v>0.4</v>
      </c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>
        <v>0.4</v>
      </c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>
        <v>0.4</v>
      </c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>
        <v>0.4</v>
      </c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>
        <v>0.4</v>
      </c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>
        <v>0.4</v>
      </c>
      <c r="CU237" s="5"/>
      <c r="CV237" s="5"/>
      <c r="CW237" s="5"/>
    </row>
    <row r="238" spans="1:101" x14ac:dyDescent="0.35">
      <c r="A238" t="s">
        <v>2</v>
      </c>
      <c r="B238" t="s">
        <v>3</v>
      </c>
      <c r="C238" t="s">
        <v>45</v>
      </c>
      <c r="D238" t="s">
        <v>49</v>
      </c>
      <c r="E238" t="s">
        <v>182</v>
      </c>
      <c r="F238" t="s">
        <v>298</v>
      </c>
      <c r="G238" t="s">
        <v>215</v>
      </c>
      <c r="H238">
        <v>2</v>
      </c>
      <c r="I238">
        <v>2</v>
      </c>
      <c r="J238">
        <v>660</v>
      </c>
      <c r="K238" t="s">
        <v>214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>
        <v>4</v>
      </c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>
        <v>4</v>
      </c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>
        <v>4</v>
      </c>
      <c r="CU238" s="5"/>
      <c r="CV238" s="5"/>
      <c r="CW238" s="5"/>
    </row>
    <row r="239" spans="1:101" x14ac:dyDescent="0.35">
      <c r="A239" t="s">
        <v>2</v>
      </c>
      <c r="B239" t="s">
        <v>3</v>
      </c>
      <c r="C239" t="s">
        <v>45</v>
      </c>
      <c r="D239" t="s">
        <v>49</v>
      </c>
      <c r="E239" t="s">
        <v>182</v>
      </c>
      <c r="F239" t="s">
        <v>294</v>
      </c>
      <c r="G239" t="s">
        <v>212</v>
      </c>
      <c r="H239">
        <v>1</v>
      </c>
      <c r="I239">
        <v>0.5</v>
      </c>
      <c r="J239">
        <v>660</v>
      </c>
      <c r="K239" t="s">
        <v>214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>
        <v>0.5</v>
      </c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>
        <v>0.5</v>
      </c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>
        <v>0.5</v>
      </c>
      <c r="CU239" s="5"/>
      <c r="CV239" s="5"/>
      <c r="CW239" s="5"/>
    </row>
    <row r="240" spans="1:101" x14ac:dyDescent="0.35">
      <c r="A240" t="s">
        <v>2</v>
      </c>
      <c r="B240" t="s">
        <v>3</v>
      </c>
      <c r="C240" t="s">
        <v>45</v>
      </c>
      <c r="D240" t="s">
        <v>49</v>
      </c>
      <c r="E240" t="s">
        <v>182</v>
      </c>
      <c r="F240" t="s">
        <v>295</v>
      </c>
      <c r="G240" t="s">
        <v>212</v>
      </c>
      <c r="H240">
        <v>1</v>
      </c>
      <c r="I240">
        <v>0.5</v>
      </c>
      <c r="J240">
        <v>660</v>
      </c>
      <c r="K240" t="s">
        <v>214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>
        <v>0.5</v>
      </c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>
        <v>0.5</v>
      </c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>
        <v>0.5</v>
      </c>
      <c r="CU240" s="5"/>
      <c r="CV240" s="5"/>
      <c r="CW240" s="5"/>
    </row>
    <row r="241" spans="1:101" x14ac:dyDescent="0.35">
      <c r="A241" t="s">
        <v>2</v>
      </c>
      <c r="B241" t="s">
        <v>3</v>
      </c>
      <c r="C241" t="s">
        <v>45</v>
      </c>
      <c r="D241" t="s">
        <v>49</v>
      </c>
      <c r="E241" t="s">
        <v>182</v>
      </c>
      <c r="F241" t="s">
        <v>296</v>
      </c>
      <c r="G241" t="s">
        <v>212</v>
      </c>
      <c r="H241">
        <v>2</v>
      </c>
      <c r="I241">
        <v>1</v>
      </c>
      <c r="J241">
        <v>330</v>
      </c>
      <c r="K241" t="s">
        <v>214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>
        <v>2</v>
      </c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>
        <v>2</v>
      </c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>
        <v>2</v>
      </c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>
        <v>2</v>
      </c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>
        <v>2</v>
      </c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>
        <v>2</v>
      </c>
      <c r="CU241" s="5"/>
      <c r="CV241" s="5"/>
      <c r="CW241" s="5"/>
    </row>
    <row r="242" spans="1:101" x14ac:dyDescent="0.35">
      <c r="A242" t="s">
        <v>2</v>
      </c>
      <c r="B242" t="s">
        <v>3</v>
      </c>
      <c r="C242" t="s">
        <v>45</v>
      </c>
      <c r="D242" t="s">
        <v>49</v>
      </c>
      <c r="E242" t="s">
        <v>182</v>
      </c>
      <c r="F242" t="s">
        <v>285</v>
      </c>
      <c r="G242" t="s">
        <v>212</v>
      </c>
      <c r="H242">
        <v>1</v>
      </c>
      <c r="I242">
        <v>1</v>
      </c>
      <c r="J242">
        <v>330</v>
      </c>
      <c r="K242" t="s">
        <v>214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>
        <v>1</v>
      </c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>
        <v>1</v>
      </c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>
        <v>1</v>
      </c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>
        <v>1</v>
      </c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>
        <v>1</v>
      </c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>
        <v>1</v>
      </c>
      <c r="CU242" s="5"/>
      <c r="CV242" s="5"/>
      <c r="CW242" s="5"/>
    </row>
    <row r="243" spans="1:101" x14ac:dyDescent="0.35">
      <c r="A243" t="s">
        <v>2</v>
      </c>
      <c r="B243" t="s">
        <v>3</v>
      </c>
      <c r="C243" t="s">
        <v>45</v>
      </c>
      <c r="D243" t="s">
        <v>49</v>
      </c>
      <c r="E243" t="s">
        <v>182</v>
      </c>
      <c r="F243" t="s">
        <v>290</v>
      </c>
      <c r="G243" t="s">
        <v>212</v>
      </c>
      <c r="H243">
        <v>1</v>
      </c>
      <c r="I243">
        <v>1</v>
      </c>
      <c r="J243">
        <v>660</v>
      </c>
      <c r="K243" t="s">
        <v>214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>
        <v>1</v>
      </c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>
        <v>1</v>
      </c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>
        <v>1</v>
      </c>
      <c r="CU243" s="5"/>
      <c r="CV243" s="5"/>
      <c r="CW243" s="5"/>
    </row>
    <row r="244" spans="1:101" x14ac:dyDescent="0.35">
      <c r="A244" t="s">
        <v>2</v>
      </c>
      <c r="B244" t="s">
        <v>3</v>
      </c>
      <c r="C244" t="s">
        <v>45</v>
      </c>
      <c r="D244" t="s">
        <v>49</v>
      </c>
      <c r="E244" t="s">
        <v>182</v>
      </c>
      <c r="F244" t="s">
        <v>291</v>
      </c>
      <c r="G244" t="s">
        <v>212</v>
      </c>
      <c r="H244">
        <v>1</v>
      </c>
      <c r="I244">
        <v>1</v>
      </c>
      <c r="J244">
        <v>660</v>
      </c>
      <c r="K244" t="s">
        <v>214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>
        <v>1</v>
      </c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>
        <v>1</v>
      </c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>
        <v>1</v>
      </c>
      <c r="CU244" s="5"/>
      <c r="CV244" s="5"/>
      <c r="CW244" s="5"/>
    </row>
    <row r="245" spans="1:101" x14ac:dyDescent="0.35">
      <c r="A245" t="s">
        <v>2</v>
      </c>
      <c r="B245" t="s">
        <v>3</v>
      </c>
      <c r="C245" t="s">
        <v>45</v>
      </c>
      <c r="D245" t="s">
        <v>49</v>
      </c>
      <c r="E245" t="s">
        <v>182</v>
      </c>
      <c r="F245" t="s">
        <v>286</v>
      </c>
      <c r="G245" t="s">
        <v>212</v>
      </c>
      <c r="H245">
        <v>1</v>
      </c>
      <c r="I245">
        <v>0.5</v>
      </c>
      <c r="J245">
        <v>330</v>
      </c>
      <c r="K245" t="s">
        <v>214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>
        <v>0.5</v>
      </c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>
        <v>0.5</v>
      </c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>
        <v>0.5</v>
      </c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>
        <v>0.5</v>
      </c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>
        <v>0.5</v>
      </c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>
        <v>0.5</v>
      </c>
      <c r="CU245" s="5"/>
      <c r="CV245" s="5"/>
      <c r="CW245" s="5"/>
    </row>
    <row r="246" spans="1:101" x14ac:dyDescent="0.35">
      <c r="A246" t="s">
        <v>2</v>
      </c>
      <c r="B246" t="s">
        <v>3</v>
      </c>
      <c r="C246" t="s">
        <v>45</v>
      </c>
      <c r="D246" t="s">
        <v>49</v>
      </c>
      <c r="E246" t="s">
        <v>182</v>
      </c>
      <c r="F246" t="s">
        <v>286</v>
      </c>
      <c r="G246" t="s">
        <v>212</v>
      </c>
      <c r="H246">
        <v>1</v>
      </c>
      <c r="I246">
        <v>1</v>
      </c>
      <c r="J246">
        <v>330</v>
      </c>
      <c r="K246" t="s">
        <v>214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>
        <v>1</v>
      </c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>
        <v>1</v>
      </c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>
        <v>1</v>
      </c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>
        <v>1</v>
      </c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>
        <v>1</v>
      </c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>
        <v>1</v>
      </c>
      <c r="CU246" s="5"/>
      <c r="CV246" s="5"/>
      <c r="CW246" s="5"/>
    </row>
    <row r="247" spans="1:101" x14ac:dyDescent="0.35">
      <c r="A247" t="s">
        <v>2</v>
      </c>
      <c r="B247" t="s">
        <v>3</v>
      </c>
      <c r="C247" t="s">
        <v>45</v>
      </c>
      <c r="D247" t="s">
        <v>49</v>
      </c>
      <c r="E247" t="s">
        <v>182</v>
      </c>
      <c r="F247" t="s">
        <v>287</v>
      </c>
      <c r="G247" t="s">
        <v>212</v>
      </c>
      <c r="H247">
        <v>1</v>
      </c>
      <c r="I247">
        <v>0.5</v>
      </c>
      <c r="J247">
        <v>330</v>
      </c>
      <c r="K247" t="s">
        <v>214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>
        <v>0.5</v>
      </c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>
        <v>0.5</v>
      </c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>
        <v>0.5</v>
      </c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>
        <v>0.5</v>
      </c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>
        <v>0.5</v>
      </c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>
        <v>0.5</v>
      </c>
      <c r="CU247" s="5"/>
      <c r="CV247" s="5"/>
      <c r="CW247" s="5"/>
    </row>
    <row r="248" spans="1:101" x14ac:dyDescent="0.35">
      <c r="A248" t="s">
        <v>2</v>
      </c>
      <c r="B248" t="s">
        <v>3</v>
      </c>
      <c r="C248" t="s">
        <v>45</v>
      </c>
      <c r="D248" t="s">
        <v>49</v>
      </c>
      <c r="E248" t="s">
        <v>182</v>
      </c>
      <c r="F248" t="s">
        <v>297</v>
      </c>
      <c r="G248" t="s">
        <v>212</v>
      </c>
      <c r="H248">
        <v>1</v>
      </c>
      <c r="I248">
        <v>1</v>
      </c>
      <c r="J248">
        <v>330</v>
      </c>
      <c r="K248" t="s">
        <v>214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>
        <v>1</v>
      </c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>
        <v>1</v>
      </c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>
        <v>1</v>
      </c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>
        <v>1</v>
      </c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>
        <v>1</v>
      </c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>
        <v>1</v>
      </c>
      <c r="CU248" s="5"/>
      <c r="CV248" s="5"/>
      <c r="CW248" s="5"/>
    </row>
    <row r="249" spans="1:101" x14ac:dyDescent="0.35">
      <c r="A249" t="s">
        <v>2</v>
      </c>
      <c r="B249" t="s">
        <v>3</v>
      </c>
      <c r="C249" t="s">
        <v>45</v>
      </c>
      <c r="D249" t="s">
        <v>49</v>
      </c>
      <c r="E249" t="s">
        <v>182</v>
      </c>
      <c r="F249" t="s">
        <v>288</v>
      </c>
      <c r="G249" t="s">
        <v>212</v>
      </c>
      <c r="H249">
        <v>1</v>
      </c>
      <c r="I249">
        <v>0.5</v>
      </c>
      <c r="J249">
        <v>330</v>
      </c>
      <c r="K249" t="s">
        <v>214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>
        <v>0.5</v>
      </c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>
        <v>0.5</v>
      </c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>
        <v>0.5</v>
      </c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>
        <v>0.5</v>
      </c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>
        <v>0.5</v>
      </c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>
        <v>0.5</v>
      </c>
      <c r="CU249" s="5"/>
      <c r="CV249" s="5"/>
      <c r="CW249" s="5"/>
    </row>
    <row r="250" spans="1:101" x14ac:dyDescent="0.35">
      <c r="A250" t="s">
        <v>2</v>
      </c>
      <c r="B250" t="s">
        <v>3</v>
      </c>
      <c r="C250" t="s">
        <v>45</v>
      </c>
      <c r="D250" t="s">
        <v>49</v>
      </c>
      <c r="E250" t="s">
        <v>182</v>
      </c>
      <c r="F250" t="s">
        <v>289</v>
      </c>
      <c r="G250" t="s">
        <v>212</v>
      </c>
      <c r="H250">
        <v>1</v>
      </c>
      <c r="I250">
        <v>1</v>
      </c>
      <c r="J250">
        <v>330</v>
      </c>
      <c r="K250" t="s">
        <v>214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>
        <v>1</v>
      </c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>
        <v>1</v>
      </c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>
        <v>1</v>
      </c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>
        <v>1</v>
      </c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>
        <v>1</v>
      </c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>
        <v>1</v>
      </c>
      <c r="CU250" s="5"/>
      <c r="CV250" s="5"/>
      <c r="CW250" s="5"/>
    </row>
    <row r="251" spans="1:101" x14ac:dyDescent="0.35">
      <c r="A251" t="s">
        <v>2</v>
      </c>
      <c r="B251" t="s">
        <v>3</v>
      </c>
      <c r="C251" t="s">
        <v>45</v>
      </c>
      <c r="D251" t="s">
        <v>49</v>
      </c>
      <c r="E251" t="s">
        <v>535</v>
      </c>
      <c r="F251" t="s">
        <v>519</v>
      </c>
      <c r="G251" t="s">
        <v>212</v>
      </c>
      <c r="H251">
        <v>2</v>
      </c>
      <c r="I251">
        <v>1</v>
      </c>
      <c r="J251">
        <v>1000</v>
      </c>
      <c r="K251" t="s">
        <v>214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>
        <v>2</v>
      </c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>
        <v>2</v>
      </c>
      <c r="CU251" s="5"/>
      <c r="CV251" s="5"/>
      <c r="CW251" s="5"/>
    </row>
    <row r="252" spans="1:101" x14ac:dyDescent="0.35">
      <c r="A252" t="s">
        <v>2</v>
      </c>
      <c r="B252" t="s">
        <v>3</v>
      </c>
      <c r="C252" t="s">
        <v>45</v>
      </c>
      <c r="D252" t="s">
        <v>49</v>
      </c>
      <c r="E252" t="s">
        <v>535</v>
      </c>
      <c r="F252" t="s">
        <v>513</v>
      </c>
      <c r="G252" t="s">
        <v>212</v>
      </c>
      <c r="H252">
        <v>1</v>
      </c>
      <c r="I252">
        <v>0.5</v>
      </c>
      <c r="J252">
        <v>660</v>
      </c>
      <c r="K252" t="s">
        <v>214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>
        <v>0.5</v>
      </c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>
        <v>0.5</v>
      </c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>
        <v>0.5</v>
      </c>
      <c r="CU252" s="5"/>
      <c r="CV252" s="5"/>
      <c r="CW252" s="5"/>
    </row>
    <row r="253" spans="1:101" x14ac:dyDescent="0.35">
      <c r="A253" t="s">
        <v>2</v>
      </c>
      <c r="B253" t="s">
        <v>3</v>
      </c>
      <c r="C253" t="s">
        <v>45</v>
      </c>
      <c r="D253" t="s">
        <v>49</v>
      </c>
      <c r="E253" t="s">
        <v>535</v>
      </c>
      <c r="F253" t="s">
        <v>514</v>
      </c>
      <c r="G253" t="s">
        <v>212</v>
      </c>
      <c r="H253">
        <v>2</v>
      </c>
      <c r="I253">
        <v>0.25</v>
      </c>
      <c r="J253">
        <v>660</v>
      </c>
      <c r="K253" t="s">
        <v>214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>
        <v>0.5</v>
      </c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>
        <v>0.5</v>
      </c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>
        <v>0.5</v>
      </c>
      <c r="CU253" s="5"/>
      <c r="CV253" s="5"/>
      <c r="CW253" s="5"/>
    </row>
    <row r="254" spans="1:101" x14ac:dyDescent="0.35">
      <c r="A254" t="s">
        <v>2</v>
      </c>
      <c r="B254" t="s">
        <v>3</v>
      </c>
      <c r="C254" t="s">
        <v>45</v>
      </c>
      <c r="D254" t="s">
        <v>49</v>
      </c>
      <c r="E254" t="s">
        <v>535</v>
      </c>
      <c r="F254" t="s">
        <v>515</v>
      </c>
      <c r="G254" t="s">
        <v>212</v>
      </c>
      <c r="H254">
        <v>1</v>
      </c>
      <c r="I254">
        <v>0.25</v>
      </c>
      <c r="J254">
        <v>660</v>
      </c>
      <c r="K254" t="s">
        <v>214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>
        <v>0.25</v>
      </c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>
        <v>0.25</v>
      </c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>
        <v>0.25</v>
      </c>
      <c r="CU254" s="5"/>
      <c r="CV254" s="5"/>
      <c r="CW254" s="5"/>
    </row>
    <row r="255" spans="1:101" x14ac:dyDescent="0.35">
      <c r="A255" t="s">
        <v>2</v>
      </c>
      <c r="B255" t="s">
        <v>3</v>
      </c>
      <c r="C255" t="s">
        <v>45</v>
      </c>
      <c r="D255" t="s">
        <v>49</v>
      </c>
      <c r="E255" t="s">
        <v>535</v>
      </c>
      <c r="F255" t="s">
        <v>516</v>
      </c>
      <c r="G255" t="s">
        <v>212</v>
      </c>
      <c r="H255">
        <v>1</v>
      </c>
      <c r="I255">
        <v>0.25</v>
      </c>
      <c r="J255">
        <v>660</v>
      </c>
      <c r="K255" t="s">
        <v>214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>
        <v>0.25</v>
      </c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>
        <v>0.25</v>
      </c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>
        <v>0.25</v>
      </c>
      <c r="CU255" s="5"/>
      <c r="CV255" s="5"/>
      <c r="CW255" s="5"/>
    </row>
    <row r="256" spans="1:101" x14ac:dyDescent="0.35">
      <c r="A256" t="s">
        <v>2</v>
      </c>
      <c r="B256" t="s">
        <v>3</v>
      </c>
      <c r="C256" t="s">
        <v>45</v>
      </c>
      <c r="D256" t="s">
        <v>49</v>
      </c>
      <c r="E256" t="s">
        <v>536</v>
      </c>
      <c r="F256" t="s">
        <v>242</v>
      </c>
      <c r="G256" t="s">
        <v>212</v>
      </c>
      <c r="H256">
        <v>1</v>
      </c>
      <c r="I256">
        <v>0.25</v>
      </c>
      <c r="J256">
        <v>660</v>
      </c>
      <c r="K256" t="s">
        <v>214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>
        <v>0.25</v>
      </c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>
        <v>0.25</v>
      </c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>
        <v>0.25</v>
      </c>
      <c r="CU256" s="5"/>
      <c r="CV256" s="5"/>
      <c r="CW256" s="5"/>
    </row>
    <row r="257" spans="1:101" x14ac:dyDescent="0.35">
      <c r="A257" t="s">
        <v>2</v>
      </c>
      <c r="B257" t="s">
        <v>3</v>
      </c>
      <c r="C257" t="s">
        <v>45</v>
      </c>
      <c r="D257" t="s">
        <v>49</v>
      </c>
      <c r="E257" t="s">
        <v>536</v>
      </c>
      <c r="F257" t="s">
        <v>249</v>
      </c>
      <c r="G257" t="s">
        <v>212</v>
      </c>
      <c r="H257">
        <v>2</v>
      </c>
      <c r="I257">
        <v>0.25</v>
      </c>
      <c r="J257">
        <v>660</v>
      </c>
      <c r="K257" t="s">
        <v>214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>
        <v>0.5</v>
      </c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>
        <v>0.5</v>
      </c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>
        <v>0.5</v>
      </c>
      <c r="CU257" s="5"/>
      <c r="CV257" s="5"/>
      <c r="CW257" s="5"/>
    </row>
    <row r="258" spans="1:101" x14ac:dyDescent="0.35">
      <c r="A258" t="s">
        <v>2</v>
      </c>
      <c r="B258" t="s">
        <v>3</v>
      </c>
      <c r="C258" t="s">
        <v>45</v>
      </c>
      <c r="D258" t="s">
        <v>49</v>
      </c>
      <c r="E258" t="s">
        <v>536</v>
      </c>
      <c r="F258" t="s">
        <v>322</v>
      </c>
      <c r="G258" t="s">
        <v>212</v>
      </c>
      <c r="H258">
        <v>1</v>
      </c>
      <c r="I258">
        <v>0.25</v>
      </c>
      <c r="J258">
        <v>660</v>
      </c>
      <c r="K258" t="s">
        <v>214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>
        <v>0.25</v>
      </c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>
        <v>0.25</v>
      </c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>
        <v>0.25</v>
      </c>
      <c r="CU258" s="5"/>
      <c r="CV258" s="5"/>
      <c r="CW258" s="5"/>
    </row>
    <row r="259" spans="1:101" x14ac:dyDescent="0.35">
      <c r="A259" t="s">
        <v>2</v>
      </c>
      <c r="B259" t="s">
        <v>3</v>
      </c>
      <c r="C259" t="s">
        <v>45</v>
      </c>
      <c r="D259" t="s">
        <v>49</v>
      </c>
      <c r="E259" t="s">
        <v>536</v>
      </c>
      <c r="F259" t="s">
        <v>260</v>
      </c>
      <c r="G259" t="s">
        <v>215</v>
      </c>
      <c r="H259">
        <v>1</v>
      </c>
      <c r="I259">
        <v>0.25</v>
      </c>
      <c r="J259">
        <v>660</v>
      </c>
      <c r="K259" t="s">
        <v>214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>
        <v>0.25</v>
      </c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>
        <v>0.25</v>
      </c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>
        <v>0.25</v>
      </c>
      <c r="CU259" s="5"/>
      <c r="CV259" s="5"/>
      <c r="CW259" s="5"/>
    </row>
    <row r="260" spans="1:101" x14ac:dyDescent="0.35">
      <c r="A260" t="s">
        <v>2</v>
      </c>
      <c r="B260" t="s">
        <v>3</v>
      </c>
      <c r="C260" t="s">
        <v>45</v>
      </c>
      <c r="D260" t="s">
        <v>49</v>
      </c>
      <c r="E260" t="s">
        <v>537</v>
      </c>
      <c r="F260" t="s">
        <v>249</v>
      </c>
      <c r="G260" t="s">
        <v>212</v>
      </c>
      <c r="H260">
        <v>2</v>
      </c>
      <c r="I260">
        <v>4</v>
      </c>
      <c r="J260">
        <v>1000</v>
      </c>
      <c r="K260" t="s">
        <v>214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>
        <v>8</v>
      </c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>
        <v>8</v>
      </c>
      <c r="CU260" s="5"/>
      <c r="CV260" s="5"/>
      <c r="CW260" s="5"/>
    </row>
    <row r="261" spans="1:101" x14ac:dyDescent="0.35">
      <c r="A261" t="s">
        <v>2</v>
      </c>
      <c r="B261" t="s">
        <v>3</v>
      </c>
      <c r="C261" t="s">
        <v>45</v>
      </c>
      <c r="D261" t="s">
        <v>49</v>
      </c>
      <c r="E261" t="s">
        <v>537</v>
      </c>
      <c r="F261" t="s">
        <v>349</v>
      </c>
      <c r="G261" t="s">
        <v>212</v>
      </c>
      <c r="H261">
        <v>1</v>
      </c>
      <c r="I261">
        <v>0.5</v>
      </c>
      <c r="J261">
        <v>660</v>
      </c>
      <c r="K261" t="s">
        <v>214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>
        <v>0.5</v>
      </c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>
        <v>0.5</v>
      </c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>
        <v>0.5</v>
      </c>
      <c r="CU261" s="5"/>
      <c r="CV261" s="5"/>
      <c r="CW261" s="5"/>
    </row>
    <row r="262" spans="1:101" x14ac:dyDescent="0.35">
      <c r="A262" t="s">
        <v>2</v>
      </c>
      <c r="B262" t="s">
        <v>3</v>
      </c>
      <c r="C262" t="s">
        <v>45</v>
      </c>
      <c r="D262" t="s">
        <v>49</v>
      </c>
      <c r="E262" t="s">
        <v>537</v>
      </c>
      <c r="F262" t="s">
        <v>538</v>
      </c>
      <c r="G262" t="s">
        <v>215</v>
      </c>
      <c r="H262">
        <v>1</v>
      </c>
      <c r="I262">
        <v>0.5</v>
      </c>
      <c r="J262">
        <v>660</v>
      </c>
      <c r="K262" t="s">
        <v>214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>
        <v>0.5</v>
      </c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>
        <v>0.5</v>
      </c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>
        <v>0.5</v>
      </c>
      <c r="CU262" s="5"/>
      <c r="CV262" s="5"/>
      <c r="CW262" s="5"/>
    </row>
    <row r="263" spans="1:101" x14ac:dyDescent="0.35">
      <c r="A263" t="s">
        <v>2</v>
      </c>
      <c r="B263" t="s">
        <v>3</v>
      </c>
      <c r="C263" t="s">
        <v>40</v>
      </c>
      <c r="D263" t="s">
        <v>41</v>
      </c>
      <c r="E263" t="s">
        <v>109</v>
      </c>
      <c r="F263" t="s">
        <v>309</v>
      </c>
      <c r="G263" t="s">
        <v>258</v>
      </c>
      <c r="H263">
        <v>1</v>
      </c>
      <c r="I263">
        <v>0.25</v>
      </c>
      <c r="J263">
        <v>660</v>
      </c>
      <c r="K263" t="s">
        <v>214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>
        <v>0.25</v>
      </c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>
        <v>0.25</v>
      </c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>
        <v>0.25</v>
      </c>
      <c r="CP263" s="5"/>
      <c r="CQ263" s="5"/>
      <c r="CR263" s="5"/>
      <c r="CS263" s="5"/>
      <c r="CT263" s="5"/>
      <c r="CU263" s="5"/>
      <c r="CV263" s="5"/>
      <c r="CW263" s="5"/>
    </row>
    <row r="264" spans="1:101" x14ac:dyDescent="0.35">
      <c r="A264" t="s">
        <v>2</v>
      </c>
      <c r="B264" t="s">
        <v>3</v>
      </c>
      <c r="C264" t="s">
        <v>40</v>
      </c>
      <c r="D264" t="s">
        <v>41</v>
      </c>
      <c r="E264" t="s">
        <v>109</v>
      </c>
      <c r="F264" t="s">
        <v>303</v>
      </c>
      <c r="G264" t="s">
        <v>212</v>
      </c>
      <c r="H264">
        <v>1</v>
      </c>
      <c r="I264">
        <v>0.25</v>
      </c>
      <c r="J264">
        <v>165</v>
      </c>
      <c r="K264" t="s">
        <v>214</v>
      </c>
      <c r="L264" s="5"/>
      <c r="M264" s="5"/>
      <c r="N264" s="5"/>
      <c r="O264" s="5"/>
      <c r="P264" s="5">
        <v>0.25</v>
      </c>
      <c r="Q264" s="5"/>
      <c r="R264" s="5"/>
      <c r="S264" s="5"/>
      <c r="T264" s="5"/>
      <c r="U264" s="5"/>
      <c r="V264" s="5"/>
      <c r="W264" s="5">
        <v>0.25</v>
      </c>
      <c r="X264" s="5"/>
      <c r="Y264" s="5"/>
      <c r="Z264" s="5"/>
      <c r="AA264" s="5"/>
      <c r="AB264" s="5"/>
      <c r="AC264" s="5"/>
      <c r="AD264" s="5">
        <v>0.25</v>
      </c>
      <c r="AE264" s="5"/>
      <c r="AF264" s="5"/>
      <c r="AG264" s="5"/>
      <c r="AH264" s="5"/>
      <c r="AI264" s="5"/>
      <c r="AJ264" s="5"/>
      <c r="AK264" s="5">
        <v>0.25</v>
      </c>
      <c r="AL264" s="5"/>
      <c r="AM264" s="5"/>
      <c r="AN264" s="5"/>
      <c r="AO264" s="5"/>
      <c r="AP264" s="5"/>
      <c r="AQ264" s="5"/>
      <c r="AR264" s="5">
        <v>0.25</v>
      </c>
      <c r="AS264" s="5"/>
      <c r="AT264" s="5"/>
      <c r="AU264" s="5"/>
      <c r="AV264" s="5"/>
      <c r="AW264" s="5"/>
      <c r="AX264" s="5"/>
      <c r="AY264" s="5">
        <v>0.25</v>
      </c>
      <c r="AZ264" s="5"/>
      <c r="BA264" s="5"/>
      <c r="BB264" s="5"/>
      <c r="BC264" s="5"/>
      <c r="BD264" s="5"/>
      <c r="BE264" s="5"/>
      <c r="BF264" s="5">
        <v>0.25</v>
      </c>
      <c r="BG264" s="5"/>
      <c r="BH264" s="5"/>
      <c r="BI264" s="5"/>
      <c r="BJ264" s="5"/>
      <c r="BK264" s="5"/>
      <c r="BL264" s="5"/>
      <c r="BM264" s="5">
        <v>0.25</v>
      </c>
      <c r="BN264" s="5"/>
      <c r="BO264" s="5"/>
      <c r="BP264" s="5"/>
      <c r="BQ264" s="5"/>
      <c r="BR264" s="5"/>
      <c r="BS264" s="5"/>
      <c r="BT264" s="5">
        <v>0.25</v>
      </c>
      <c r="BU264" s="5"/>
      <c r="BV264" s="5"/>
      <c r="BW264" s="5"/>
      <c r="BX264" s="5"/>
      <c r="BY264" s="5"/>
      <c r="BZ264" s="5"/>
      <c r="CA264" s="5">
        <v>0.25</v>
      </c>
      <c r="CB264" s="5"/>
      <c r="CC264" s="5"/>
      <c r="CD264" s="5"/>
      <c r="CE264" s="5"/>
      <c r="CF264" s="5"/>
      <c r="CG264" s="5"/>
      <c r="CH264" s="5">
        <v>0.25</v>
      </c>
      <c r="CI264" s="5"/>
      <c r="CJ264" s="5"/>
      <c r="CK264" s="5"/>
      <c r="CL264" s="5"/>
      <c r="CM264" s="5"/>
      <c r="CN264" s="5"/>
      <c r="CO264" s="5">
        <v>0.25</v>
      </c>
      <c r="CP264" s="5"/>
      <c r="CQ264" s="5"/>
      <c r="CR264" s="5"/>
      <c r="CS264" s="5"/>
      <c r="CT264" s="5"/>
      <c r="CU264" s="5"/>
      <c r="CV264" s="5">
        <v>0.25</v>
      </c>
      <c r="CW264" s="5"/>
    </row>
    <row r="265" spans="1:101" x14ac:dyDescent="0.35">
      <c r="A265" t="s">
        <v>2</v>
      </c>
      <c r="B265" t="s">
        <v>3</v>
      </c>
      <c r="C265" t="s">
        <v>40</v>
      </c>
      <c r="D265" t="s">
        <v>41</v>
      </c>
      <c r="E265" t="s">
        <v>109</v>
      </c>
      <c r="F265" t="s">
        <v>312</v>
      </c>
      <c r="G265" t="s">
        <v>212</v>
      </c>
      <c r="H265">
        <v>1</v>
      </c>
      <c r="I265">
        <v>0.25</v>
      </c>
      <c r="J265">
        <v>165</v>
      </c>
      <c r="K265" t="s">
        <v>214</v>
      </c>
      <c r="L265" s="5"/>
      <c r="M265" s="5"/>
      <c r="N265" s="5"/>
      <c r="O265" s="5"/>
      <c r="P265" s="5">
        <v>0.25</v>
      </c>
      <c r="Q265" s="5"/>
      <c r="R265" s="5"/>
      <c r="S265" s="5"/>
      <c r="T265" s="5"/>
      <c r="U265" s="5"/>
      <c r="V265" s="5"/>
      <c r="W265" s="5">
        <v>0.25</v>
      </c>
      <c r="X265" s="5"/>
      <c r="Y265" s="5"/>
      <c r="Z265" s="5"/>
      <c r="AA265" s="5"/>
      <c r="AB265" s="5"/>
      <c r="AC265" s="5"/>
      <c r="AD265" s="5">
        <v>0.25</v>
      </c>
      <c r="AE265" s="5"/>
      <c r="AF265" s="5"/>
      <c r="AG265" s="5"/>
      <c r="AH265" s="5"/>
      <c r="AI265" s="5"/>
      <c r="AJ265" s="5"/>
      <c r="AK265" s="5">
        <v>0.25</v>
      </c>
      <c r="AL265" s="5"/>
      <c r="AM265" s="5"/>
      <c r="AN265" s="5"/>
      <c r="AO265" s="5"/>
      <c r="AP265" s="5"/>
      <c r="AQ265" s="5"/>
      <c r="AR265" s="5">
        <v>0.25</v>
      </c>
      <c r="AS265" s="5"/>
      <c r="AT265" s="5"/>
      <c r="AU265" s="5"/>
      <c r="AV265" s="5"/>
      <c r="AW265" s="5"/>
      <c r="AX265" s="5"/>
      <c r="AY265" s="5">
        <v>0.25</v>
      </c>
      <c r="AZ265" s="5"/>
      <c r="BA265" s="5"/>
      <c r="BB265" s="5"/>
      <c r="BC265" s="5"/>
      <c r="BD265" s="5"/>
      <c r="BE265" s="5"/>
      <c r="BF265" s="5">
        <v>0.25</v>
      </c>
      <c r="BG265" s="5"/>
      <c r="BH265" s="5"/>
      <c r="BI265" s="5"/>
      <c r="BJ265" s="5"/>
      <c r="BK265" s="5"/>
      <c r="BL265" s="5"/>
      <c r="BM265" s="5">
        <v>0.25</v>
      </c>
      <c r="BN265" s="5"/>
      <c r="BO265" s="5"/>
      <c r="BP265" s="5"/>
      <c r="BQ265" s="5"/>
      <c r="BR265" s="5"/>
      <c r="BS265" s="5"/>
      <c r="BT265" s="5">
        <v>0.25</v>
      </c>
      <c r="BU265" s="5"/>
      <c r="BV265" s="5"/>
      <c r="BW265" s="5"/>
      <c r="BX265" s="5"/>
      <c r="BY265" s="5"/>
      <c r="BZ265" s="5"/>
      <c r="CA265" s="5">
        <v>0.25</v>
      </c>
      <c r="CB265" s="5"/>
      <c r="CC265" s="5"/>
      <c r="CD265" s="5"/>
      <c r="CE265" s="5"/>
      <c r="CF265" s="5"/>
      <c r="CG265" s="5"/>
      <c r="CH265" s="5">
        <v>0.25</v>
      </c>
      <c r="CI265" s="5"/>
      <c r="CJ265" s="5"/>
      <c r="CK265" s="5"/>
      <c r="CL265" s="5"/>
      <c r="CM265" s="5"/>
      <c r="CN265" s="5"/>
      <c r="CO265" s="5">
        <v>0.25</v>
      </c>
      <c r="CP265" s="5"/>
      <c r="CQ265" s="5"/>
      <c r="CR265" s="5"/>
      <c r="CS265" s="5"/>
      <c r="CT265" s="5"/>
      <c r="CU265" s="5"/>
      <c r="CV265" s="5">
        <v>0.25</v>
      </c>
      <c r="CW265" s="5"/>
    </row>
    <row r="266" spans="1:101" x14ac:dyDescent="0.35">
      <c r="A266" t="s">
        <v>2</v>
      </c>
      <c r="B266" t="s">
        <v>3</v>
      </c>
      <c r="C266" t="s">
        <v>40</v>
      </c>
      <c r="D266" t="s">
        <v>41</v>
      </c>
      <c r="E266" t="s">
        <v>109</v>
      </c>
      <c r="F266" t="s">
        <v>306</v>
      </c>
      <c r="G266" t="s">
        <v>212</v>
      </c>
      <c r="H266">
        <v>1</v>
      </c>
      <c r="I266">
        <v>0.25</v>
      </c>
      <c r="J266">
        <v>165</v>
      </c>
      <c r="K266" t="s">
        <v>214</v>
      </c>
      <c r="L266" s="5"/>
      <c r="M266" s="5"/>
      <c r="N266" s="5"/>
      <c r="O266" s="5"/>
      <c r="P266" s="5">
        <v>0.25</v>
      </c>
      <c r="Q266" s="5"/>
      <c r="R266" s="5"/>
      <c r="S266" s="5"/>
      <c r="T266" s="5"/>
      <c r="U266" s="5"/>
      <c r="V266" s="5"/>
      <c r="W266" s="5">
        <v>0.25</v>
      </c>
      <c r="X266" s="5"/>
      <c r="Y266" s="5"/>
      <c r="Z266" s="5"/>
      <c r="AA266" s="5"/>
      <c r="AB266" s="5"/>
      <c r="AC266" s="5"/>
      <c r="AD266" s="5">
        <v>0.25</v>
      </c>
      <c r="AE266" s="5"/>
      <c r="AF266" s="5"/>
      <c r="AG266" s="5"/>
      <c r="AH266" s="5"/>
      <c r="AI266" s="5"/>
      <c r="AJ266" s="5"/>
      <c r="AK266" s="5">
        <v>0.25</v>
      </c>
      <c r="AL266" s="5"/>
      <c r="AM266" s="5"/>
      <c r="AN266" s="5"/>
      <c r="AO266" s="5"/>
      <c r="AP266" s="5"/>
      <c r="AQ266" s="5"/>
      <c r="AR266" s="5">
        <v>0.25</v>
      </c>
      <c r="AS266" s="5"/>
      <c r="AT266" s="5"/>
      <c r="AU266" s="5"/>
      <c r="AV266" s="5"/>
      <c r="AW266" s="5"/>
      <c r="AX266" s="5"/>
      <c r="AY266" s="5">
        <v>0.25</v>
      </c>
      <c r="AZ266" s="5"/>
      <c r="BA266" s="5"/>
      <c r="BB266" s="5"/>
      <c r="BC266" s="5"/>
      <c r="BD266" s="5"/>
      <c r="BE266" s="5"/>
      <c r="BF266" s="5">
        <v>0.25</v>
      </c>
      <c r="BG266" s="5"/>
      <c r="BH266" s="5"/>
      <c r="BI266" s="5"/>
      <c r="BJ266" s="5"/>
      <c r="BK266" s="5"/>
      <c r="BL266" s="5"/>
      <c r="BM266" s="5">
        <v>0.25</v>
      </c>
      <c r="BN266" s="5"/>
      <c r="BO266" s="5"/>
      <c r="BP266" s="5"/>
      <c r="BQ266" s="5"/>
      <c r="BR266" s="5"/>
      <c r="BS266" s="5"/>
      <c r="BT266" s="5">
        <v>0.25</v>
      </c>
      <c r="BU266" s="5"/>
      <c r="BV266" s="5"/>
      <c r="BW266" s="5"/>
      <c r="BX266" s="5"/>
      <c r="BY266" s="5"/>
      <c r="BZ266" s="5"/>
      <c r="CA266" s="5">
        <v>0.25</v>
      </c>
      <c r="CB266" s="5"/>
      <c r="CC266" s="5"/>
      <c r="CD266" s="5"/>
      <c r="CE266" s="5"/>
      <c r="CF266" s="5"/>
      <c r="CG266" s="5"/>
      <c r="CH266" s="5">
        <v>0.25</v>
      </c>
      <c r="CI266" s="5"/>
      <c r="CJ266" s="5"/>
      <c r="CK266" s="5"/>
      <c r="CL266" s="5"/>
      <c r="CM266" s="5"/>
      <c r="CN266" s="5"/>
      <c r="CO266" s="5">
        <v>0.25</v>
      </c>
      <c r="CP266" s="5"/>
      <c r="CQ266" s="5"/>
      <c r="CR266" s="5"/>
      <c r="CS266" s="5"/>
      <c r="CT266" s="5"/>
      <c r="CU266" s="5"/>
      <c r="CV266" s="5">
        <v>0.25</v>
      </c>
      <c r="CW266" s="5"/>
    </row>
    <row r="267" spans="1:101" x14ac:dyDescent="0.35">
      <c r="A267" t="s">
        <v>2</v>
      </c>
      <c r="B267" t="s">
        <v>3</v>
      </c>
      <c r="C267" t="s">
        <v>40</v>
      </c>
      <c r="D267" t="s">
        <v>41</v>
      </c>
      <c r="E267" t="s">
        <v>109</v>
      </c>
      <c r="F267" t="s">
        <v>301</v>
      </c>
      <c r="G267" t="s">
        <v>212</v>
      </c>
      <c r="H267">
        <v>1</v>
      </c>
      <c r="I267">
        <v>0.25</v>
      </c>
      <c r="J267">
        <v>165</v>
      </c>
      <c r="K267" t="s">
        <v>214</v>
      </c>
      <c r="L267" s="5"/>
      <c r="M267" s="5"/>
      <c r="N267" s="5"/>
      <c r="O267" s="5"/>
      <c r="P267" s="5">
        <v>0.25</v>
      </c>
      <c r="Q267" s="5"/>
      <c r="R267" s="5"/>
      <c r="S267" s="5"/>
      <c r="T267" s="5"/>
      <c r="U267" s="5"/>
      <c r="V267" s="5"/>
      <c r="W267" s="5">
        <v>0.25</v>
      </c>
      <c r="X267" s="5"/>
      <c r="Y267" s="5"/>
      <c r="Z267" s="5"/>
      <c r="AA267" s="5"/>
      <c r="AB267" s="5"/>
      <c r="AC267" s="5"/>
      <c r="AD267" s="5">
        <v>0.25</v>
      </c>
      <c r="AE267" s="5"/>
      <c r="AF267" s="5"/>
      <c r="AG267" s="5"/>
      <c r="AH267" s="5"/>
      <c r="AI267" s="5"/>
      <c r="AJ267" s="5"/>
      <c r="AK267" s="5">
        <v>0.25</v>
      </c>
      <c r="AL267" s="5"/>
      <c r="AM267" s="5"/>
      <c r="AN267" s="5"/>
      <c r="AO267" s="5"/>
      <c r="AP267" s="5"/>
      <c r="AQ267" s="5"/>
      <c r="AR267" s="5">
        <v>0.25</v>
      </c>
      <c r="AS267" s="5"/>
      <c r="AT267" s="5"/>
      <c r="AU267" s="5"/>
      <c r="AV267" s="5"/>
      <c r="AW267" s="5"/>
      <c r="AX267" s="5"/>
      <c r="AY267" s="5">
        <v>0.25</v>
      </c>
      <c r="AZ267" s="5"/>
      <c r="BA267" s="5"/>
      <c r="BB267" s="5"/>
      <c r="BC267" s="5"/>
      <c r="BD267" s="5"/>
      <c r="BE267" s="5"/>
      <c r="BF267" s="5">
        <v>0.25</v>
      </c>
      <c r="BG267" s="5"/>
      <c r="BH267" s="5"/>
      <c r="BI267" s="5"/>
      <c r="BJ267" s="5"/>
      <c r="BK267" s="5"/>
      <c r="BL267" s="5"/>
      <c r="BM267" s="5">
        <v>0.25</v>
      </c>
      <c r="BN267" s="5"/>
      <c r="BO267" s="5"/>
      <c r="BP267" s="5"/>
      <c r="BQ267" s="5"/>
      <c r="BR267" s="5"/>
      <c r="BS267" s="5"/>
      <c r="BT267" s="5">
        <v>0.25</v>
      </c>
      <c r="BU267" s="5"/>
      <c r="BV267" s="5"/>
      <c r="BW267" s="5"/>
      <c r="BX267" s="5"/>
      <c r="BY267" s="5"/>
      <c r="BZ267" s="5"/>
      <c r="CA267" s="5">
        <v>0.25</v>
      </c>
      <c r="CB267" s="5"/>
      <c r="CC267" s="5"/>
      <c r="CD267" s="5"/>
      <c r="CE267" s="5"/>
      <c r="CF267" s="5"/>
      <c r="CG267" s="5"/>
      <c r="CH267" s="5">
        <v>0.25</v>
      </c>
      <c r="CI267" s="5"/>
      <c r="CJ267" s="5"/>
      <c r="CK267" s="5"/>
      <c r="CL267" s="5"/>
      <c r="CM267" s="5"/>
      <c r="CN267" s="5"/>
      <c r="CO267" s="5">
        <v>0.25</v>
      </c>
      <c r="CP267" s="5"/>
      <c r="CQ267" s="5"/>
      <c r="CR267" s="5"/>
      <c r="CS267" s="5"/>
      <c r="CT267" s="5"/>
      <c r="CU267" s="5"/>
      <c r="CV267" s="5">
        <v>0.25</v>
      </c>
      <c r="CW267" s="5"/>
    </row>
    <row r="268" spans="1:101" x14ac:dyDescent="0.35">
      <c r="A268" t="s">
        <v>2</v>
      </c>
      <c r="B268" t="s">
        <v>3</v>
      </c>
      <c r="C268" t="s">
        <v>40</v>
      </c>
      <c r="D268" t="s">
        <v>41</v>
      </c>
      <c r="E268" t="s">
        <v>109</v>
      </c>
      <c r="F268" t="s">
        <v>307</v>
      </c>
      <c r="G268" t="s">
        <v>212</v>
      </c>
      <c r="H268">
        <v>1</v>
      </c>
      <c r="I268">
        <v>0.25</v>
      </c>
      <c r="J268">
        <v>165</v>
      </c>
      <c r="K268" t="s">
        <v>214</v>
      </c>
      <c r="L268" s="5"/>
      <c r="M268" s="5"/>
      <c r="N268" s="5"/>
      <c r="O268" s="5"/>
      <c r="P268" s="5">
        <v>0.25</v>
      </c>
      <c r="Q268" s="5"/>
      <c r="R268" s="5"/>
      <c r="S268" s="5"/>
      <c r="T268" s="5"/>
      <c r="U268" s="5"/>
      <c r="V268" s="5"/>
      <c r="W268" s="5">
        <v>0.25</v>
      </c>
      <c r="X268" s="5"/>
      <c r="Y268" s="5"/>
      <c r="Z268" s="5"/>
      <c r="AA268" s="5"/>
      <c r="AB268" s="5"/>
      <c r="AC268" s="5"/>
      <c r="AD268" s="5">
        <v>0.25</v>
      </c>
      <c r="AE268" s="5"/>
      <c r="AF268" s="5"/>
      <c r="AG268" s="5"/>
      <c r="AH268" s="5"/>
      <c r="AI268" s="5"/>
      <c r="AJ268" s="5"/>
      <c r="AK268" s="5">
        <v>0.25</v>
      </c>
      <c r="AL268" s="5"/>
      <c r="AM268" s="5"/>
      <c r="AN268" s="5"/>
      <c r="AO268" s="5"/>
      <c r="AP268" s="5"/>
      <c r="AQ268" s="5"/>
      <c r="AR268" s="5">
        <v>0.25</v>
      </c>
      <c r="AS268" s="5"/>
      <c r="AT268" s="5"/>
      <c r="AU268" s="5"/>
      <c r="AV268" s="5"/>
      <c r="AW268" s="5"/>
      <c r="AX268" s="5"/>
      <c r="AY268" s="5">
        <v>0.25</v>
      </c>
      <c r="AZ268" s="5"/>
      <c r="BA268" s="5"/>
      <c r="BB268" s="5"/>
      <c r="BC268" s="5"/>
      <c r="BD268" s="5"/>
      <c r="BE268" s="5"/>
      <c r="BF268" s="5">
        <v>0.25</v>
      </c>
      <c r="BG268" s="5"/>
      <c r="BH268" s="5"/>
      <c r="BI268" s="5"/>
      <c r="BJ268" s="5"/>
      <c r="BK268" s="5"/>
      <c r="BL268" s="5"/>
      <c r="BM268" s="5">
        <v>0.25</v>
      </c>
      <c r="BN268" s="5"/>
      <c r="BO268" s="5"/>
      <c r="BP268" s="5"/>
      <c r="BQ268" s="5"/>
      <c r="BR268" s="5"/>
      <c r="BS268" s="5"/>
      <c r="BT268" s="5">
        <v>0.25</v>
      </c>
      <c r="BU268" s="5"/>
      <c r="BV268" s="5"/>
      <c r="BW268" s="5"/>
      <c r="BX268" s="5"/>
      <c r="BY268" s="5"/>
      <c r="BZ268" s="5"/>
      <c r="CA268" s="5">
        <v>0.25</v>
      </c>
      <c r="CB268" s="5"/>
      <c r="CC268" s="5"/>
      <c r="CD268" s="5"/>
      <c r="CE268" s="5"/>
      <c r="CF268" s="5"/>
      <c r="CG268" s="5"/>
      <c r="CH268" s="5">
        <v>0.25</v>
      </c>
      <c r="CI268" s="5"/>
      <c r="CJ268" s="5"/>
      <c r="CK268" s="5"/>
      <c r="CL268" s="5"/>
      <c r="CM268" s="5"/>
      <c r="CN268" s="5"/>
      <c r="CO268" s="5">
        <v>0.25</v>
      </c>
      <c r="CP268" s="5"/>
      <c r="CQ268" s="5"/>
      <c r="CR268" s="5"/>
      <c r="CS268" s="5"/>
      <c r="CT268" s="5"/>
      <c r="CU268" s="5"/>
      <c r="CV268" s="5">
        <v>0.25</v>
      </c>
      <c r="CW268" s="5"/>
    </row>
    <row r="269" spans="1:101" x14ac:dyDescent="0.35">
      <c r="A269" t="s">
        <v>2</v>
      </c>
      <c r="B269" t="s">
        <v>3</v>
      </c>
      <c r="C269" t="s">
        <v>40</v>
      </c>
      <c r="D269" t="s">
        <v>41</v>
      </c>
      <c r="E269" t="s">
        <v>109</v>
      </c>
      <c r="F269" t="s">
        <v>313</v>
      </c>
      <c r="G269" t="s">
        <v>212</v>
      </c>
      <c r="H269">
        <v>1</v>
      </c>
      <c r="I269">
        <v>0.25</v>
      </c>
      <c r="J269">
        <v>165</v>
      </c>
      <c r="K269" t="s">
        <v>214</v>
      </c>
      <c r="L269" s="5"/>
      <c r="M269" s="5"/>
      <c r="N269" s="5"/>
      <c r="O269" s="5"/>
      <c r="P269" s="5">
        <v>0.25</v>
      </c>
      <c r="Q269" s="5"/>
      <c r="R269" s="5"/>
      <c r="S269" s="5"/>
      <c r="T269" s="5"/>
      <c r="U269" s="5"/>
      <c r="V269" s="5"/>
      <c r="W269" s="5">
        <v>0.25</v>
      </c>
      <c r="X269" s="5"/>
      <c r="Y269" s="5"/>
      <c r="Z269" s="5"/>
      <c r="AA269" s="5"/>
      <c r="AB269" s="5"/>
      <c r="AC269" s="5"/>
      <c r="AD269" s="5">
        <v>0.25</v>
      </c>
      <c r="AE269" s="5"/>
      <c r="AF269" s="5"/>
      <c r="AG269" s="5"/>
      <c r="AH269" s="5"/>
      <c r="AI269" s="5"/>
      <c r="AJ269" s="5"/>
      <c r="AK269" s="5">
        <v>0.25</v>
      </c>
      <c r="AL269" s="5"/>
      <c r="AM269" s="5"/>
      <c r="AN269" s="5"/>
      <c r="AO269" s="5"/>
      <c r="AP269" s="5"/>
      <c r="AQ269" s="5"/>
      <c r="AR269" s="5">
        <v>0.25</v>
      </c>
      <c r="AS269" s="5"/>
      <c r="AT269" s="5"/>
      <c r="AU269" s="5"/>
      <c r="AV269" s="5"/>
      <c r="AW269" s="5"/>
      <c r="AX269" s="5"/>
      <c r="AY269" s="5">
        <v>0.25</v>
      </c>
      <c r="AZ269" s="5"/>
      <c r="BA269" s="5"/>
      <c r="BB269" s="5"/>
      <c r="BC269" s="5"/>
      <c r="BD269" s="5"/>
      <c r="BE269" s="5"/>
      <c r="BF269" s="5">
        <v>0.25</v>
      </c>
      <c r="BG269" s="5"/>
      <c r="BH269" s="5"/>
      <c r="BI269" s="5"/>
      <c r="BJ269" s="5"/>
      <c r="BK269" s="5"/>
      <c r="BL269" s="5"/>
      <c r="BM269" s="5">
        <v>0.25</v>
      </c>
      <c r="BN269" s="5"/>
      <c r="BO269" s="5"/>
      <c r="BP269" s="5"/>
      <c r="BQ269" s="5"/>
      <c r="BR269" s="5"/>
      <c r="BS269" s="5"/>
      <c r="BT269" s="5">
        <v>0.25</v>
      </c>
      <c r="BU269" s="5"/>
      <c r="BV269" s="5"/>
      <c r="BW269" s="5"/>
      <c r="BX269" s="5"/>
      <c r="BY269" s="5"/>
      <c r="BZ269" s="5"/>
      <c r="CA269" s="5">
        <v>0.25</v>
      </c>
      <c r="CB269" s="5"/>
      <c r="CC269" s="5"/>
      <c r="CD269" s="5"/>
      <c r="CE269" s="5"/>
      <c r="CF269" s="5"/>
      <c r="CG269" s="5"/>
      <c r="CH269" s="5">
        <v>0.25</v>
      </c>
      <c r="CI269" s="5"/>
      <c r="CJ269" s="5"/>
      <c r="CK269" s="5"/>
      <c r="CL269" s="5"/>
      <c r="CM269" s="5"/>
      <c r="CN269" s="5"/>
      <c r="CO269" s="5">
        <v>0.25</v>
      </c>
      <c r="CP269" s="5"/>
      <c r="CQ269" s="5"/>
      <c r="CR269" s="5"/>
      <c r="CS269" s="5"/>
      <c r="CT269" s="5"/>
      <c r="CU269" s="5"/>
      <c r="CV269" s="5">
        <v>0.25</v>
      </c>
      <c r="CW269" s="5"/>
    </row>
    <row r="270" spans="1:101" x14ac:dyDescent="0.35">
      <c r="A270" t="s">
        <v>2</v>
      </c>
      <c r="B270" t="s">
        <v>3</v>
      </c>
      <c r="C270" t="s">
        <v>40</v>
      </c>
      <c r="D270" t="s">
        <v>41</v>
      </c>
      <c r="E270" t="s">
        <v>109</v>
      </c>
      <c r="F270" t="s">
        <v>304</v>
      </c>
      <c r="G270" t="s">
        <v>212</v>
      </c>
      <c r="H270">
        <v>1</v>
      </c>
      <c r="I270">
        <v>0.25</v>
      </c>
      <c r="J270">
        <v>165</v>
      </c>
      <c r="K270" t="s">
        <v>214</v>
      </c>
      <c r="L270" s="5"/>
      <c r="M270" s="5"/>
      <c r="N270" s="5"/>
      <c r="O270" s="5"/>
      <c r="P270" s="5">
        <v>0.25</v>
      </c>
      <c r="Q270" s="5"/>
      <c r="R270" s="5"/>
      <c r="S270" s="5"/>
      <c r="T270" s="5"/>
      <c r="U270" s="5"/>
      <c r="V270" s="5"/>
      <c r="W270" s="5">
        <v>0.25</v>
      </c>
      <c r="X270" s="5"/>
      <c r="Y270" s="5"/>
      <c r="Z270" s="5"/>
      <c r="AA270" s="5"/>
      <c r="AB270" s="5"/>
      <c r="AC270" s="5"/>
      <c r="AD270" s="5">
        <v>0.25</v>
      </c>
      <c r="AE270" s="5"/>
      <c r="AF270" s="5"/>
      <c r="AG270" s="5"/>
      <c r="AH270" s="5"/>
      <c r="AI270" s="5"/>
      <c r="AJ270" s="5"/>
      <c r="AK270" s="5">
        <v>0.25</v>
      </c>
      <c r="AL270" s="5"/>
      <c r="AM270" s="5"/>
      <c r="AN270" s="5"/>
      <c r="AO270" s="5"/>
      <c r="AP270" s="5"/>
      <c r="AQ270" s="5"/>
      <c r="AR270" s="5">
        <v>0.25</v>
      </c>
      <c r="AS270" s="5"/>
      <c r="AT270" s="5"/>
      <c r="AU270" s="5"/>
      <c r="AV270" s="5"/>
      <c r="AW270" s="5"/>
      <c r="AX270" s="5"/>
      <c r="AY270" s="5">
        <v>0.25</v>
      </c>
      <c r="AZ270" s="5"/>
      <c r="BA270" s="5"/>
      <c r="BB270" s="5"/>
      <c r="BC270" s="5"/>
      <c r="BD270" s="5"/>
      <c r="BE270" s="5"/>
      <c r="BF270" s="5">
        <v>0.25</v>
      </c>
      <c r="BG270" s="5"/>
      <c r="BH270" s="5"/>
      <c r="BI270" s="5"/>
      <c r="BJ270" s="5"/>
      <c r="BK270" s="5"/>
      <c r="BL270" s="5"/>
      <c r="BM270" s="5">
        <v>0.25</v>
      </c>
      <c r="BN270" s="5"/>
      <c r="BO270" s="5"/>
      <c r="BP270" s="5"/>
      <c r="BQ270" s="5"/>
      <c r="BR270" s="5"/>
      <c r="BS270" s="5"/>
      <c r="BT270" s="5">
        <v>0.25</v>
      </c>
      <c r="BU270" s="5"/>
      <c r="BV270" s="5"/>
      <c r="BW270" s="5"/>
      <c r="BX270" s="5"/>
      <c r="BY270" s="5"/>
      <c r="BZ270" s="5"/>
      <c r="CA270" s="5">
        <v>0.25</v>
      </c>
      <c r="CB270" s="5"/>
      <c r="CC270" s="5"/>
      <c r="CD270" s="5"/>
      <c r="CE270" s="5"/>
      <c r="CF270" s="5"/>
      <c r="CG270" s="5"/>
      <c r="CH270" s="5">
        <v>0.25</v>
      </c>
      <c r="CI270" s="5"/>
      <c r="CJ270" s="5"/>
      <c r="CK270" s="5"/>
      <c r="CL270" s="5"/>
      <c r="CM270" s="5"/>
      <c r="CN270" s="5"/>
      <c r="CO270" s="5">
        <v>0.25</v>
      </c>
      <c r="CP270" s="5"/>
      <c r="CQ270" s="5"/>
      <c r="CR270" s="5"/>
      <c r="CS270" s="5"/>
      <c r="CT270" s="5"/>
      <c r="CU270" s="5"/>
      <c r="CV270" s="5">
        <v>0.25</v>
      </c>
      <c r="CW270" s="5"/>
    </row>
    <row r="271" spans="1:101" x14ac:dyDescent="0.35">
      <c r="A271" t="s">
        <v>2</v>
      </c>
      <c r="B271" t="s">
        <v>3</v>
      </c>
      <c r="C271" t="s">
        <v>40</v>
      </c>
      <c r="D271" t="s">
        <v>41</v>
      </c>
      <c r="E271" t="s">
        <v>109</v>
      </c>
      <c r="F271" t="s">
        <v>299</v>
      </c>
      <c r="G271" t="s">
        <v>212</v>
      </c>
      <c r="H271">
        <v>1</v>
      </c>
      <c r="I271">
        <v>0.25</v>
      </c>
      <c r="J271">
        <v>165</v>
      </c>
      <c r="K271" t="s">
        <v>214</v>
      </c>
      <c r="L271" s="5"/>
      <c r="M271" s="5"/>
      <c r="N271" s="5"/>
      <c r="O271" s="5"/>
      <c r="P271" s="5">
        <v>0.25</v>
      </c>
      <c r="Q271" s="5"/>
      <c r="R271" s="5"/>
      <c r="S271" s="5"/>
      <c r="T271" s="5"/>
      <c r="U271" s="5"/>
      <c r="V271" s="5"/>
      <c r="W271" s="5">
        <v>0.25</v>
      </c>
      <c r="X271" s="5"/>
      <c r="Y271" s="5"/>
      <c r="Z271" s="5"/>
      <c r="AA271" s="5"/>
      <c r="AB271" s="5"/>
      <c r="AC271" s="5"/>
      <c r="AD271" s="5">
        <v>0.25</v>
      </c>
      <c r="AE271" s="5"/>
      <c r="AF271" s="5"/>
      <c r="AG271" s="5"/>
      <c r="AH271" s="5"/>
      <c r="AI271" s="5"/>
      <c r="AJ271" s="5"/>
      <c r="AK271" s="5">
        <v>0.25</v>
      </c>
      <c r="AL271" s="5"/>
      <c r="AM271" s="5"/>
      <c r="AN271" s="5"/>
      <c r="AO271" s="5"/>
      <c r="AP271" s="5"/>
      <c r="AQ271" s="5"/>
      <c r="AR271" s="5">
        <v>0.25</v>
      </c>
      <c r="AS271" s="5"/>
      <c r="AT271" s="5"/>
      <c r="AU271" s="5"/>
      <c r="AV271" s="5"/>
      <c r="AW271" s="5"/>
      <c r="AX271" s="5"/>
      <c r="AY271" s="5">
        <v>0.25</v>
      </c>
      <c r="AZ271" s="5"/>
      <c r="BA271" s="5"/>
      <c r="BB271" s="5"/>
      <c r="BC271" s="5"/>
      <c r="BD271" s="5"/>
      <c r="BE271" s="5"/>
      <c r="BF271" s="5">
        <v>0.25</v>
      </c>
      <c r="BG271" s="5"/>
      <c r="BH271" s="5"/>
      <c r="BI271" s="5"/>
      <c r="BJ271" s="5"/>
      <c r="BK271" s="5"/>
      <c r="BL271" s="5"/>
      <c r="BM271" s="5">
        <v>0.25</v>
      </c>
      <c r="BN271" s="5"/>
      <c r="BO271" s="5"/>
      <c r="BP271" s="5"/>
      <c r="BQ271" s="5"/>
      <c r="BR271" s="5"/>
      <c r="BS271" s="5"/>
      <c r="BT271" s="5">
        <v>0.25</v>
      </c>
      <c r="BU271" s="5"/>
      <c r="BV271" s="5"/>
      <c r="BW271" s="5"/>
      <c r="BX271" s="5"/>
      <c r="BY271" s="5"/>
      <c r="BZ271" s="5"/>
      <c r="CA271" s="5">
        <v>0.25</v>
      </c>
      <c r="CB271" s="5"/>
      <c r="CC271" s="5"/>
      <c r="CD271" s="5"/>
      <c r="CE271" s="5"/>
      <c r="CF271" s="5"/>
      <c r="CG271" s="5"/>
      <c r="CH271" s="5">
        <v>0.25</v>
      </c>
      <c r="CI271" s="5"/>
      <c r="CJ271" s="5"/>
      <c r="CK271" s="5"/>
      <c r="CL271" s="5"/>
      <c r="CM271" s="5"/>
      <c r="CN271" s="5"/>
      <c r="CO271" s="5">
        <v>0.25</v>
      </c>
      <c r="CP271" s="5"/>
      <c r="CQ271" s="5"/>
      <c r="CR271" s="5"/>
      <c r="CS271" s="5"/>
      <c r="CT271" s="5"/>
      <c r="CU271" s="5"/>
      <c r="CV271" s="5">
        <v>0.25</v>
      </c>
      <c r="CW271" s="5"/>
    </row>
    <row r="272" spans="1:101" x14ac:dyDescent="0.35">
      <c r="A272" t="s">
        <v>2</v>
      </c>
      <c r="B272" t="s">
        <v>3</v>
      </c>
      <c r="C272" t="s">
        <v>40</v>
      </c>
      <c r="D272" t="s">
        <v>41</v>
      </c>
      <c r="E272" t="s">
        <v>109</v>
      </c>
      <c r="F272" t="s">
        <v>310</v>
      </c>
      <c r="G272" t="s">
        <v>212</v>
      </c>
      <c r="H272">
        <v>1</v>
      </c>
      <c r="I272">
        <v>0.25</v>
      </c>
      <c r="J272">
        <v>165</v>
      </c>
      <c r="K272" t="s">
        <v>214</v>
      </c>
      <c r="L272" s="5"/>
      <c r="M272" s="5"/>
      <c r="N272" s="5"/>
      <c r="O272" s="5"/>
      <c r="P272" s="5">
        <v>0.25</v>
      </c>
      <c r="Q272" s="5"/>
      <c r="R272" s="5"/>
      <c r="S272" s="5"/>
      <c r="T272" s="5"/>
      <c r="U272" s="5"/>
      <c r="V272" s="5"/>
      <c r="W272" s="5">
        <v>0.25</v>
      </c>
      <c r="X272" s="5"/>
      <c r="Y272" s="5"/>
      <c r="Z272" s="5"/>
      <c r="AA272" s="5"/>
      <c r="AB272" s="5"/>
      <c r="AC272" s="5"/>
      <c r="AD272" s="5">
        <v>0.25</v>
      </c>
      <c r="AE272" s="5"/>
      <c r="AF272" s="5"/>
      <c r="AG272" s="5"/>
      <c r="AH272" s="5"/>
      <c r="AI272" s="5"/>
      <c r="AJ272" s="5"/>
      <c r="AK272" s="5">
        <v>0.25</v>
      </c>
      <c r="AL272" s="5"/>
      <c r="AM272" s="5"/>
      <c r="AN272" s="5"/>
      <c r="AO272" s="5"/>
      <c r="AP272" s="5"/>
      <c r="AQ272" s="5"/>
      <c r="AR272" s="5">
        <v>0.25</v>
      </c>
      <c r="AS272" s="5"/>
      <c r="AT272" s="5"/>
      <c r="AU272" s="5"/>
      <c r="AV272" s="5"/>
      <c r="AW272" s="5"/>
      <c r="AX272" s="5"/>
      <c r="AY272" s="5">
        <v>0.25</v>
      </c>
      <c r="AZ272" s="5"/>
      <c r="BA272" s="5"/>
      <c r="BB272" s="5"/>
      <c r="BC272" s="5"/>
      <c r="BD272" s="5"/>
      <c r="BE272" s="5"/>
      <c r="BF272" s="5">
        <v>0.25</v>
      </c>
      <c r="BG272" s="5"/>
      <c r="BH272" s="5"/>
      <c r="BI272" s="5"/>
      <c r="BJ272" s="5"/>
      <c r="BK272" s="5"/>
      <c r="BL272" s="5"/>
      <c r="BM272" s="5">
        <v>0.25</v>
      </c>
      <c r="BN272" s="5"/>
      <c r="BO272" s="5"/>
      <c r="BP272" s="5"/>
      <c r="BQ272" s="5"/>
      <c r="BR272" s="5"/>
      <c r="BS272" s="5"/>
      <c r="BT272" s="5">
        <v>0.25</v>
      </c>
      <c r="BU272" s="5"/>
      <c r="BV272" s="5"/>
      <c r="BW272" s="5"/>
      <c r="BX272" s="5"/>
      <c r="BY272" s="5"/>
      <c r="BZ272" s="5"/>
      <c r="CA272" s="5">
        <v>0.25</v>
      </c>
      <c r="CB272" s="5"/>
      <c r="CC272" s="5"/>
      <c r="CD272" s="5"/>
      <c r="CE272" s="5"/>
      <c r="CF272" s="5"/>
      <c r="CG272" s="5"/>
      <c r="CH272" s="5">
        <v>0.25</v>
      </c>
      <c r="CI272" s="5"/>
      <c r="CJ272" s="5"/>
      <c r="CK272" s="5"/>
      <c r="CL272" s="5"/>
      <c r="CM272" s="5"/>
      <c r="CN272" s="5"/>
      <c r="CO272" s="5">
        <v>0.25</v>
      </c>
      <c r="CP272" s="5"/>
      <c r="CQ272" s="5"/>
      <c r="CR272" s="5"/>
      <c r="CS272" s="5"/>
      <c r="CT272" s="5"/>
      <c r="CU272" s="5"/>
      <c r="CV272" s="5">
        <v>0.25</v>
      </c>
      <c r="CW272" s="5"/>
    </row>
    <row r="273" spans="1:101" x14ac:dyDescent="0.35">
      <c r="A273" t="s">
        <v>2</v>
      </c>
      <c r="B273" t="s">
        <v>3</v>
      </c>
      <c r="C273" t="s">
        <v>40</v>
      </c>
      <c r="D273" t="s">
        <v>41</v>
      </c>
      <c r="E273" t="s">
        <v>109</v>
      </c>
      <c r="F273" t="s">
        <v>314</v>
      </c>
      <c r="G273" t="s">
        <v>212</v>
      </c>
      <c r="H273">
        <v>1</v>
      </c>
      <c r="I273">
        <v>0.25</v>
      </c>
      <c r="J273">
        <v>165</v>
      </c>
      <c r="K273" t="s">
        <v>214</v>
      </c>
      <c r="L273" s="5"/>
      <c r="M273" s="5"/>
      <c r="N273" s="5"/>
      <c r="O273" s="5"/>
      <c r="P273" s="5">
        <v>0.25</v>
      </c>
      <c r="Q273" s="5"/>
      <c r="R273" s="5"/>
      <c r="S273" s="5"/>
      <c r="T273" s="5"/>
      <c r="U273" s="5"/>
      <c r="V273" s="5"/>
      <c r="W273" s="5">
        <v>0.25</v>
      </c>
      <c r="X273" s="5"/>
      <c r="Y273" s="5"/>
      <c r="Z273" s="5"/>
      <c r="AA273" s="5"/>
      <c r="AB273" s="5"/>
      <c r="AC273" s="5"/>
      <c r="AD273" s="5">
        <v>0.25</v>
      </c>
      <c r="AE273" s="5"/>
      <c r="AF273" s="5"/>
      <c r="AG273" s="5"/>
      <c r="AH273" s="5"/>
      <c r="AI273" s="5"/>
      <c r="AJ273" s="5"/>
      <c r="AK273" s="5">
        <v>0.25</v>
      </c>
      <c r="AL273" s="5"/>
      <c r="AM273" s="5"/>
      <c r="AN273" s="5"/>
      <c r="AO273" s="5"/>
      <c r="AP273" s="5"/>
      <c r="AQ273" s="5"/>
      <c r="AR273" s="5">
        <v>0.25</v>
      </c>
      <c r="AS273" s="5"/>
      <c r="AT273" s="5"/>
      <c r="AU273" s="5"/>
      <c r="AV273" s="5"/>
      <c r="AW273" s="5"/>
      <c r="AX273" s="5"/>
      <c r="AY273" s="5">
        <v>0.25</v>
      </c>
      <c r="AZ273" s="5"/>
      <c r="BA273" s="5"/>
      <c r="BB273" s="5"/>
      <c r="BC273" s="5"/>
      <c r="BD273" s="5"/>
      <c r="BE273" s="5"/>
      <c r="BF273" s="5">
        <v>0.25</v>
      </c>
      <c r="BG273" s="5"/>
      <c r="BH273" s="5"/>
      <c r="BI273" s="5"/>
      <c r="BJ273" s="5"/>
      <c r="BK273" s="5"/>
      <c r="BL273" s="5"/>
      <c r="BM273" s="5">
        <v>0.25</v>
      </c>
      <c r="BN273" s="5"/>
      <c r="BO273" s="5"/>
      <c r="BP273" s="5"/>
      <c r="BQ273" s="5"/>
      <c r="BR273" s="5"/>
      <c r="BS273" s="5"/>
      <c r="BT273" s="5">
        <v>0.25</v>
      </c>
      <c r="BU273" s="5"/>
      <c r="BV273" s="5"/>
      <c r="BW273" s="5"/>
      <c r="BX273" s="5"/>
      <c r="BY273" s="5"/>
      <c r="BZ273" s="5"/>
      <c r="CA273" s="5">
        <v>0.25</v>
      </c>
      <c r="CB273" s="5"/>
      <c r="CC273" s="5"/>
      <c r="CD273" s="5"/>
      <c r="CE273" s="5"/>
      <c r="CF273" s="5"/>
      <c r="CG273" s="5"/>
      <c r="CH273" s="5">
        <v>0.25</v>
      </c>
      <c r="CI273" s="5"/>
      <c r="CJ273" s="5"/>
      <c r="CK273" s="5"/>
      <c r="CL273" s="5"/>
      <c r="CM273" s="5"/>
      <c r="CN273" s="5"/>
      <c r="CO273" s="5">
        <v>0.25</v>
      </c>
      <c r="CP273" s="5"/>
      <c r="CQ273" s="5"/>
      <c r="CR273" s="5"/>
      <c r="CS273" s="5"/>
      <c r="CT273" s="5"/>
      <c r="CU273" s="5"/>
      <c r="CV273" s="5">
        <v>0.25</v>
      </c>
      <c r="CW273" s="5"/>
    </row>
    <row r="274" spans="1:101" x14ac:dyDescent="0.35">
      <c r="A274" t="s">
        <v>2</v>
      </c>
      <c r="B274" t="s">
        <v>3</v>
      </c>
      <c r="C274" t="s">
        <v>40</v>
      </c>
      <c r="D274" t="s">
        <v>41</v>
      </c>
      <c r="E274" t="s">
        <v>109</v>
      </c>
      <c r="F274" t="s">
        <v>311</v>
      </c>
      <c r="G274" t="s">
        <v>212</v>
      </c>
      <c r="H274">
        <v>1</v>
      </c>
      <c r="I274">
        <v>0.25</v>
      </c>
      <c r="J274">
        <v>165</v>
      </c>
      <c r="K274" t="s">
        <v>214</v>
      </c>
      <c r="L274" s="5"/>
      <c r="M274" s="5"/>
      <c r="N274" s="5"/>
      <c r="O274" s="5"/>
      <c r="P274" s="5">
        <v>0.25</v>
      </c>
      <c r="Q274" s="5"/>
      <c r="R274" s="5"/>
      <c r="S274" s="5"/>
      <c r="T274" s="5"/>
      <c r="U274" s="5"/>
      <c r="V274" s="5"/>
      <c r="W274" s="5">
        <v>0.25</v>
      </c>
      <c r="X274" s="5"/>
      <c r="Y274" s="5"/>
      <c r="Z274" s="5"/>
      <c r="AA274" s="5"/>
      <c r="AB274" s="5"/>
      <c r="AC274" s="5"/>
      <c r="AD274" s="5">
        <v>0.25</v>
      </c>
      <c r="AE274" s="5"/>
      <c r="AF274" s="5"/>
      <c r="AG274" s="5"/>
      <c r="AH274" s="5"/>
      <c r="AI274" s="5"/>
      <c r="AJ274" s="5"/>
      <c r="AK274" s="5">
        <v>0.25</v>
      </c>
      <c r="AL274" s="5"/>
      <c r="AM274" s="5"/>
      <c r="AN274" s="5"/>
      <c r="AO274" s="5"/>
      <c r="AP274" s="5"/>
      <c r="AQ274" s="5"/>
      <c r="AR274" s="5">
        <v>0.25</v>
      </c>
      <c r="AS274" s="5"/>
      <c r="AT274" s="5"/>
      <c r="AU274" s="5"/>
      <c r="AV274" s="5"/>
      <c r="AW274" s="5"/>
      <c r="AX274" s="5"/>
      <c r="AY274" s="5">
        <v>0.25</v>
      </c>
      <c r="AZ274" s="5"/>
      <c r="BA274" s="5"/>
      <c r="BB274" s="5"/>
      <c r="BC274" s="5"/>
      <c r="BD274" s="5"/>
      <c r="BE274" s="5"/>
      <c r="BF274" s="5">
        <v>0.25</v>
      </c>
      <c r="BG274" s="5"/>
      <c r="BH274" s="5"/>
      <c r="BI274" s="5"/>
      <c r="BJ274" s="5"/>
      <c r="BK274" s="5"/>
      <c r="BL274" s="5"/>
      <c r="BM274" s="5">
        <v>0.25</v>
      </c>
      <c r="BN274" s="5"/>
      <c r="BO274" s="5"/>
      <c r="BP274" s="5"/>
      <c r="BQ274" s="5"/>
      <c r="BR274" s="5"/>
      <c r="BS274" s="5"/>
      <c r="BT274" s="5">
        <v>0.25</v>
      </c>
      <c r="BU274" s="5"/>
      <c r="BV274" s="5"/>
      <c r="BW274" s="5"/>
      <c r="BX274" s="5"/>
      <c r="BY274" s="5"/>
      <c r="BZ274" s="5"/>
      <c r="CA274" s="5">
        <v>0.25</v>
      </c>
      <c r="CB274" s="5"/>
      <c r="CC274" s="5"/>
      <c r="CD274" s="5"/>
      <c r="CE274" s="5"/>
      <c r="CF274" s="5"/>
      <c r="CG274" s="5"/>
      <c r="CH274" s="5">
        <v>0.25</v>
      </c>
      <c r="CI274" s="5"/>
      <c r="CJ274" s="5"/>
      <c r="CK274" s="5"/>
      <c r="CL274" s="5"/>
      <c r="CM274" s="5"/>
      <c r="CN274" s="5"/>
      <c r="CO274" s="5">
        <v>0.25</v>
      </c>
      <c r="CP274" s="5"/>
      <c r="CQ274" s="5"/>
      <c r="CR274" s="5"/>
      <c r="CS274" s="5"/>
      <c r="CT274" s="5"/>
      <c r="CU274" s="5"/>
      <c r="CV274" s="5">
        <v>0.25</v>
      </c>
      <c r="CW274" s="5"/>
    </row>
    <row r="275" spans="1:101" x14ac:dyDescent="0.35">
      <c r="A275" t="s">
        <v>2</v>
      </c>
      <c r="B275" t="s">
        <v>3</v>
      </c>
      <c r="C275" t="s">
        <v>40</v>
      </c>
      <c r="D275" t="s">
        <v>41</v>
      </c>
      <c r="E275" t="s">
        <v>109</v>
      </c>
      <c r="F275" t="s">
        <v>305</v>
      </c>
      <c r="G275" t="s">
        <v>212</v>
      </c>
      <c r="H275">
        <v>1</v>
      </c>
      <c r="I275">
        <v>0.25</v>
      </c>
      <c r="J275">
        <v>165</v>
      </c>
      <c r="K275" t="s">
        <v>214</v>
      </c>
      <c r="L275" s="5"/>
      <c r="M275" s="5"/>
      <c r="N275" s="5"/>
      <c r="O275" s="5"/>
      <c r="P275" s="5">
        <v>0.25</v>
      </c>
      <c r="Q275" s="5"/>
      <c r="R275" s="5"/>
      <c r="S275" s="5"/>
      <c r="T275" s="5"/>
      <c r="U275" s="5"/>
      <c r="V275" s="5"/>
      <c r="W275" s="5">
        <v>0.25</v>
      </c>
      <c r="X275" s="5"/>
      <c r="Y275" s="5"/>
      <c r="Z275" s="5"/>
      <c r="AA275" s="5"/>
      <c r="AB275" s="5"/>
      <c r="AC275" s="5"/>
      <c r="AD275" s="5">
        <v>0.25</v>
      </c>
      <c r="AE275" s="5"/>
      <c r="AF275" s="5"/>
      <c r="AG275" s="5"/>
      <c r="AH275" s="5"/>
      <c r="AI275" s="5"/>
      <c r="AJ275" s="5"/>
      <c r="AK275" s="5">
        <v>0.25</v>
      </c>
      <c r="AL275" s="5"/>
      <c r="AM275" s="5"/>
      <c r="AN275" s="5"/>
      <c r="AO275" s="5"/>
      <c r="AP275" s="5"/>
      <c r="AQ275" s="5"/>
      <c r="AR275" s="5">
        <v>0.25</v>
      </c>
      <c r="AS275" s="5"/>
      <c r="AT275" s="5"/>
      <c r="AU275" s="5"/>
      <c r="AV275" s="5"/>
      <c r="AW275" s="5"/>
      <c r="AX275" s="5"/>
      <c r="AY275" s="5">
        <v>0.25</v>
      </c>
      <c r="AZ275" s="5"/>
      <c r="BA275" s="5"/>
      <c r="BB275" s="5"/>
      <c r="BC275" s="5"/>
      <c r="BD275" s="5"/>
      <c r="BE275" s="5"/>
      <c r="BF275" s="5">
        <v>0.25</v>
      </c>
      <c r="BG275" s="5"/>
      <c r="BH275" s="5"/>
      <c r="BI275" s="5"/>
      <c r="BJ275" s="5"/>
      <c r="BK275" s="5"/>
      <c r="BL275" s="5"/>
      <c r="BM275" s="5">
        <v>0.25</v>
      </c>
      <c r="BN275" s="5"/>
      <c r="BO275" s="5"/>
      <c r="BP275" s="5"/>
      <c r="BQ275" s="5"/>
      <c r="BR275" s="5"/>
      <c r="BS275" s="5"/>
      <c r="BT275" s="5">
        <v>0.25</v>
      </c>
      <c r="BU275" s="5"/>
      <c r="BV275" s="5"/>
      <c r="BW275" s="5"/>
      <c r="BX275" s="5"/>
      <c r="BY275" s="5"/>
      <c r="BZ275" s="5"/>
      <c r="CA275" s="5">
        <v>0.25</v>
      </c>
      <c r="CB275" s="5"/>
      <c r="CC275" s="5"/>
      <c r="CD275" s="5"/>
      <c r="CE275" s="5"/>
      <c r="CF275" s="5"/>
      <c r="CG275" s="5"/>
      <c r="CH275" s="5">
        <v>0.25</v>
      </c>
      <c r="CI275" s="5"/>
      <c r="CJ275" s="5"/>
      <c r="CK275" s="5"/>
      <c r="CL275" s="5"/>
      <c r="CM275" s="5"/>
      <c r="CN275" s="5"/>
      <c r="CO275" s="5">
        <v>0.25</v>
      </c>
      <c r="CP275" s="5"/>
      <c r="CQ275" s="5"/>
      <c r="CR275" s="5"/>
      <c r="CS275" s="5"/>
      <c r="CT275" s="5"/>
      <c r="CU275" s="5"/>
      <c r="CV275" s="5">
        <v>0.25</v>
      </c>
      <c r="CW275" s="5"/>
    </row>
    <row r="276" spans="1:101" x14ac:dyDescent="0.35">
      <c r="A276" t="s">
        <v>2</v>
      </c>
      <c r="B276" t="s">
        <v>3</v>
      </c>
      <c r="C276" t="s">
        <v>40</v>
      </c>
      <c r="D276" t="s">
        <v>41</v>
      </c>
      <c r="E276" t="s">
        <v>109</v>
      </c>
      <c r="F276" t="s">
        <v>308</v>
      </c>
      <c r="G276" t="s">
        <v>212</v>
      </c>
      <c r="H276">
        <v>1</v>
      </c>
      <c r="I276">
        <v>0.25</v>
      </c>
      <c r="J276">
        <v>165</v>
      </c>
      <c r="K276" t="s">
        <v>214</v>
      </c>
      <c r="L276" s="5"/>
      <c r="M276" s="5"/>
      <c r="N276" s="5"/>
      <c r="O276" s="5"/>
      <c r="P276" s="5">
        <v>0.25</v>
      </c>
      <c r="Q276" s="5"/>
      <c r="R276" s="5"/>
      <c r="S276" s="5"/>
      <c r="T276" s="5"/>
      <c r="U276" s="5"/>
      <c r="V276" s="5"/>
      <c r="W276" s="5">
        <v>0.25</v>
      </c>
      <c r="X276" s="5"/>
      <c r="Y276" s="5"/>
      <c r="Z276" s="5"/>
      <c r="AA276" s="5"/>
      <c r="AB276" s="5"/>
      <c r="AC276" s="5"/>
      <c r="AD276" s="5">
        <v>0.25</v>
      </c>
      <c r="AE276" s="5"/>
      <c r="AF276" s="5"/>
      <c r="AG276" s="5"/>
      <c r="AH276" s="5"/>
      <c r="AI276" s="5"/>
      <c r="AJ276" s="5"/>
      <c r="AK276" s="5">
        <v>0.25</v>
      </c>
      <c r="AL276" s="5"/>
      <c r="AM276" s="5"/>
      <c r="AN276" s="5"/>
      <c r="AO276" s="5"/>
      <c r="AP276" s="5"/>
      <c r="AQ276" s="5"/>
      <c r="AR276" s="5">
        <v>0.25</v>
      </c>
      <c r="AS276" s="5"/>
      <c r="AT276" s="5"/>
      <c r="AU276" s="5"/>
      <c r="AV276" s="5"/>
      <c r="AW276" s="5"/>
      <c r="AX276" s="5"/>
      <c r="AY276" s="5">
        <v>0.25</v>
      </c>
      <c r="AZ276" s="5"/>
      <c r="BA276" s="5"/>
      <c r="BB276" s="5"/>
      <c r="BC276" s="5"/>
      <c r="BD276" s="5"/>
      <c r="BE276" s="5"/>
      <c r="BF276" s="5">
        <v>0.25</v>
      </c>
      <c r="BG276" s="5"/>
      <c r="BH276" s="5"/>
      <c r="BI276" s="5"/>
      <c r="BJ276" s="5"/>
      <c r="BK276" s="5"/>
      <c r="BL276" s="5"/>
      <c r="BM276" s="5">
        <v>0.25</v>
      </c>
      <c r="BN276" s="5"/>
      <c r="BO276" s="5"/>
      <c r="BP276" s="5"/>
      <c r="BQ276" s="5"/>
      <c r="BR276" s="5"/>
      <c r="BS276" s="5"/>
      <c r="BT276" s="5">
        <v>0.25</v>
      </c>
      <c r="BU276" s="5"/>
      <c r="BV276" s="5"/>
      <c r="BW276" s="5"/>
      <c r="BX276" s="5"/>
      <c r="BY276" s="5"/>
      <c r="BZ276" s="5"/>
      <c r="CA276" s="5">
        <v>0.25</v>
      </c>
      <c r="CB276" s="5"/>
      <c r="CC276" s="5"/>
      <c r="CD276" s="5"/>
      <c r="CE276" s="5"/>
      <c r="CF276" s="5"/>
      <c r="CG276" s="5"/>
      <c r="CH276" s="5">
        <v>0.25</v>
      </c>
      <c r="CI276" s="5"/>
      <c r="CJ276" s="5"/>
      <c r="CK276" s="5"/>
      <c r="CL276" s="5"/>
      <c r="CM276" s="5"/>
      <c r="CN276" s="5"/>
      <c r="CO276" s="5">
        <v>0.25</v>
      </c>
      <c r="CP276" s="5"/>
      <c r="CQ276" s="5"/>
      <c r="CR276" s="5"/>
      <c r="CS276" s="5"/>
      <c r="CT276" s="5"/>
      <c r="CU276" s="5"/>
      <c r="CV276" s="5">
        <v>0.25</v>
      </c>
      <c r="CW276" s="5"/>
    </row>
    <row r="277" spans="1:101" x14ac:dyDescent="0.35">
      <c r="A277" t="s">
        <v>2</v>
      </c>
      <c r="B277" t="s">
        <v>3</v>
      </c>
      <c r="C277" t="s">
        <v>40</v>
      </c>
      <c r="D277" t="s">
        <v>41</v>
      </c>
      <c r="E277" t="s">
        <v>109</v>
      </c>
      <c r="F277" t="s">
        <v>302</v>
      </c>
      <c r="G277" t="s">
        <v>212</v>
      </c>
      <c r="H277">
        <v>1</v>
      </c>
      <c r="I277">
        <v>0.25</v>
      </c>
      <c r="J277">
        <v>165</v>
      </c>
      <c r="K277" t="s">
        <v>214</v>
      </c>
      <c r="L277" s="5"/>
      <c r="M277" s="5"/>
      <c r="N277" s="5"/>
      <c r="O277" s="5"/>
      <c r="P277" s="5">
        <v>0.25</v>
      </c>
      <c r="Q277" s="5"/>
      <c r="R277" s="5"/>
      <c r="S277" s="5"/>
      <c r="T277" s="5"/>
      <c r="U277" s="5"/>
      <c r="V277" s="5"/>
      <c r="W277" s="5">
        <v>0.25</v>
      </c>
      <c r="X277" s="5"/>
      <c r="Y277" s="5"/>
      <c r="Z277" s="5"/>
      <c r="AA277" s="5"/>
      <c r="AB277" s="5"/>
      <c r="AC277" s="5"/>
      <c r="AD277" s="5">
        <v>0.25</v>
      </c>
      <c r="AE277" s="5"/>
      <c r="AF277" s="5"/>
      <c r="AG277" s="5"/>
      <c r="AH277" s="5"/>
      <c r="AI277" s="5"/>
      <c r="AJ277" s="5"/>
      <c r="AK277" s="5">
        <v>0.25</v>
      </c>
      <c r="AL277" s="5"/>
      <c r="AM277" s="5"/>
      <c r="AN277" s="5"/>
      <c r="AO277" s="5"/>
      <c r="AP277" s="5"/>
      <c r="AQ277" s="5"/>
      <c r="AR277" s="5">
        <v>0.25</v>
      </c>
      <c r="AS277" s="5"/>
      <c r="AT277" s="5"/>
      <c r="AU277" s="5"/>
      <c r="AV277" s="5"/>
      <c r="AW277" s="5"/>
      <c r="AX277" s="5"/>
      <c r="AY277" s="5">
        <v>0.25</v>
      </c>
      <c r="AZ277" s="5"/>
      <c r="BA277" s="5"/>
      <c r="BB277" s="5"/>
      <c r="BC277" s="5"/>
      <c r="BD277" s="5"/>
      <c r="BE277" s="5"/>
      <c r="BF277" s="5">
        <v>0.25</v>
      </c>
      <c r="BG277" s="5"/>
      <c r="BH277" s="5"/>
      <c r="BI277" s="5"/>
      <c r="BJ277" s="5"/>
      <c r="BK277" s="5"/>
      <c r="BL277" s="5"/>
      <c r="BM277" s="5">
        <v>0.25</v>
      </c>
      <c r="BN277" s="5"/>
      <c r="BO277" s="5"/>
      <c r="BP277" s="5"/>
      <c r="BQ277" s="5"/>
      <c r="BR277" s="5"/>
      <c r="BS277" s="5"/>
      <c r="BT277" s="5">
        <v>0.25</v>
      </c>
      <c r="BU277" s="5"/>
      <c r="BV277" s="5"/>
      <c r="BW277" s="5"/>
      <c r="BX277" s="5"/>
      <c r="BY277" s="5"/>
      <c r="BZ277" s="5"/>
      <c r="CA277" s="5">
        <v>0.25</v>
      </c>
      <c r="CB277" s="5"/>
      <c r="CC277" s="5"/>
      <c r="CD277" s="5"/>
      <c r="CE277" s="5"/>
      <c r="CF277" s="5"/>
      <c r="CG277" s="5"/>
      <c r="CH277" s="5">
        <v>0.25</v>
      </c>
      <c r="CI277" s="5"/>
      <c r="CJ277" s="5"/>
      <c r="CK277" s="5"/>
      <c r="CL277" s="5"/>
      <c r="CM277" s="5"/>
      <c r="CN277" s="5"/>
      <c r="CO277" s="5">
        <v>0.25</v>
      </c>
      <c r="CP277" s="5"/>
      <c r="CQ277" s="5"/>
      <c r="CR277" s="5"/>
      <c r="CS277" s="5"/>
      <c r="CT277" s="5"/>
      <c r="CU277" s="5"/>
      <c r="CV277" s="5">
        <v>0.25</v>
      </c>
      <c r="CW277" s="5"/>
    </row>
    <row r="278" spans="1:101" x14ac:dyDescent="0.35">
      <c r="A278" t="s">
        <v>2</v>
      </c>
      <c r="B278" t="s">
        <v>3</v>
      </c>
      <c r="C278" t="s">
        <v>40</v>
      </c>
      <c r="D278" t="s">
        <v>41</v>
      </c>
      <c r="E278" t="s">
        <v>109</v>
      </c>
      <c r="F278" t="s">
        <v>315</v>
      </c>
      <c r="G278" t="s">
        <v>212</v>
      </c>
      <c r="H278">
        <v>1</v>
      </c>
      <c r="I278">
        <v>0.25</v>
      </c>
      <c r="J278">
        <v>165</v>
      </c>
      <c r="K278" t="s">
        <v>214</v>
      </c>
      <c r="L278" s="5"/>
      <c r="M278" s="5"/>
      <c r="N278" s="5"/>
      <c r="O278" s="5"/>
      <c r="P278" s="5">
        <v>0.25</v>
      </c>
      <c r="Q278" s="5"/>
      <c r="R278" s="5"/>
      <c r="S278" s="5"/>
      <c r="T278" s="5"/>
      <c r="U278" s="5"/>
      <c r="V278" s="5"/>
      <c r="W278" s="5">
        <v>0.25</v>
      </c>
      <c r="X278" s="5"/>
      <c r="Y278" s="5"/>
      <c r="Z278" s="5"/>
      <c r="AA278" s="5"/>
      <c r="AB278" s="5"/>
      <c r="AC278" s="5"/>
      <c r="AD278" s="5">
        <v>0.25</v>
      </c>
      <c r="AE278" s="5"/>
      <c r="AF278" s="5"/>
      <c r="AG278" s="5"/>
      <c r="AH278" s="5"/>
      <c r="AI278" s="5"/>
      <c r="AJ278" s="5"/>
      <c r="AK278" s="5">
        <v>0.25</v>
      </c>
      <c r="AL278" s="5"/>
      <c r="AM278" s="5"/>
      <c r="AN278" s="5"/>
      <c r="AO278" s="5"/>
      <c r="AP278" s="5"/>
      <c r="AQ278" s="5"/>
      <c r="AR278" s="5">
        <v>0.25</v>
      </c>
      <c r="AS278" s="5"/>
      <c r="AT278" s="5"/>
      <c r="AU278" s="5"/>
      <c r="AV278" s="5"/>
      <c r="AW278" s="5"/>
      <c r="AX278" s="5"/>
      <c r="AY278" s="5">
        <v>0.25</v>
      </c>
      <c r="AZ278" s="5"/>
      <c r="BA278" s="5"/>
      <c r="BB278" s="5"/>
      <c r="BC278" s="5"/>
      <c r="BD278" s="5"/>
      <c r="BE278" s="5"/>
      <c r="BF278" s="5">
        <v>0.25</v>
      </c>
      <c r="BG278" s="5"/>
      <c r="BH278" s="5"/>
      <c r="BI278" s="5"/>
      <c r="BJ278" s="5"/>
      <c r="BK278" s="5"/>
      <c r="BL278" s="5"/>
      <c r="BM278" s="5">
        <v>0.25</v>
      </c>
      <c r="BN278" s="5"/>
      <c r="BO278" s="5"/>
      <c r="BP278" s="5"/>
      <c r="BQ278" s="5"/>
      <c r="BR278" s="5"/>
      <c r="BS278" s="5"/>
      <c r="BT278" s="5">
        <v>0.25</v>
      </c>
      <c r="BU278" s="5"/>
      <c r="BV278" s="5"/>
      <c r="BW278" s="5"/>
      <c r="BX278" s="5"/>
      <c r="BY278" s="5"/>
      <c r="BZ278" s="5"/>
      <c r="CA278" s="5">
        <v>0.25</v>
      </c>
      <c r="CB278" s="5"/>
      <c r="CC278" s="5"/>
      <c r="CD278" s="5"/>
      <c r="CE278" s="5"/>
      <c r="CF278" s="5"/>
      <c r="CG278" s="5"/>
      <c r="CH278" s="5">
        <v>0.25</v>
      </c>
      <c r="CI278" s="5"/>
      <c r="CJ278" s="5"/>
      <c r="CK278" s="5"/>
      <c r="CL278" s="5"/>
      <c r="CM278" s="5"/>
      <c r="CN278" s="5"/>
      <c r="CO278" s="5">
        <v>0.25</v>
      </c>
      <c r="CP278" s="5"/>
      <c r="CQ278" s="5"/>
      <c r="CR278" s="5"/>
      <c r="CS278" s="5"/>
      <c r="CT278" s="5"/>
      <c r="CU278" s="5"/>
      <c r="CV278" s="5">
        <v>0.25</v>
      </c>
      <c r="CW278" s="5"/>
    </row>
    <row r="279" spans="1:101" x14ac:dyDescent="0.35">
      <c r="A279" t="s">
        <v>2</v>
      </c>
      <c r="B279" t="s">
        <v>3</v>
      </c>
      <c r="C279" t="s">
        <v>40</v>
      </c>
      <c r="D279" t="s">
        <v>41</v>
      </c>
      <c r="E279" t="s">
        <v>110</v>
      </c>
      <c r="F279" t="s">
        <v>319</v>
      </c>
      <c r="G279" t="s">
        <v>212</v>
      </c>
      <c r="H279">
        <v>1</v>
      </c>
      <c r="I279">
        <v>0.5</v>
      </c>
      <c r="J279">
        <v>1</v>
      </c>
      <c r="K279" t="s">
        <v>152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>
        <v>0.5</v>
      </c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>
        <v>0.5</v>
      </c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>
        <v>0.5</v>
      </c>
    </row>
    <row r="280" spans="1:101" x14ac:dyDescent="0.35">
      <c r="A280" t="s">
        <v>2</v>
      </c>
      <c r="B280" t="s">
        <v>3</v>
      </c>
      <c r="C280" t="s">
        <v>40</v>
      </c>
      <c r="D280" t="s">
        <v>41</v>
      </c>
      <c r="E280" t="s">
        <v>110</v>
      </c>
      <c r="F280" t="s">
        <v>316</v>
      </c>
      <c r="G280" t="s">
        <v>212</v>
      </c>
      <c r="H280">
        <v>1</v>
      </c>
      <c r="I280">
        <v>0.5</v>
      </c>
      <c r="J280">
        <v>1</v>
      </c>
      <c r="K280" t="s">
        <v>152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>
        <v>0.5</v>
      </c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>
        <v>0.5</v>
      </c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>
        <v>0.5</v>
      </c>
    </row>
    <row r="281" spans="1:101" x14ac:dyDescent="0.35">
      <c r="A281" t="s">
        <v>2</v>
      </c>
      <c r="B281" t="s">
        <v>3</v>
      </c>
      <c r="C281" t="s">
        <v>40</v>
      </c>
      <c r="D281" t="s">
        <v>42</v>
      </c>
      <c r="E281" t="s">
        <v>183</v>
      </c>
      <c r="F281" t="s">
        <v>323</v>
      </c>
      <c r="G281" t="s">
        <v>212</v>
      </c>
      <c r="H281">
        <v>1</v>
      </c>
      <c r="I281">
        <v>0.25</v>
      </c>
      <c r="J281">
        <v>660</v>
      </c>
      <c r="K281" t="s">
        <v>214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>
        <v>0.25</v>
      </c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>
        <v>0.25</v>
      </c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>
        <v>0.25</v>
      </c>
      <c r="CP281" s="5"/>
      <c r="CQ281" s="5"/>
      <c r="CR281" s="5"/>
      <c r="CS281" s="5"/>
      <c r="CT281" s="5"/>
      <c r="CU281" s="5"/>
      <c r="CV281" s="5"/>
      <c r="CW281" s="5"/>
    </row>
    <row r="282" spans="1:101" x14ac:dyDescent="0.35">
      <c r="A282" t="s">
        <v>2</v>
      </c>
      <c r="B282" t="s">
        <v>3</v>
      </c>
      <c r="C282" t="s">
        <v>40</v>
      </c>
      <c r="D282" t="s">
        <v>42</v>
      </c>
      <c r="E282" t="s">
        <v>183</v>
      </c>
      <c r="F282" t="s">
        <v>249</v>
      </c>
      <c r="G282" t="s">
        <v>212</v>
      </c>
      <c r="H282">
        <v>2</v>
      </c>
      <c r="I282">
        <v>0.25</v>
      </c>
      <c r="J282">
        <v>660</v>
      </c>
      <c r="K282" t="s">
        <v>214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>
        <v>0.5</v>
      </c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>
        <v>0.5</v>
      </c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>
        <v>0.5</v>
      </c>
      <c r="CP282" s="5"/>
      <c r="CQ282" s="5"/>
      <c r="CR282" s="5"/>
      <c r="CS282" s="5"/>
      <c r="CT282" s="5"/>
      <c r="CU282" s="5"/>
      <c r="CV282" s="5"/>
      <c r="CW282" s="5"/>
    </row>
    <row r="283" spans="1:101" x14ac:dyDescent="0.35">
      <c r="A283" t="s">
        <v>2</v>
      </c>
      <c r="B283" t="s">
        <v>3</v>
      </c>
      <c r="C283" t="s">
        <v>40</v>
      </c>
      <c r="D283" t="s">
        <v>42</v>
      </c>
      <c r="E283" t="s">
        <v>183</v>
      </c>
      <c r="F283" t="s">
        <v>322</v>
      </c>
      <c r="G283" t="s">
        <v>212</v>
      </c>
      <c r="H283">
        <v>1</v>
      </c>
      <c r="I283">
        <v>0.25</v>
      </c>
      <c r="J283">
        <v>660</v>
      </c>
      <c r="K283" t="s">
        <v>214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>
        <v>0.25</v>
      </c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>
        <v>0.25</v>
      </c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>
        <v>0.25</v>
      </c>
      <c r="CP283" s="5"/>
      <c r="CQ283" s="5"/>
      <c r="CR283" s="5"/>
      <c r="CS283" s="5"/>
      <c r="CT283" s="5"/>
      <c r="CU283" s="5"/>
      <c r="CV283" s="5"/>
      <c r="CW283" s="5"/>
    </row>
    <row r="284" spans="1:101" x14ac:dyDescent="0.35">
      <c r="A284" t="s">
        <v>2</v>
      </c>
      <c r="B284" t="s">
        <v>3</v>
      </c>
      <c r="C284" t="s">
        <v>40</v>
      </c>
      <c r="D284" t="s">
        <v>42</v>
      </c>
      <c r="E284" t="s">
        <v>183</v>
      </c>
      <c r="F284" t="s">
        <v>260</v>
      </c>
      <c r="G284" t="s">
        <v>215</v>
      </c>
      <c r="H284">
        <v>1</v>
      </c>
      <c r="I284">
        <v>0.25</v>
      </c>
      <c r="J284">
        <v>660</v>
      </c>
      <c r="K284" t="s">
        <v>214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>
        <v>0.25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>
        <v>0.25</v>
      </c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>
        <v>0.25</v>
      </c>
      <c r="CP284" s="5"/>
      <c r="CQ284" s="5"/>
      <c r="CR284" s="5"/>
      <c r="CS284" s="5"/>
      <c r="CT284" s="5"/>
      <c r="CU284" s="5"/>
      <c r="CV284" s="5"/>
      <c r="CW284" s="5"/>
    </row>
    <row r="285" spans="1:101" x14ac:dyDescent="0.35">
      <c r="A285" t="s">
        <v>2</v>
      </c>
      <c r="B285" t="s">
        <v>3</v>
      </c>
      <c r="C285" t="s">
        <v>40</v>
      </c>
      <c r="D285" t="s">
        <v>43</v>
      </c>
      <c r="E285" t="s">
        <v>539</v>
      </c>
      <c r="F285" t="s">
        <v>540</v>
      </c>
      <c r="G285" t="s">
        <v>258</v>
      </c>
      <c r="H285">
        <v>1</v>
      </c>
      <c r="I285">
        <v>0.25</v>
      </c>
      <c r="J285">
        <v>2000</v>
      </c>
      <c r="K285" t="s">
        <v>214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>
        <v>0.25</v>
      </c>
      <c r="CV285" s="5"/>
      <c r="CW285" s="5"/>
    </row>
    <row r="286" spans="1:101" x14ac:dyDescent="0.35">
      <c r="A286" t="s">
        <v>2</v>
      </c>
      <c r="B286" t="s">
        <v>3</v>
      </c>
      <c r="C286" t="s">
        <v>40</v>
      </c>
      <c r="D286" t="s">
        <v>43</v>
      </c>
      <c r="E286" t="s">
        <v>539</v>
      </c>
      <c r="F286" t="s">
        <v>541</v>
      </c>
      <c r="G286" t="s">
        <v>258</v>
      </c>
      <c r="H286">
        <v>1</v>
      </c>
      <c r="I286">
        <v>0.25</v>
      </c>
      <c r="J286">
        <v>2000</v>
      </c>
      <c r="K286" t="s">
        <v>214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>
        <v>0.25</v>
      </c>
      <c r="CV286" s="5"/>
      <c r="CW286" s="5"/>
    </row>
    <row r="287" spans="1:101" x14ac:dyDescent="0.35">
      <c r="A287" t="s">
        <v>2</v>
      </c>
      <c r="B287" t="s">
        <v>3</v>
      </c>
      <c r="C287" t="s">
        <v>40</v>
      </c>
      <c r="D287" t="s">
        <v>43</v>
      </c>
      <c r="E287" t="s">
        <v>539</v>
      </c>
      <c r="F287" t="s">
        <v>363</v>
      </c>
      <c r="G287" t="s">
        <v>258</v>
      </c>
      <c r="H287">
        <v>1</v>
      </c>
      <c r="I287">
        <v>0.25</v>
      </c>
      <c r="J287">
        <v>660</v>
      </c>
      <c r="K287" t="s">
        <v>214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>
        <v>0.25</v>
      </c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>
        <v>0.25</v>
      </c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>
        <v>0.25</v>
      </c>
      <c r="CW287" s="5"/>
    </row>
    <row r="288" spans="1:101" x14ac:dyDescent="0.35">
      <c r="A288" t="s">
        <v>2</v>
      </c>
      <c r="B288" t="s">
        <v>3</v>
      </c>
      <c r="C288" t="s">
        <v>40</v>
      </c>
      <c r="D288" t="s">
        <v>43</v>
      </c>
      <c r="E288" t="s">
        <v>539</v>
      </c>
      <c r="F288" t="s">
        <v>363</v>
      </c>
      <c r="G288" t="s">
        <v>258</v>
      </c>
      <c r="H288">
        <v>1</v>
      </c>
      <c r="I288">
        <v>0.5</v>
      </c>
      <c r="J288">
        <v>660</v>
      </c>
      <c r="K288" t="s">
        <v>214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>
        <v>0.5</v>
      </c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>
        <v>0.5</v>
      </c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>
        <v>0.5</v>
      </c>
      <c r="CW288" s="5"/>
    </row>
    <row r="289" spans="1:101" x14ac:dyDescent="0.35">
      <c r="A289" t="s">
        <v>2</v>
      </c>
      <c r="B289" t="s">
        <v>3</v>
      </c>
      <c r="C289" t="s">
        <v>40</v>
      </c>
      <c r="D289" t="s">
        <v>43</v>
      </c>
      <c r="E289" t="s">
        <v>539</v>
      </c>
      <c r="F289" t="s">
        <v>364</v>
      </c>
      <c r="G289" t="s">
        <v>212</v>
      </c>
      <c r="H289">
        <v>1</v>
      </c>
      <c r="I289">
        <v>0.25</v>
      </c>
      <c r="J289">
        <v>660</v>
      </c>
      <c r="K289" t="s">
        <v>214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>
        <v>0.25</v>
      </c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>
        <v>0.25</v>
      </c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>
        <v>0.25</v>
      </c>
      <c r="CW289" s="5"/>
    </row>
    <row r="290" spans="1:101" x14ac:dyDescent="0.35">
      <c r="A290" t="s">
        <v>2</v>
      </c>
      <c r="B290" t="s">
        <v>3</v>
      </c>
      <c r="C290" t="s">
        <v>40</v>
      </c>
      <c r="D290" t="s">
        <v>43</v>
      </c>
      <c r="E290" t="s">
        <v>539</v>
      </c>
      <c r="F290" t="s">
        <v>542</v>
      </c>
      <c r="G290" t="s">
        <v>212</v>
      </c>
      <c r="H290">
        <v>1</v>
      </c>
      <c r="I290">
        <v>0.5</v>
      </c>
      <c r="J290">
        <v>660</v>
      </c>
      <c r="K290" t="s">
        <v>214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>
        <v>0.5</v>
      </c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>
        <v>0.5</v>
      </c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>
        <v>0.5</v>
      </c>
      <c r="CW290" s="5"/>
    </row>
    <row r="291" spans="1:101" x14ac:dyDescent="0.35">
      <c r="A291" t="s">
        <v>2</v>
      </c>
      <c r="B291" t="s">
        <v>3</v>
      </c>
      <c r="C291" t="s">
        <v>40</v>
      </c>
      <c r="D291" t="s">
        <v>43</v>
      </c>
      <c r="E291" t="s">
        <v>539</v>
      </c>
      <c r="F291" t="s">
        <v>218</v>
      </c>
      <c r="G291" t="s">
        <v>212</v>
      </c>
      <c r="H291">
        <v>1</v>
      </c>
      <c r="I291">
        <v>0.5</v>
      </c>
      <c r="J291">
        <v>660</v>
      </c>
      <c r="K291" t="s">
        <v>214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>
        <v>0.5</v>
      </c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>
        <v>0.5</v>
      </c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>
        <v>0.5</v>
      </c>
      <c r="CW291" s="5"/>
    </row>
    <row r="292" spans="1:101" x14ac:dyDescent="0.35">
      <c r="A292" t="s">
        <v>2</v>
      </c>
      <c r="B292" t="s">
        <v>3</v>
      </c>
      <c r="C292" t="s">
        <v>40</v>
      </c>
      <c r="D292" t="s">
        <v>43</v>
      </c>
      <c r="E292" t="s">
        <v>539</v>
      </c>
      <c r="F292" t="s">
        <v>369</v>
      </c>
      <c r="G292" t="s">
        <v>212</v>
      </c>
      <c r="H292">
        <v>1</v>
      </c>
      <c r="I292">
        <v>0.25</v>
      </c>
      <c r="J292">
        <v>660</v>
      </c>
      <c r="K292" t="s">
        <v>214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>
        <v>0.25</v>
      </c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>
        <v>0.25</v>
      </c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>
        <v>0.25</v>
      </c>
      <c r="CW292" s="5"/>
    </row>
    <row r="293" spans="1:101" x14ac:dyDescent="0.35">
      <c r="A293" t="s">
        <v>2</v>
      </c>
      <c r="B293" t="s">
        <v>3</v>
      </c>
      <c r="C293" t="s">
        <v>40</v>
      </c>
      <c r="D293" t="s">
        <v>43</v>
      </c>
      <c r="E293" t="s">
        <v>539</v>
      </c>
      <c r="F293" t="s">
        <v>366</v>
      </c>
      <c r="G293" t="s">
        <v>212</v>
      </c>
      <c r="H293">
        <v>1</v>
      </c>
      <c r="I293">
        <v>0.25</v>
      </c>
      <c r="J293">
        <v>660</v>
      </c>
      <c r="K293" t="s">
        <v>214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>
        <v>0.25</v>
      </c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>
        <v>0.25</v>
      </c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>
        <v>0.25</v>
      </c>
      <c r="CW293" s="5"/>
    </row>
    <row r="294" spans="1:101" x14ac:dyDescent="0.35">
      <c r="A294" t="s">
        <v>2</v>
      </c>
      <c r="B294" t="s">
        <v>3</v>
      </c>
      <c r="C294" t="s">
        <v>40</v>
      </c>
      <c r="D294" t="s">
        <v>43</v>
      </c>
      <c r="E294" t="s">
        <v>539</v>
      </c>
      <c r="F294" t="s">
        <v>365</v>
      </c>
      <c r="G294" t="s">
        <v>212</v>
      </c>
      <c r="H294">
        <v>1</v>
      </c>
      <c r="I294">
        <v>0.25</v>
      </c>
      <c r="J294">
        <v>660</v>
      </c>
      <c r="K294" t="s">
        <v>214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>
        <v>0.25</v>
      </c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>
        <v>0.25</v>
      </c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>
        <v>0.25</v>
      </c>
      <c r="CW294" s="5"/>
    </row>
    <row r="295" spans="1:101" x14ac:dyDescent="0.35">
      <c r="A295" t="s">
        <v>2</v>
      </c>
      <c r="B295" t="s">
        <v>3</v>
      </c>
      <c r="C295" t="s">
        <v>40</v>
      </c>
      <c r="D295" t="s">
        <v>43</v>
      </c>
      <c r="E295" t="s">
        <v>539</v>
      </c>
      <c r="F295" t="s">
        <v>362</v>
      </c>
      <c r="G295" t="s">
        <v>212</v>
      </c>
      <c r="H295">
        <v>1</v>
      </c>
      <c r="I295">
        <v>0.5</v>
      </c>
      <c r="J295">
        <v>660</v>
      </c>
      <c r="K295" t="s">
        <v>214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>
        <v>0.5</v>
      </c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>
        <v>0.5</v>
      </c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>
        <v>0.5</v>
      </c>
      <c r="CW295" s="5"/>
    </row>
    <row r="296" spans="1:101" x14ac:dyDescent="0.35">
      <c r="A296" t="s">
        <v>2</v>
      </c>
      <c r="B296" t="s">
        <v>3</v>
      </c>
      <c r="C296" t="s">
        <v>40</v>
      </c>
      <c r="D296" t="s">
        <v>43</v>
      </c>
      <c r="E296" t="s">
        <v>539</v>
      </c>
      <c r="F296" t="s">
        <v>367</v>
      </c>
      <c r="G296" t="s">
        <v>212</v>
      </c>
      <c r="H296">
        <v>1</v>
      </c>
      <c r="I296">
        <v>0.25</v>
      </c>
      <c r="J296">
        <v>660</v>
      </c>
      <c r="K296" t="s">
        <v>214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>
        <v>0.25</v>
      </c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>
        <v>0.25</v>
      </c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>
        <v>0.25</v>
      </c>
      <c r="CW296" s="5"/>
    </row>
    <row r="297" spans="1:101" x14ac:dyDescent="0.35">
      <c r="A297" t="s">
        <v>2</v>
      </c>
      <c r="B297" t="s">
        <v>3</v>
      </c>
      <c r="C297" t="s">
        <v>40</v>
      </c>
      <c r="D297" t="s">
        <v>43</v>
      </c>
      <c r="E297" t="s">
        <v>539</v>
      </c>
      <c r="F297" t="s">
        <v>368</v>
      </c>
      <c r="G297" t="s">
        <v>212</v>
      </c>
      <c r="H297">
        <v>1</v>
      </c>
      <c r="I297">
        <v>0.25</v>
      </c>
      <c r="J297">
        <v>660</v>
      </c>
      <c r="K297" t="s">
        <v>214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>
        <v>0.25</v>
      </c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>
        <v>0.25</v>
      </c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>
        <v>0.25</v>
      </c>
      <c r="CW297" s="5"/>
    </row>
    <row r="298" spans="1:101" x14ac:dyDescent="0.35">
      <c r="A298" t="s">
        <v>2</v>
      </c>
      <c r="B298" t="s">
        <v>3</v>
      </c>
      <c r="C298" t="s">
        <v>40</v>
      </c>
      <c r="D298" t="s">
        <v>43</v>
      </c>
      <c r="E298" t="s">
        <v>543</v>
      </c>
      <c r="F298" t="s">
        <v>540</v>
      </c>
      <c r="G298" t="s">
        <v>258</v>
      </c>
      <c r="H298">
        <v>1</v>
      </c>
      <c r="I298">
        <v>0.25</v>
      </c>
      <c r="J298">
        <v>2000</v>
      </c>
      <c r="K298" t="s">
        <v>214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>
        <v>0.25</v>
      </c>
      <c r="CV298" s="5"/>
      <c r="CW298" s="5"/>
    </row>
    <row r="299" spans="1:101" x14ac:dyDescent="0.35">
      <c r="A299" t="s">
        <v>2</v>
      </c>
      <c r="B299" t="s">
        <v>3</v>
      </c>
      <c r="C299" t="s">
        <v>40</v>
      </c>
      <c r="D299" t="s">
        <v>43</v>
      </c>
      <c r="E299" t="s">
        <v>543</v>
      </c>
      <c r="F299" t="s">
        <v>541</v>
      </c>
      <c r="G299" t="s">
        <v>258</v>
      </c>
      <c r="H299">
        <v>1</v>
      </c>
      <c r="I299">
        <v>0.25</v>
      </c>
      <c r="J299">
        <v>2000</v>
      </c>
      <c r="K299" t="s">
        <v>214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>
        <v>0.25</v>
      </c>
      <c r="CV299" s="5"/>
      <c r="CW299" s="5"/>
    </row>
    <row r="300" spans="1:101" x14ac:dyDescent="0.35">
      <c r="A300" t="s">
        <v>2</v>
      </c>
      <c r="B300" t="s">
        <v>3</v>
      </c>
      <c r="C300" t="s">
        <v>40</v>
      </c>
      <c r="D300" t="s">
        <v>43</v>
      </c>
      <c r="E300" t="s">
        <v>543</v>
      </c>
      <c r="F300" t="s">
        <v>363</v>
      </c>
      <c r="G300" t="s">
        <v>258</v>
      </c>
      <c r="H300">
        <v>1</v>
      </c>
      <c r="I300">
        <v>0.25</v>
      </c>
      <c r="J300">
        <v>660</v>
      </c>
      <c r="K300" t="s">
        <v>214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>
        <v>0.25</v>
      </c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>
        <v>0.25</v>
      </c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>
        <v>0.25</v>
      </c>
      <c r="CW300" s="5"/>
    </row>
    <row r="301" spans="1:101" x14ac:dyDescent="0.35">
      <c r="A301" t="s">
        <v>2</v>
      </c>
      <c r="B301" t="s">
        <v>3</v>
      </c>
      <c r="C301" t="s">
        <v>40</v>
      </c>
      <c r="D301" t="s">
        <v>43</v>
      </c>
      <c r="E301" t="s">
        <v>543</v>
      </c>
      <c r="F301" t="s">
        <v>363</v>
      </c>
      <c r="G301" t="s">
        <v>258</v>
      </c>
      <c r="H301">
        <v>1</v>
      </c>
      <c r="I301">
        <v>0.5</v>
      </c>
      <c r="J301">
        <v>660</v>
      </c>
      <c r="K301" t="s">
        <v>214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>
        <v>0.5</v>
      </c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>
        <v>0.5</v>
      </c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>
        <v>0.5</v>
      </c>
      <c r="CW301" s="5"/>
    </row>
    <row r="302" spans="1:101" x14ac:dyDescent="0.35">
      <c r="A302" t="s">
        <v>2</v>
      </c>
      <c r="B302" t="s">
        <v>3</v>
      </c>
      <c r="C302" t="s">
        <v>40</v>
      </c>
      <c r="D302" t="s">
        <v>43</v>
      </c>
      <c r="E302" t="s">
        <v>543</v>
      </c>
      <c r="F302" t="s">
        <v>364</v>
      </c>
      <c r="G302" t="s">
        <v>212</v>
      </c>
      <c r="H302">
        <v>1</v>
      </c>
      <c r="I302">
        <v>0.25</v>
      </c>
      <c r="J302">
        <v>660</v>
      </c>
      <c r="K302" t="s">
        <v>214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>
        <v>0.25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>
        <v>0.25</v>
      </c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>
        <v>0.25</v>
      </c>
      <c r="CW302" s="5"/>
    </row>
    <row r="303" spans="1:101" x14ac:dyDescent="0.35">
      <c r="A303" t="s">
        <v>2</v>
      </c>
      <c r="B303" t="s">
        <v>3</v>
      </c>
      <c r="C303" t="s">
        <v>40</v>
      </c>
      <c r="D303" t="s">
        <v>43</v>
      </c>
      <c r="E303" t="s">
        <v>543</v>
      </c>
      <c r="F303" t="s">
        <v>542</v>
      </c>
      <c r="G303" t="s">
        <v>212</v>
      </c>
      <c r="H303">
        <v>1</v>
      </c>
      <c r="I303">
        <v>0.5</v>
      </c>
      <c r="J303">
        <v>660</v>
      </c>
      <c r="K303" t="s">
        <v>214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>
        <v>0.5</v>
      </c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>
        <v>0.5</v>
      </c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>
        <v>0.5</v>
      </c>
      <c r="CW303" s="5"/>
    </row>
    <row r="304" spans="1:101" x14ac:dyDescent="0.35">
      <c r="A304" t="s">
        <v>2</v>
      </c>
      <c r="B304" t="s">
        <v>3</v>
      </c>
      <c r="C304" t="s">
        <v>40</v>
      </c>
      <c r="D304" t="s">
        <v>43</v>
      </c>
      <c r="E304" t="s">
        <v>543</v>
      </c>
      <c r="F304" t="s">
        <v>218</v>
      </c>
      <c r="G304" t="s">
        <v>212</v>
      </c>
      <c r="H304">
        <v>1</v>
      </c>
      <c r="I304">
        <v>0.5</v>
      </c>
      <c r="J304">
        <v>660</v>
      </c>
      <c r="K304" t="s">
        <v>214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>
        <v>0.5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>
        <v>0.5</v>
      </c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>
        <v>0.5</v>
      </c>
      <c r="CW304" s="5"/>
    </row>
    <row r="305" spans="1:101" x14ac:dyDescent="0.35">
      <c r="A305" t="s">
        <v>2</v>
      </c>
      <c r="B305" t="s">
        <v>3</v>
      </c>
      <c r="C305" t="s">
        <v>40</v>
      </c>
      <c r="D305" t="s">
        <v>43</v>
      </c>
      <c r="E305" t="s">
        <v>543</v>
      </c>
      <c r="F305" t="s">
        <v>369</v>
      </c>
      <c r="G305" t="s">
        <v>212</v>
      </c>
      <c r="H305">
        <v>1</v>
      </c>
      <c r="I305">
        <v>0.25</v>
      </c>
      <c r="J305">
        <v>660</v>
      </c>
      <c r="K305" t="s">
        <v>214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>
        <v>0.25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>
        <v>0.25</v>
      </c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>
        <v>0.25</v>
      </c>
      <c r="CW305" s="5"/>
    </row>
    <row r="306" spans="1:101" x14ac:dyDescent="0.35">
      <c r="A306" t="s">
        <v>2</v>
      </c>
      <c r="B306" t="s">
        <v>3</v>
      </c>
      <c r="C306" t="s">
        <v>40</v>
      </c>
      <c r="D306" t="s">
        <v>43</v>
      </c>
      <c r="E306" t="s">
        <v>543</v>
      </c>
      <c r="F306" t="s">
        <v>366</v>
      </c>
      <c r="G306" t="s">
        <v>212</v>
      </c>
      <c r="H306">
        <v>1</v>
      </c>
      <c r="I306">
        <v>0.25</v>
      </c>
      <c r="J306">
        <v>660</v>
      </c>
      <c r="K306" t="s">
        <v>214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>
        <v>0.25</v>
      </c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>
        <v>0.25</v>
      </c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>
        <v>0.25</v>
      </c>
      <c r="CW306" s="5"/>
    </row>
    <row r="307" spans="1:101" x14ac:dyDescent="0.35">
      <c r="A307" t="s">
        <v>2</v>
      </c>
      <c r="B307" t="s">
        <v>3</v>
      </c>
      <c r="C307" t="s">
        <v>40</v>
      </c>
      <c r="D307" t="s">
        <v>43</v>
      </c>
      <c r="E307" t="s">
        <v>543</v>
      </c>
      <c r="F307" t="s">
        <v>365</v>
      </c>
      <c r="G307" t="s">
        <v>212</v>
      </c>
      <c r="H307">
        <v>1</v>
      </c>
      <c r="I307">
        <v>0.25</v>
      </c>
      <c r="J307">
        <v>660</v>
      </c>
      <c r="K307" t="s">
        <v>214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>
        <v>0.25</v>
      </c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>
        <v>0.25</v>
      </c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>
        <v>0.25</v>
      </c>
      <c r="CW307" s="5"/>
    </row>
    <row r="308" spans="1:101" x14ac:dyDescent="0.35">
      <c r="A308" t="s">
        <v>2</v>
      </c>
      <c r="B308" t="s">
        <v>3</v>
      </c>
      <c r="C308" t="s">
        <v>40</v>
      </c>
      <c r="D308" t="s">
        <v>43</v>
      </c>
      <c r="E308" t="s">
        <v>543</v>
      </c>
      <c r="F308" t="s">
        <v>362</v>
      </c>
      <c r="G308" t="s">
        <v>212</v>
      </c>
      <c r="H308">
        <v>1</v>
      </c>
      <c r="I308">
        <v>0.5</v>
      </c>
      <c r="J308">
        <v>660</v>
      </c>
      <c r="K308" t="s">
        <v>214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>
        <v>0.5</v>
      </c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>
        <v>0.5</v>
      </c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>
        <v>0.5</v>
      </c>
      <c r="CW308" s="5"/>
    </row>
    <row r="309" spans="1:101" x14ac:dyDescent="0.35">
      <c r="A309" t="s">
        <v>2</v>
      </c>
      <c r="B309" t="s">
        <v>3</v>
      </c>
      <c r="C309" t="s">
        <v>40</v>
      </c>
      <c r="D309" t="s">
        <v>43</v>
      </c>
      <c r="E309" t="s">
        <v>543</v>
      </c>
      <c r="F309" t="s">
        <v>367</v>
      </c>
      <c r="G309" t="s">
        <v>212</v>
      </c>
      <c r="H309">
        <v>1</v>
      </c>
      <c r="I309">
        <v>0.25</v>
      </c>
      <c r="J309">
        <v>660</v>
      </c>
      <c r="K309" t="s">
        <v>214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>
        <v>0.25</v>
      </c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>
        <v>0.25</v>
      </c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>
        <v>0.25</v>
      </c>
      <c r="CW309" s="5"/>
    </row>
    <row r="310" spans="1:101" x14ac:dyDescent="0.35">
      <c r="A310" t="s">
        <v>2</v>
      </c>
      <c r="B310" t="s">
        <v>3</v>
      </c>
      <c r="C310" t="s">
        <v>40</v>
      </c>
      <c r="D310" t="s">
        <v>43</v>
      </c>
      <c r="E310" t="s">
        <v>543</v>
      </c>
      <c r="F310" t="s">
        <v>368</v>
      </c>
      <c r="G310" t="s">
        <v>212</v>
      </c>
      <c r="H310">
        <v>1</v>
      </c>
      <c r="I310">
        <v>0.25</v>
      </c>
      <c r="J310">
        <v>660</v>
      </c>
      <c r="K310" t="s">
        <v>214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>
        <v>0.25</v>
      </c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>
        <v>0.25</v>
      </c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>
        <v>0.25</v>
      </c>
      <c r="CW310" s="5"/>
    </row>
    <row r="311" spans="1:101" x14ac:dyDescent="0.35">
      <c r="A311" t="s">
        <v>2</v>
      </c>
      <c r="B311" t="s">
        <v>3</v>
      </c>
      <c r="C311" t="s">
        <v>40</v>
      </c>
      <c r="D311" t="s">
        <v>43</v>
      </c>
      <c r="E311" t="s">
        <v>544</v>
      </c>
      <c r="F311" t="s">
        <v>540</v>
      </c>
      <c r="G311" t="s">
        <v>258</v>
      </c>
      <c r="H311">
        <v>1</v>
      </c>
      <c r="I311">
        <v>0.25</v>
      </c>
      <c r="J311">
        <v>2000</v>
      </c>
      <c r="K311" t="s">
        <v>214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>
        <v>0.25</v>
      </c>
      <c r="CV311" s="5"/>
      <c r="CW311" s="5"/>
    </row>
    <row r="312" spans="1:101" x14ac:dyDescent="0.35">
      <c r="A312" t="s">
        <v>2</v>
      </c>
      <c r="B312" t="s">
        <v>3</v>
      </c>
      <c r="C312" t="s">
        <v>40</v>
      </c>
      <c r="D312" t="s">
        <v>43</v>
      </c>
      <c r="E312" t="s">
        <v>544</v>
      </c>
      <c r="F312" t="s">
        <v>541</v>
      </c>
      <c r="G312" t="s">
        <v>258</v>
      </c>
      <c r="H312">
        <v>1</v>
      </c>
      <c r="I312">
        <v>0.25</v>
      </c>
      <c r="J312">
        <v>2000</v>
      </c>
      <c r="K312" t="s">
        <v>214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>
        <v>0.25</v>
      </c>
      <c r="CV312" s="5"/>
      <c r="CW312" s="5"/>
    </row>
    <row r="313" spans="1:101" x14ac:dyDescent="0.35">
      <c r="A313" t="s">
        <v>2</v>
      </c>
      <c r="B313" t="s">
        <v>3</v>
      </c>
      <c r="C313" t="s">
        <v>40</v>
      </c>
      <c r="D313" t="s">
        <v>43</v>
      </c>
      <c r="E313" t="s">
        <v>544</v>
      </c>
      <c r="F313" t="s">
        <v>363</v>
      </c>
      <c r="G313" t="s">
        <v>258</v>
      </c>
      <c r="H313">
        <v>1</v>
      </c>
      <c r="I313">
        <v>0.25</v>
      </c>
      <c r="J313">
        <v>660</v>
      </c>
      <c r="K313" t="s">
        <v>214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>
        <v>0.25</v>
      </c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>
        <v>0.25</v>
      </c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>
        <v>0.25</v>
      </c>
      <c r="CW313" s="5"/>
    </row>
    <row r="314" spans="1:101" x14ac:dyDescent="0.35">
      <c r="A314" t="s">
        <v>2</v>
      </c>
      <c r="B314" t="s">
        <v>3</v>
      </c>
      <c r="C314" t="s">
        <v>40</v>
      </c>
      <c r="D314" t="s">
        <v>43</v>
      </c>
      <c r="E314" t="s">
        <v>544</v>
      </c>
      <c r="F314" t="s">
        <v>363</v>
      </c>
      <c r="G314" t="s">
        <v>258</v>
      </c>
      <c r="H314">
        <v>1</v>
      </c>
      <c r="I314">
        <v>0.5</v>
      </c>
      <c r="J314">
        <v>660</v>
      </c>
      <c r="K314" t="s">
        <v>214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>
        <v>0.5</v>
      </c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>
        <v>0.5</v>
      </c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>
        <v>0.5</v>
      </c>
      <c r="CW314" s="5"/>
    </row>
    <row r="315" spans="1:101" x14ac:dyDescent="0.35">
      <c r="A315" t="s">
        <v>2</v>
      </c>
      <c r="B315" t="s">
        <v>3</v>
      </c>
      <c r="C315" t="s">
        <v>40</v>
      </c>
      <c r="D315" t="s">
        <v>43</v>
      </c>
      <c r="E315" t="s">
        <v>544</v>
      </c>
      <c r="F315" t="s">
        <v>364</v>
      </c>
      <c r="G315" t="s">
        <v>212</v>
      </c>
      <c r="H315">
        <v>1</v>
      </c>
      <c r="I315">
        <v>0.25</v>
      </c>
      <c r="J315">
        <v>660</v>
      </c>
      <c r="K315" t="s">
        <v>214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>
        <v>0.25</v>
      </c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>
        <v>0.25</v>
      </c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>
        <v>0.25</v>
      </c>
      <c r="CW315" s="5"/>
    </row>
    <row r="316" spans="1:101" x14ac:dyDescent="0.35">
      <c r="A316" t="s">
        <v>2</v>
      </c>
      <c r="B316" t="s">
        <v>3</v>
      </c>
      <c r="C316" t="s">
        <v>40</v>
      </c>
      <c r="D316" t="s">
        <v>43</v>
      </c>
      <c r="E316" t="s">
        <v>544</v>
      </c>
      <c r="F316" t="s">
        <v>542</v>
      </c>
      <c r="G316" t="s">
        <v>212</v>
      </c>
      <c r="H316">
        <v>1</v>
      </c>
      <c r="I316">
        <v>0.5</v>
      </c>
      <c r="J316">
        <v>660</v>
      </c>
      <c r="K316" t="s">
        <v>214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>
        <v>0.5</v>
      </c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>
        <v>0.5</v>
      </c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>
        <v>0.5</v>
      </c>
      <c r="CW316" s="5"/>
    </row>
    <row r="317" spans="1:101" x14ac:dyDescent="0.35">
      <c r="A317" t="s">
        <v>2</v>
      </c>
      <c r="B317" t="s">
        <v>3</v>
      </c>
      <c r="C317" t="s">
        <v>40</v>
      </c>
      <c r="D317" t="s">
        <v>43</v>
      </c>
      <c r="E317" t="s">
        <v>544</v>
      </c>
      <c r="F317" t="s">
        <v>218</v>
      </c>
      <c r="G317" t="s">
        <v>212</v>
      </c>
      <c r="H317">
        <v>1</v>
      </c>
      <c r="I317">
        <v>0.5</v>
      </c>
      <c r="J317">
        <v>660</v>
      </c>
      <c r="K317" t="s">
        <v>214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>
        <v>0.5</v>
      </c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>
        <v>0.5</v>
      </c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>
        <v>0.5</v>
      </c>
      <c r="CW317" s="5"/>
    </row>
    <row r="318" spans="1:101" x14ac:dyDescent="0.35">
      <c r="A318" t="s">
        <v>2</v>
      </c>
      <c r="B318" t="s">
        <v>3</v>
      </c>
      <c r="C318" t="s">
        <v>40</v>
      </c>
      <c r="D318" t="s">
        <v>43</v>
      </c>
      <c r="E318" t="s">
        <v>544</v>
      </c>
      <c r="F318" t="s">
        <v>369</v>
      </c>
      <c r="G318" t="s">
        <v>212</v>
      </c>
      <c r="H318">
        <v>1</v>
      </c>
      <c r="I318">
        <v>0.25</v>
      </c>
      <c r="J318">
        <v>660</v>
      </c>
      <c r="K318" t="s">
        <v>214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>
        <v>0.25</v>
      </c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>
        <v>0.25</v>
      </c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>
        <v>0.25</v>
      </c>
      <c r="CW318" s="5"/>
    </row>
    <row r="319" spans="1:101" x14ac:dyDescent="0.35">
      <c r="A319" t="s">
        <v>2</v>
      </c>
      <c r="B319" t="s">
        <v>3</v>
      </c>
      <c r="C319" t="s">
        <v>40</v>
      </c>
      <c r="D319" t="s">
        <v>43</v>
      </c>
      <c r="E319" t="s">
        <v>544</v>
      </c>
      <c r="F319" t="s">
        <v>366</v>
      </c>
      <c r="G319" t="s">
        <v>212</v>
      </c>
      <c r="H319">
        <v>1</v>
      </c>
      <c r="I319">
        <v>0.25</v>
      </c>
      <c r="J319">
        <v>660</v>
      </c>
      <c r="K319" t="s">
        <v>214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>
        <v>0.25</v>
      </c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>
        <v>0.25</v>
      </c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>
        <v>0.25</v>
      </c>
      <c r="CW319" s="5"/>
    </row>
    <row r="320" spans="1:101" x14ac:dyDescent="0.35">
      <c r="A320" t="s">
        <v>2</v>
      </c>
      <c r="B320" t="s">
        <v>3</v>
      </c>
      <c r="C320" t="s">
        <v>40</v>
      </c>
      <c r="D320" t="s">
        <v>43</v>
      </c>
      <c r="E320" t="s">
        <v>544</v>
      </c>
      <c r="F320" t="s">
        <v>365</v>
      </c>
      <c r="G320" t="s">
        <v>212</v>
      </c>
      <c r="H320">
        <v>1</v>
      </c>
      <c r="I320">
        <v>0.25</v>
      </c>
      <c r="J320">
        <v>660</v>
      </c>
      <c r="K320" t="s">
        <v>214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>
        <v>0.25</v>
      </c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>
        <v>0.25</v>
      </c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>
        <v>0.25</v>
      </c>
      <c r="CW320" s="5"/>
    </row>
    <row r="321" spans="1:101" x14ac:dyDescent="0.35">
      <c r="A321" t="s">
        <v>2</v>
      </c>
      <c r="B321" t="s">
        <v>3</v>
      </c>
      <c r="C321" t="s">
        <v>40</v>
      </c>
      <c r="D321" t="s">
        <v>43</v>
      </c>
      <c r="E321" t="s">
        <v>544</v>
      </c>
      <c r="F321" t="s">
        <v>362</v>
      </c>
      <c r="G321" t="s">
        <v>212</v>
      </c>
      <c r="H321">
        <v>1</v>
      </c>
      <c r="I321">
        <v>0.5</v>
      </c>
      <c r="J321">
        <v>660</v>
      </c>
      <c r="K321" t="s">
        <v>214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>
        <v>0.5</v>
      </c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>
        <v>0.5</v>
      </c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>
        <v>0.5</v>
      </c>
      <c r="CW321" s="5"/>
    </row>
    <row r="322" spans="1:101" x14ac:dyDescent="0.35">
      <c r="A322" t="s">
        <v>2</v>
      </c>
      <c r="B322" t="s">
        <v>3</v>
      </c>
      <c r="C322" t="s">
        <v>40</v>
      </c>
      <c r="D322" t="s">
        <v>43</v>
      </c>
      <c r="E322" t="s">
        <v>544</v>
      </c>
      <c r="F322" t="s">
        <v>367</v>
      </c>
      <c r="G322" t="s">
        <v>212</v>
      </c>
      <c r="H322">
        <v>1</v>
      </c>
      <c r="I322">
        <v>0.25</v>
      </c>
      <c r="J322">
        <v>660</v>
      </c>
      <c r="K322" t="s">
        <v>214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>
        <v>0.25</v>
      </c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>
        <v>0.25</v>
      </c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>
        <v>0.25</v>
      </c>
      <c r="CW322" s="5"/>
    </row>
    <row r="323" spans="1:101" x14ac:dyDescent="0.35">
      <c r="A323" t="s">
        <v>2</v>
      </c>
      <c r="B323" t="s">
        <v>3</v>
      </c>
      <c r="C323" t="s">
        <v>40</v>
      </c>
      <c r="D323" t="s">
        <v>43</v>
      </c>
      <c r="E323" t="s">
        <v>544</v>
      </c>
      <c r="F323" t="s">
        <v>368</v>
      </c>
      <c r="G323" t="s">
        <v>212</v>
      </c>
      <c r="H323">
        <v>1</v>
      </c>
      <c r="I323">
        <v>0.25</v>
      </c>
      <c r="J323">
        <v>660</v>
      </c>
      <c r="K323" t="s">
        <v>214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>
        <v>0.25</v>
      </c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>
        <v>0.25</v>
      </c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>
        <v>0.25</v>
      </c>
      <c r="CW323" s="5"/>
    </row>
    <row r="324" spans="1:101" x14ac:dyDescent="0.35">
      <c r="A324" t="s">
        <v>2</v>
      </c>
      <c r="B324" t="s">
        <v>3</v>
      </c>
      <c r="C324" t="s">
        <v>40</v>
      </c>
      <c r="D324" t="s">
        <v>43</v>
      </c>
      <c r="E324" t="s">
        <v>545</v>
      </c>
      <c r="F324" t="s">
        <v>546</v>
      </c>
      <c r="G324" t="s">
        <v>258</v>
      </c>
      <c r="H324">
        <v>1</v>
      </c>
      <c r="I324">
        <v>0.25</v>
      </c>
      <c r="J324">
        <v>2000</v>
      </c>
      <c r="K324" t="s">
        <v>214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>
        <v>0.25</v>
      </c>
      <c r="CV324" s="5"/>
      <c r="CW324" s="5"/>
    </row>
    <row r="325" spans="1:101" x14ac:dyDescent="0.35">
      <c r="A325" t="s">
        <v>2</v>
      </c>
      <c r="B325" t="s">
        <v>3</v>
      </c>
      <c r="C325" t="s">
        <v>40</v>
      </c>
      <c r="D325" t="s">
        <v>43</v>
      </c>
      <c r="E325" t="s">
        <v>545</v>
      </c>
      <c r="F325" t="s">
        <v>547</v>
      </c>
      <c r="G325" t="s">
        <v>258</v>
      </c>
      <c r="H325">
        <v>2</v>
      </c>
      <c r="I325">
        <v>1.5</v>
      </c>
      <c r="J325">
        <v>2000</v>
      </c>
      <c r="K325" t="s">
        <v>214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>
        <v>3</v>
      </c>
      <c r="CV325" s="5"/>
      <c r="CW325" s="5"/>
    </row>
    <row r="326" spans="1:101" x14ac:dyDescent="0.35">
      <c r="A326" t="s">
        <v>2</v>
      </c>
      <c r="B326" t="s">
        <v>3</v>
      </c>
      <c r="C326" t="s">
        <v>40</v>
      </c>
      <c r="D326" t="s">
        <v>43</v>
      </c>
      <c r="E326" t="s">
        <v>545</v>
      </c>
      <c r="F326" t="s">
        <v>541</v>
      </c>
      <c r="G326" t="s">
        <v>258</v>
      </c>
      <c r="H326">
        <v>1</v>
      </c>
      <c r="I326">
        <v>0.25</v>
      </c>
      <c r="J326">
        <v>2000</v>
      </c>
      <c r="K326" t="s">
        <v>214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>
        <v>0.25</v>
      </c>
      <c r="CV326" s="5"/>
      <c r="CW326" s="5"/>
    </row>
    <row r="327" spans="1:101" x14ac:dyDescent="0.35">
      <c r="A327" t="s">
        <v>2</v>
      </c>
      <c r="B327" t="s">
        <v>3</v>
      </c>
      <c r="C327" t="s">
        <v>40</v>
      </c>
      <c r="D327" t="s">
        <v>43</v>
      </c>
      <c r="E327" t="s">
        <v>545</v>
      </c>
      <c r="F327" t="s">
        <v>548</v>
      </c>
      <c r="G327" t="s">
        <v>212</v>
      </c>
      <c r="H327">
        <v>1</v>
      </c>
      <c r="I327">
        <v>0.25</v>
      </c>
      <c r="J327">
        <v>660</v>
      </c>
      <c r="K327" t="s">
        <v>214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>
        <v>0.25</v>
      </c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>
        <v>0.25</v>
      </c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>
        <v>0.25</v>
      </c>
      <c r="CW327" s="5"/>
    </row>
    <row r="328" spans="1:101" x14ac:dyDescent="0.35">
      <c r="A328" t="s">
        <v>2</v>
      </c>
      <c r="B328" t="s">
        <v>3</v>
      </c>
      <c r="C328" t="s">
        <v>40</v>
      </c>
      <c r="D328" t="s">
        <v>43</v>
      </c>
      <c r="E328" t="s">
        <v>545</v>
      </c>
      <c r="F328" t="s">
        <v>549</v>
      </c>
      <c r="G328" t="s">
        <v>212</v>
      </c>
      <c r="H328">
        <v>1</v>
      </c>
      <c r="I328">
        <v>0.25</v>
      </c>
      <c r="J328">
        <v>660</v>
      </c>
      <c r="K328" t="s">
        <v>214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>
        <v>0.25</v>
      </c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>
        <v>0.25</v>
      </c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>
        <v>0.25</v>
      </c>
      <c r="CW328" s="5"/>
    </row>
    <row r="329" spans="1:101" x14ac:dyDescent="0.35">
      <c r="A329" t="s">
        <v>2</v>
      </c>
      <c r="B329" t="s">
        <v>3</v>
      </c>
      <c r="C329" t="s">
        <v>40</v>
      </c>
      <c r="D329" t="s">
        <v>43</v>
      </c>
      <c r="E329" t="s">
        <v>545</v>
      </c>
      <c r="F329" t="s">
        <v>550</v>
      </c>
      <c r="G329" t="s">
        <v>212</v>
      </c>
      <c r="H329">
        <v>1</v>
      </c>
      <c r="I329">
        <v>0.25</v>
      </c>
      <c r="J329">
        <v>660</v>
      </c>
      <c r="K329" t="s">
        <v>214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>
        <v>0.25</v>
      </c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>
        <v>0.25</v>
      </c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>
        <v>0.25</v>
      </c>
      <c r="CW329" s="5"/>
    </row>
    <row r="330" spans="1:101" x14ac:dyDescent="0.35">
      <c r="A330" t="s">
        <v>2</v>
      </c>
      <c r="B330" t="s">
        <v>3</v>
      </c>
      <c r="C330" t="s">
        <v>40</v>
      </c>
      <c r="D330" t="s">
        <v>43</v>
      </c>
      <c r="E330" t="s">
        <v>545</v>
      </c>
      <c r="F330" t="s">
        <v>551</v>
      </c>
      <c r="G330" t="s">
        <v>212</v>
      </c>
      <c r="H330">
        <v>1</v>
      </c>
      <c r="I330">
        <v>0.25</v>
      </c>
      <c r="J330">
        <v>660</v>
      </c>
      <c r="K330" t="s">
        <v>214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>
        <v>0.25</v>
      </c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>
        <v>0.25</v>
      </c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>
        <v>0.25</v>
      </c>
      <c r="CW330" s="5"/>
    </row>
    <row r="331" spans="1:101" x14ac:dyDescent="0.35">
      <c r="A331" t="s">
        <v>2</v>
      </c>
      <c r="B331" t="s">
        <v>3</v>
      </c>
      <c r="C331" t="s">
        <v>40</v>
      </c>
      <c r="D331" t="s">
        <v>43</v>
      </c>
      <c r="E331" t="s">
        <v>545</v>
      </c>
      <c r="F331" t="s">
        <v>364</v>
      </c>
      <c r="G331" t="s">
        <v>212</v>
      </c>
      <c r="H331">
        <v>1</v>
      </c>
      <c r="I331">
        <v>0.25</v>
      </c>
      <c r="J331">
        <v>660</v>
      </c>
      <c r="K331" t="s">
        <v>214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>
        <v>0.25</v>
      </c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>
        <v>0.25</v>
      </c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>
        <v>0.25</v>
      </c>
      <c r="CW331" s="5"/>
    </row>
    <row r="332" spans="1:101" x14ac:dyDescent="0.35">
      <c r="A332" t="s">
        <v>2</v>
      </c>
      <c r="B332" t="s">
        <v>3</v>
      </c>
      <c r="C332" t="s">
        <v>40</v>
      </c>
      <c r="D332" t="s">
        <v>43</v>
      </c>
      <c r="E332" t="s">
        <v>545</v>
      </c>
      <c r="F332" t="s">
        <v>365</v>
      </c>
      <c r="G332" t="s">
        <v>212</v>
      </c>
      <c r="H332">
        <v>1</v>
      </c>
      <c r="I332">
        <v>0.25</v>
      </c>
      <c r="J332">
        <v>660</v>
      </c>
      <c r="K332" t="s">
        <v>214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>
        <v>0.25</v>
      </c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>
        <v>0.25</v>
      </c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>
        <v>0.25</v>
      </c>
      <c r="CW332" s="5"/>
    </row>
    <row r="333" spans="1:101" x14ac:dyDescent="0.35">
      <c r="A333" t="s">
        <v>2</v>
      </c>
      <c r="B333" t="s">
        <v>3</v>
      </c>
      <c r="C333" t="s">
        <v>40</v>
      </c>
      <c r="D333" t="s">
        <v>43</v>
      </c>
      <c r="E333" t="s">
        <v>545</v>
      </c>
      <c r="F333" t="s">
        <v>552</v>
      </c>
      <c r="G333" t="s">
        <v>212</v>
      </c>
      <c r="H333">
        <v>1</v>
      </c>
      <c r="I333">
        <v>0.25</v>
      </c>
      <c r="J333">
        <v>660</v>
      </c>
      <c r="K333" t="s">
        <v>214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>
        <v>0.25</v>
      </c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>
        <v>0.25</v>
      </c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>
        <v>0.25</v>
      </c>
      <c r="CW333" s="5"/>
    </row>
    <row r="334" spans="1:101" x14ac:dyDescent="0.35">
      <c r="A334" t="s">
        <v>2</v>
      </c>
      <c r="B334" t="s">
        <v>3</v>
      </c>
      <c r="C334" t="s">
        <v>40</v>
      </c>
      <c r="D334" t="s">
        <v>43</v>
      </c>
      <c r="E334" t="s">
        <v>545</v>
      </c>
      <c r="F334" t="s">
        <v>553</v>
      </c>
      <c r="G334" t="s">
        <v>212</v>
      </c>
      <c r="H334">
        <v>1</v>
      </c>
      <c r="I334">
        <v>0.25</v>
      </c>
      <c r="J334">
        <v>660</v>
      </c>
      <c r="K334" t="s">
        <v>214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>
        <v>0.25</v>
      </c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>
        <v>0.25</v>
      </c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>
        <v>0.25</v>
      </c>
      <c r="CW334" s="5"/>
    </row>
    <row r="335" spans="1:101" x14ac:dyDescent="0.35">
      <c r="A335" t="s">
        <v>2</v>
      </c>
      <c r="B335" t="s">
        <v>3</v>
      </c>
      <c r="C335" t="s">
        <v>40</v>
      </c>
      <c r="D335" t="s">
        <v>43</v>
      </c>
      <c r="E335" t="s">
        <v>545</v>
      </c>
      <c r="F335" t="s">
        <v>554</v>
      </c>
      <c r="G335" t="s">
        <v>212</v>
      </c>
      <c r="H335">
        <v>1</v>
      </c>
      <c r="I335">
        <v>0.25</v>
      </c>
      <c r="J335">
        <v>660</v>
      </c>
      <c r="K335" t="s">
        <v>214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>
        <v>0.25</v>
      </c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>
        <v>0.25</v>
      </c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>
        <v>0.25</v>
      </c>
      <c r="CW335" s="5"/>
    </row>
    <row r="336" spans="1:101" x14ac:dyDescent="0.35">
      <c r="A336" t="s">
        <v>2</v>
      </c>
      <c r="B336" t="s">
        <v>3</v>
      </c>
      <c r="C336" t="s">
        <v>40</v>
      </c>
      <c r="D336" t="s">
        <v>43</v>
      </c>
      <c r="E336" t="s">
        <v>184</v>
      </c>
      <c r="F336" t="s">
        <v>246</v>
      </c>
      <c r="G336" t="s">
        <v>212</v>
      </c>
      <c r="H336">
        <v>1</v>
      </c>
      <c r="I336">
        <v>0.25</v>
      </c>
      <c r="J336">
        <v>660</v>
      </c>
      <c r="K336" t="s">
        <v>214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>
        <v>0.25</v>
      </c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>
        <v>0.25</v>
      </c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>
        <v>0.25</v>
      </c>
    </row>
    <row r="337" spans="1:101" x14ac:dyDescent="0.35">
      <c r="A337" t="s">
        <v>2</v>
      </c>
      <c r="B337" t="s">
        <v>3</v>
      </c>
      <c r="C337" t="s">
        <v>40</v>
      </c>
      <c r="D337" t="s">
        <v>43</v>
      </c>
      <c r="E337" t="s">
        <v>184</v>
      </c>
      <c r="F337" t="s">
        <v>218</v>
      </c>
      <c r="G337" t="s">
        <v>212</v>
      </c>
      <c r="H337">
        <v>1</v>
      </c>
      <c r="I337">
        <v>0.25</v>
      </c>
      <c r="J337">
        <v>330</v>
      </c>
      <c r="K337" t="s">
        <v>214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>
        <v>0.25</v>
      </c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>
        <v>0.25</v>
      </c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>
        <v>0.25</v>
      </c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>
        <v>0.25</v>
      </c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>
        <v>0.25</v>
      </c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>
        <v>0.25</v>
      </c>
    </row>
    <row r="338" spans="1:101" x14ac:dyDescent="0.35">
      <c r="A338" t="s">
        <v>2</v>
      </c>
      <c r="B338" t="s">
        <v>3</v>
      </c>
      <c r="C338" t="s">
        <v>40</v>
      </c>
      <c r="D338" t="s">
        <v>43</v>
      </c>
      <c r="E338" t="s">
        <v>184</v>
      </c>
      <c r="F338" t="s">
        <v>555</v>
      </c>
      <c r="G338" t="s">
        <v>212</v>
      </c>
      <c r="H338">
        <v>1</v>
      </c>
      <c r="I338">
        <v>0.25</v>
      </c>
      <c r="J338">
        <v>660</v>
      </c>
      <c r="K338" t="s">
        <v>214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>
        <v>0.25</v>
      </c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>
        <v>0.25</v>
      </c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>
        <v>0.25</v>
      </c>
    </row>
    <row r="339" spans="1:101" x14ac:dyDescent="0.35">
      <c r="A339" t="s">
        <v>2</v>
      </c>
      <c r="B339" t="s">
        <v>3</v>
      </c>
      <c r="C339" t="s">
        <v>40</v>
      </c>
      <c r="D339" t="s">
        <v>43</v>
      </c>
      <c r="E339" t="s">
        <v>184</v>
      </c>
      <c r="F339" t="s">
        <v>324</v>
      </c>
      <c r="G339" t="s">
        <v>212</v>
      </c>
      <c r="H339">
        <v>1</v>
      </c>
      <c r="I339">
        <v>0.25</v>
      </c>
      <c r="J339">
        <v>330</v>
      </c>
      <c r="K339" t="s">
        <v>214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>
        <v>0.25</v>
      </c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>
        <v>0.25</v>
      </c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>
        <v>0.25</v>
      </c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>
        <v>0.25</v>
      </c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>
        <v>0.25</v>
      </c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>
        <v>0.25</v>
      </c>
    </row>
    <row r="340" spans="1:101" x14ac:dyDescent="0.35">
      <c r="A340" t="s">
        <v>2</v>
      </c>
      <c r="B340" t="s">
        <v>3</v>
      </c>
      <c r="C340" t="s">
        <v>40</v>
      </c>
      <c r="D340" t="s">
        <v>43</v>
      </c>
      <c r="E340" t="s">
        <v>556</v>
      </c>
      <c r="F340" t="s">
        <v>326</v>
      </c>
      <c r="G340" t="s">
        <v>212</v>
      </c>
      <c r="H340">
        <v>1</v>
      </c>
      <c r="I340">
        <v>0.25</v>
      </c>
      <c r="J340">
        <v>660</v>
      </c>
      <c r="K340" t="s">
        <v>214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>
        <v>0.25</v>
      </c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>
        <v>0.25</v>
      </c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>
        <v>0.25</v>
      </c>
    </row>
    <row r="341" spans="1:101" x14ac:dyDescent="0.35">
      <c r="A341" t="s">
        <v>2</v>
      </c>
      <c r="B341" t="s">
        <v>3</v>
      </c>
      <c r="C341" t="s">
        <v>40</v>
      </c>
      <c r="D341" t="s">
        <v>43</v>
      </c>
      <c r="E341" t="s">
        <v>556</v>
      </c>
      <c r="F341" t="s">
        <v>373</v>
      </c>
      <c r="G341" t="s">
        <v>212</v>
      </c>
      <c r="H341">
        <v>1</v>
      </c>
      <c r="I341">
        <v>0.25</v>
      </c>
      <c r="J341">
        <v>660</v>
      </c>
      <c r="K341" t="s">
        <v>214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>
        <v>0.25</v>
      </c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>
        <v>0.25</v>
      </c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>
        <v>0.25</v>
      </c>
    </row>
    <row r="342" spans="1:101" x14ac:dyDescent="0.35">
      <c r="A342" t="s">
        <v>2</v>
      </c>
      <c r="B342" t="s">
        <v>3</v>
      </c>
      <c r="C342" t="s">
        <v>40</v>
      </c>
      <c r="D342" t="s">
        <v>43</v>
      </c>
      <c r="E342" t="s">
        <v>556</v>
      </c>
      <c r="F342" t="s">
        <v>375</v>
      </c>
      <c r="G342" t="s">
        <v>212</v>
      </c>
      <c r="H342">
        <v>2</v>
      </c>
      <c r="I342">
        <v>2</v>
      </c>
      <c r="J342">
        <v>660</v>
      </c>
      <c r="K342" t="s">
        <v>214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>
        <v>4</v>
      </c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>
        <v>4</v>
      </c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>
        <v>4</v>
      </c>
    </row>
    <row r="343" spans="1:101" x14ac:dyDescent="0.35">
      <c r="A343" t="s">
        <v>2</v>
      </c>
      <c r="B343" t="s">
        <v>3</v>
      </c>
      <c r="C343" t="s">
        <v>40</v>
      </c>
      <c r="D343" t="s">
        <v>43</v>
      </c>
      <c r="E343" t="s">
        <v>557</v>
      </c>
      <c r="F343" t="s">
        <v>326</v>
      </c>
      <c r="G343" t="s">
        <v>212</v>
      </c>
      <c r="H343">
        <v>1</v>
      </c>
      <c r="I343">
        <v>0.25</v>
      </c>
      <c r="J343">
        <v>660</v>
      </c>
      <c r="K343" t="s">
        <v>214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>
        <v>0.25</v>
      </c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>
        <v>0.25</v>
      </c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>
        <v>0.25</v>
      </c>
    </row>
    <row r="344" spans="1:101" x14ac:dyDescent="0.35">
      <c r="A344" t="s">
        <v>2</v>
      </c>
      <c r="B344" t="s">
        <v>3</v>
      </c>
      <c r="C344" t="s">
        <v>40</v>
      </c>
      <c r="D344" t="s">
        <v>43</v>
      </c>
      <c r="E344" t="s">
        <v>557</v>
      </c>
      <c r="F344" t="s">
        <v>558</v>
      </c>
      <c r="G344" t="s">
        <v>212</v>
      </c>
      <c r="H344">
        <v>1</v>
      </c>
      <c r="I344">
        <v>0.25</v>
      </c>
      <c r="J344">
        <v>660</v>
      </c>
      <c r="K344" t="s">
        <v>214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>
        <v>0.25</v>
      </c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>
        <v>0.25</v>
      </c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>
        <v>0.25</v>
      </c>
    </row>
    <row r="345" spans="1:101" x14ac:dyDescent="0.35">
      <c r="A345" t="s">
        <v>2</v>
      </c>
      <c r="B345" t="s">
        <v>3</v>
      </c>
      <c r="C345" t="s">
        <v>40</v>
      </c>
      <c r="D345" t="s">
        <v>43</v>
      </c>
      <c r="E345" t="s">
        <v>557</v>
      </c>
      <c r="F345" t="s">
        <v>559</v>
      </c>
      <c r="G345" t="s">
        <v>212</v>
      </c>
      <c r="H345">
        <v>2</v>
      </c>
      <c r="I345">
        <v>2</v>
      </c>
      <c r="J345">
        <v>660</v>
      </c>
      <c r="K345" t="s">
        <v>214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>
        <v>4</v>
      </c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>
        <v>4</v>
      </c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>
        <v>4</v>
      </c>
    </row>
    <row r="346" spans="1:101" x14ac:dyDescent="0.35">
      <c r="A346" t="s">
        <v>2</v>
      </c>
      <c r="B346" t="s">
        <v>3</v>
      </c>
      <c r="C346" t="s">
        <v>40</v>
      </c>
      <c r="D346" t="s">
        <v>43</v>
      </c>
      <c r="E346" t="s">
        <v>557</v>
      </c>
      <c r="F346" t="s">
        <v>249</v>
      </c>
      <c r="G346" t="s">
        <v>212</v>
      </c>
      <c r="H346">
        <v>2</v>
      </c>
      <c r="I346">
        <v>0.5</v>
      </c>
      <c r="J346">
        <v>660</v>
      </c>
      <c r="K346" t="s">
        <v>214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>
        <v>1</v>
      </c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>
        <v>1</v>
      </c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>
        <v>1</v>
      </c>
    </row>
    <row r="347" spans="1:101" x14ac:dyDescent="0.35">
      <c r="A347" t="s">
        <v>2</v>
      </c>
      <c r="B347" t="s">
        <v>3</v>
      </c>
      <c r="C347" t="s">
        <v>40</v>
      </c>
      <c r="D347" t="s">
        <v>43</v>
      </c>
      <c r="E347" t="s">
        <v>560</v>
      </c>
      <c r="F347" t="s">
        <v>262</v>
      </c>
      <c r="G347" t="s">
        <v>212</v>
      </c>
      <c r="H347">
        <v>2</v>
      </c>
      <c r="I347">
        <v>4</v>
      </c>
      <c r="J347">
        <v>660</v>
      </c>
      <c r="K347" t="s">
        <v>214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>
        <v>8</v>
      </c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>
        <v>8</v>
      </c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>
        <v>8</v>
      </c>
    </row>
    <row r="348" spans="1:101" x14ac:dyDescent="0.35">
      <c r="A348" t="s">
        <v>2</v>
      </c>
      <c r="B348" t="s">
        <v>3</v>
      </c>
      <c r="C348" t="s">
        <v>40</v>
      </c>
      <c r="D348" t="s">
        <v>43</v>
      </c>
      <c r="E348" t="s">
        <v>560</v>
      </c>
      <c r="F348" t="s">
        <v>561</v>
      </c>
      <c r="G348" t="s">
        <v>212</v>
      </c>
      <c r="H348">
        <v>1</v>
      </c>
      <c r="I348">
        <v>0.5</v>
      </c>
      <c r="J348">
        <v>660</v>
      </c>
      <c r="K348" t="s">
        <v>214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>
        <v>0.5</v>
      </c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>
        <v>0.5</v>
      </c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>
        <v>0.5</v>
      </c>
    </row>
    <row r="349" spans="1:101" x14ac:dyDescent="0.35">
      <c r="A349" t="s">
        <v>2</v>
      </c>
      <c r="B349" t="s">
        <v>3</v>
      </c>
      <c r="C349" t="s">
        <v>40</v>
      </c>
      <c r="D349" t="s">
        <v>43</v>
      </c>
      <c r="E349" t="s">
        <v>560</v>
      </c>
      <c r="F349" t="s">
        <v>264</v>
      </c>
      <c r="G349" t="s">
        <v>215</v>
      </c>
      <c r="H349">
        <v>1</v>
      </c>
      <c r="I349">
        <v>0.5</v>
      </c>
      <c r="J349">
        <v>660</v>
      </c>
      <c r="K349" t="s">
        <v>214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>
        <v>0.5</v>
      </c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>
        <v>0.5</v>
      </c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>
        <v>0.5</v>
      </c>
    </row>
    <row r="350" spans="1:101" x14ac:dyDescent="0.35">
      <c r="A350" t="s">
        <v>2</v>
      </c>
      <c r="B350" t="s">
        <v>3</v>
      </c>
      <c r="C350" t="s">
        <v>40</v>
      </c>
      <c r="D350" t="s">
        <v>44</v>
      </c>
      <c r="E350" t="s">
        <v>185</v>
      </c>
      <c r="F350" t="s">
        <v>519</v>
      </c>
      <c r="G350" t="s">
        <v>212</v>
      </c>
      <c r="H350">
        <v>2</v>
      </c>
      <c r="I350">
        <v>4</v>
      </c>
      <c r="J350">
        <v>660</v>
      </c>
      <c r="K350" t="s">
        <v>214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>
        <v>8</v>
      </c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>
        <v>8</v>
      </c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</row>
    <row r="351" spans="1:101" x14ac:dyDescent="0.35">
      <c r="A351" t="s">
        <v>2</v>
      </c>
      <c r="B351" t="s">
        <v>3</v>
      </c>
      <c r="C351" t="s">
        <v>40</v>
      </c>
      <c r="D351" t="s">
        <v>44</v>
      </c>
      <c r="E351" t="s">
        <v>185</v>
      </c>
      <c r="F351" t="s">
        <v>562</v>
      </c>
      <c r="G351" t="s">
        <v>212</v>
      </c>
      <c r="H351">
        <v>2</v>
      </c>
      <c r="I351">
        <v>0.25</v>
      </c>
      <c r="J351">
        <v>660</v>
      </c>
      <c r="K351" t="s">
        <v>214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>
        <v>0.5</v>
      </c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>
        <v>0.5</v>
      </c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</row>
    <row r="352" spans="1:101" x14ac:dyDescent="0.35">
      <c r="A352" t="s">
        <v>2</v>
      </c>
      <c r="B352" t="s">
        <v>3</v>
      </c>
      <c r="C352" t="s">
        <v>40</v>
      </c>
      <c r="D352" t="s">
        <v>44</v>
      </c>
      <c r="E352" t="s">
        <v>185</v>
      </c>
      <c r="F352" t="s">
        <v>513</v>
      </c>
      <c r="G352" t="s">
        <v>212</v>
      </c>
      <c r="H352">
        <v>1</v>
      </c>
      <c r="I352">
        <v>0.5</v>
      </c>
      <c r="J352">
        <v>660</v>
      </c>
      <c r="K352" t="s">
        <v>214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>
        <v>0.5</v>
      </c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>
        <v>0.5</v>
      </c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</row>
    <row r="353" spans="1:101" x14ac:dyDescent="0.35">
      <c r="A353" t="s">
        <v>2</v>
      </c>
      <c r="B353" t="s">
        <v>3</v>
      </c>
      <c r="C353" t="s">
        <v>40</v>
      </c>
      <c r="D353" t="s">
        <v>44</v>
      </c>
      <c r="E353" t="s">
        <v>185</v>
      </c>
      <c r="F353" t="s">
        <v>514</v>
      </c>
      <c r="G353" t="s">
        <v>212</v>
      </c>
      <c r="H353">
        <v>2</v>
      </c>
      <c r="I353">
        <v>0.25</v>
      </c>
      <c r="J353">
        <v>660</v>
      </c>
      <c r="K353" t="s">
        <v>214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>
        <v>0.5</v>
      </c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>
        <v>0.5</v>
      </c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</row>
    <row r="354" spans="1:101" x14ac:dyDescent="0.35">
      <c r="A354" t="s">
        <v>2</v>
      </c>
      <c r="B354" t="s">
        <v>3</v>
      </c>
      <c r="C354" t="s">
        <v>40</v>
      </c>
      <c r="D354" t="s">
        <v>44</v>
      </c>
      <c r="E354" t="s">
        <v>185</v>
      </c>
      <c r="F354" t="s">
        <v>515</v>
      </c>
      <c r="G354" t="s">
        <v>212</v>
      </c>
      <c r="H354">
        <v>1</v>
      </c>
      <c r="I354">
        <v>0.25</v>
      </c>
      <c r="J354">
        <v>660</v>
      </c>
      <c r="K354" t="s">
        <v>214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>
        <v>0.25</v>
      </c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>
        <v>0.25</v>
      </c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</row>
    <row r="355" spans="1:101" x14ac:dyDescent="0.35">
      <c r="A355" t="s">
        <v>2</v>
      </c>
      <c r="B355" t="s">
        <v>3</v>
      </c>
      <c r="C355" t="s">
        <v>40</v>
      </c>
      <c r="D355" t="s">
        <v>44</v>
      </c>
      <c r="E355" t="s">
        <v>185</v>
      </c>
      <c r="F355" t="s">
        <v>563</v>
      </c>
      <c r="G355" t="s">
        <v>212</v>
      </c>
      <c r="H355">
        <v>2</v>
      </c>
      <c r="I355">
        <v>0.25</v>
      </c>
      <c r="J355">
        <v>660</v>
      </c>
      <c r="K355" t="s">
        <v>214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>
        <v>0.5</v>
      </c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>
        <v>0.5</v>
      </c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</row>
    <row r="356" spans="1:101" x14ac:dyDescent="0.35">
      <c r="A356" t="s">
        <v>2</v>
      </c>
      <c r="B356" t="s">
        <v>3</v>
      </c>
      <c r="C356" t="s">
        <v>40</v>
      </c>
      <c r="D356" t="s">
        <v>44</v>
      </c>
      <c r="E356" t="s">
        <v>185</v>
      </c>
      <c r="F356" t="s">
        <v>516</v>
      </c>
      <c r="G356" t="s">
        <v>212</v>
      </c>
      <c r="H356">
        <v>1</v>
      </c>
      <c r="I356">
        <v>0.25</v>
      </c>
      <c r="J356">
        <v>660</v>
      </c>
      <c r="K356" t="s">
        <v>214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>
        <v>0.25</v>
      </c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>
        <v>0.25</v>
      </c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</row>
    <row r="357" spans="1:101" x14ac:dyDescent="0.35">
      <c r="A357" t="s">
        <v>2</v>
      </c>
      <c r="B357" t="s">
        <v>3</v>
      </c>
      <c r="C357" t="s">
        <v>40</v>
      </c>
      <c r="D357" t="s">
        <v>44</v>
      </c>
      <c r="E357" t="s">
        <v>185</v>
      </c>
      <c r="F357" t="s">
        <v>564</v>
      </c>
      <c r="G357" t="s">
        <v>212</v>
      </c>
      <c r="H357">
        <v>1</v>
      </c>
      <c r="I357">
        <v>0.25</v>
      </c>
      <c r="J357">
        <v>660</v>
      </c>
      <c r="K357" t="s">
        <v>214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>
        <v>0.25</v>
      </c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>
        <v>0.25</v>
      </c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</row>
    <row r="358" spans="1:101" x14ac:dyDescent="0.35">
      <c r="A358" t="s">
        <v>2</v>
      </c>
      <c r="B358" t="s">
        <v>3</v>
      </c>
      <c r="C358" t="s">
        <v>40</v>
      </c>
      <c r="D358" t="s">
        <v>44</v>
      </c>
      <c r="E358" t="s">
        <v>565</v>
      </c>
      <c r="F358" t="s">
        <v>519</v>
      </c>
      <c r="G358" t="s">
        <v>212</v>
      </c>
      <c r="H358">
        <v>2</v>
      </c>
      <c r="I358">
        <v>4</v>
      </c>
      <c r="J358">
        <v>660</v>
      </c>
      <c r="K358" t="s">
        <v>214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>
        <v>8</v>
      </c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>
        <v>8</v>
      </c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</row>
    <row r="359" spans="1:101" x14ac:dyDescent="0.35">
      <c r="A359" t="s">
        <v>2</v>
      </c>
      <c r="B359" t="s">
        <v>3</v>
      </c>
      <c r="C359" t="s">
        <v>40</v>
      </c>
      <c r="D359" t="s">
        <v>44</v>
      </c>
      <c r="E359" t="s">
        <v>565</v>
      </c>
      <c r="F359" t="s">
        <v>562</v>
      </c>
      <c r="G359" t="s">
        <v>212</v>
      </c>
      <c r="H359">
        <v>2</v>
      </c>
      <c r="I359">
        <v>0.25</v>
      </c>
      <c r="J359">
        <v>660</v>
      </c>
      <c r="K359" t="s">
        <v>214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>
        <v>0.5</v>
      </c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>
        <v>0.5</v>
      </c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</row>
    <row r="360" spans="1:101" x14ac:dyDescent="0.35">
      <c r="A360" t="s">
        <v>2</v>
      </c>
      <c r="B360" t="s">
        <v>3</v>
      </c>
      <c r="C360" t="s">
        <v>40</v>
      </c>
      <c r="D360" t="s">
        <v>44</v>
      </c>
      <c r="E360" t="s">
        <v>565</v>
      </c>
      <c r="F360" t="s">
        <v>513</v>
      </c>
      <c r="G360" t="s">
        <v>212</v>
      </c>
      <c r="H360">
        <v>1</v>
      </c>
      <c r="I360">
        <v>0.5</v>
      </c>
      <c r="J360">
        <v>660</v>
      </c>
      <c r="K360" t="s">
        <v>214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>
        <v>0.5</v>
      </c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>
        <v>0.5</v>
      </c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</row>
    <row r="361" spans="1:101" x14ac:dyDescent="0.35">
      <c r="A361" t="s">
        <v>2</v>
      </c>
      <c r="B361" t="s">
        <v>3</v>
      </c>
      <c r="C361" t="s">
        <v>40</v>
      </c>
      <c r="D361" t="s">
        <v>44</v>
      </c>
      <c r="E361" t="s">
        <v>565</v>
      </c>
      <c r="F361" t="s">
        <v>514</v>
      </c>
      <c r="G361" t="s">
        <v>212</v>
      </c>
      <c r="H361">
        <v>2</v>
      </c>
      <c r="I361">
        <v>0.25</v>
      </c>
      <c r="J361">
        <v>660</v>
      </c>
      <c r="K361" t="s">
        <v>214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>
        <v>0.5</v>
      </c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>
        <v>0.5</v>
      </c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</row>
    <row r="362" spans="1:101" x14ac:dyDescent="0.35">
      <c r="A362" t="s">
        <v>2</v>
      </c>
      <c r="B362" t="s">
        <v>3</v>
      </c>
      <c r="C362" t="s">
        <v>40</v>
      </c>
      <c r="D362" t="s">
        <v>44</v>
      </c>
      <c r="E362" t="s">
        <v>565</v>
      </c>
      <c r="F362" t="s">
        <v>515</v>
      </c>
      <c r="G362" t="s">
        <v>212</v>
      </c>
      <c r="H362">
        <v>1</v>
      </c>
      <c r="I362">
        <v>0.25</v>
      </c>
      <c r="J362">
        <v>660</v>
      </c>
      <c r="K362" t="s">
        <v>214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>
        <v>0.25</v>
      </c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>
        <v>0.25</v>
      </c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</row>
    <row r="363" spans="1:101" x14ac:dyDescent="0.35">
      <c r="A363" t="s">
        <v>2</v>
      </c>
      <c r="B363" t="s">
        <v>3</v>
      </c>
      <c r="C363" t="s">
        <v>40</v>
      </c>
      <c r="D363" t="s">
        <v>44</v>
      </c>
      <c r="E363" t="s">
        <v>565</v>
      </c>
      <c r="F363" t="s">
        <v>563</v>
      </c>
      <c r="G363" t="s">
        <v>212</v>
      </c>
      <c r="H363">
        <v>2</v>
      </c>
      <c r="I363">
        <v>0.25</v>
      </c>
      <c r="J363">
        <v>660</v>
      </c>
      <c r="K363" t="s">
        <v>214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>
        <v>0.5</v>
      </c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>
        <v>0.5</v>
      </c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</row>
    <row r="364" spans="1:101" x14ac:dyDescent="0.35">
      <c r="A364" t="s">
        <v>2</v>
      </c>
      <c r="B364" t="s">
        <v>3</v>
      </c>
      <c r="C364" t="s">
        <v>40</v>
      </c>
      <c r="D364" t="s">
        <v>44</v>
      </c>
      <c r="E364" t="s">
        <v>565</v>
      </c>
      <c r="F364" t="s">
        <v>516</v>
      </c>
      <c r="G364" t="s">
        <v>212</v>
      </c>
      <c r="H364">
        <v>1</v>
      </c>
      <c r="I364">
        <v>0.25</v>
      </c>
      <c r="J364">
        <v>660</v>
      </c>
      <c r="K364" t="s">
        <v>214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>
        <v>0.25</v>
      </c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>
        <v>0.25</v>
      </c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</row>
    <row r="365" spans="1:101" x14ac:dyDescent="0.35">
      <c r="A365" t="s">
        <v>2</v>
      </c>
      <c r="B365" t="s">
        <v>3</v>
      </c>
      <c r="C365" t="s">
        <v>40</v>
      </c>
      <c r="D365" t="s">
        <v>44</v>
      </c>
      <c r="E365" t="s">
        <v>565</v>
      </c>
      <c r="F365" t="s">
        <v>564</v>
      </c>
      <c r="G365" t="s">
        <v>212</v>
      </c>
      <c r="H365">
        <v>1</v>
      </c>
      <c r="I365">
        <v>0.25</v>
      </c>
      <c r="J365">
        <v>660</v>
      </c>
      <c r="K365" t="s">
        <v>214</v>
      </c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>
        <v>0.25</v>
      </c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>
        <v>0.25</v>
      </c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</row>
    <row r="366" spans="1:101" x14ac:dyDescent="0.35">
      <c r="A366" t="s">
        <v>2</v>
      </c>
      <c r="B366" t="s">
        <v>3</v>
      </c>
      <c r="C366" t="s">
        <v>40</v>
      </c>
      <c r="D366" t="s">
        <v>44</v>
      </c>
      <c r="E366" t="s">
        <v>566</v>
      </c>
      <c r="F366" t="s">
        <v>242</v>
      </c>
      <c r="G366" t="s">
        <v>212</v>
      </c>
      <c r="H366">
        <v>1</v>
      </c>
      <c r="I366">
        <v>0.25</v>
      </c>
      <c r="J366">
        <v>660</v>
      </c>
      <c r="K366" t="s">
        <v>214</v>
      </c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>
        <v>0.25</v>
      </c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>
        <v>0.25</v>
      </c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</row>
    <row r="367" spans="1:101" x14ac:dyDescent="0.35">
      <c r="A367" t="s">
        <v>2</v>
      </c>
      <c r="B367" t="s">
        <v>3</v>
      </c>
      <c r="C367" t="s">
        <v>40</v>
      </c>
      <c r="D367" t="s">
        <v>44</v>
      </c>
      <c r="E367" t="s">
        <v>566</v>
      </c>
      <c r="F367" t="s">
        <v>249</v>
      </c>
      <c r="G367" t="s">
        <v>212</v>
      </c>
      <c r="H367">
        <v>2</v>
      </c>
      <c r="I367">
        <v>0.25</v>
      </c>
      <c r="J367">
        <v>660</v>
      </c>
      <c r="K367" t="s">
        <v>214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>
        <v>0.5</v>
      </c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>
        <v>0.5</v>
      </c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</row>
    <row r="368" spans="1:101" x14ac:dyDescent="0.35">
      <c r="A368" t="s">
        <v>2</v>
      </c>
      <c r="B368" t="s">
        <v>3</v>
      </c>
      <c r="C368" t="s">
        <v>40</v>
      </c>
      <c r="D368" t="s">
        <v>44</v>
      </c>
      <c r="E368" t="s">
        <v>566</v>
      </c>
      <c r="F368" t="s">
        <v>322</v>
      </c>
      <c r="G368" t="s">
        <v>212</v>
      </c>
      <c r="H368">
        <v>1</v>
      </c>
      <c r="I368">
        <v>0.25</v>
      </c>
      <c r="J368">
        <v>660</v>
      </c>
      <c r="K368" t="s">
        <v>214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>
        <v>0.25</v>
      </c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>
        <v>0.25</v>
      </c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</row>
    <row r="369" spans="1:101" x14ac:dyDescent="0.35">
      <c r="A369" t="s">
        <v>2</v>
      </c>
      <c r="B369" t="s">
        <v>3</v>
      </c>
      <c r="C369" t="s">
        <v>40</v>
      </c>
      <c r="D369" t="s">
        <v>44</v>
      </c>
      <c r="E369" t="s">
        <v>566</v>
      </c>
      <c r="F369" t="s">
        <v>260</v>
      </c>
      <c r="G369" t="s">
        <v>215</v>
      </c>
      <c r="H369">
        <v>1</v>
      </c>
      <c r="I369">
        <v>0.25</v>
      </c>
      <c r="J369">
        <v>660</v>
      </c>
      <c r="K369" t="s">
        <v>214</v>
      </c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>
        <v>0.25</v>
      </c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>
        <v>0.25</v>
      </c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</row>
    <row r="370" spans="1:101" x14ac:dyDescent="0.35">
      <c r="A370" t="s">
        <v>2</v>
      </c>
      <c r="B370" t="s">
        <v>3</v>
      </c>
      <c r="C370" t="s">
        <v>40</v>
      </c>
      <c r="D370" t="s">
        <v>44</v>
      </c>
      <c r="E370" t="s">
        <v>567</v>
      </c>
      <c r="F370" t="s">
        <v>249</v>
      </c>
      <c r="G370" t="s">
        <v>212</v>
      </c>
      <c r="H370">
        <v>2</v>
      </c>
      <c r="I370">
        <v>4</v>
      </c>
      <c r="J370">
        <v>1000</v>
      </c>
      <c r="K370" t="s">
        <v>214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>
        <v>8</v>
      </c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</row>
    <row r="371" spans="1:101" x14ac:dyDescent="0.35">
      <c r="A371" t="s">
        <v>2</v>
      </c>
      <c r="B371" t="s">
        <v>3</v>
      </c>
      <c r="C371" t="s">
        <v>40</v>
      </c>
      <c r="D371" t="s">
        <v>44</v>
      </c>
      <c r="E371" t="s">
        <v>567</v>
      </c>
      <c r="F371" t="s">
        <v>349</v>
      </c>
      <c r="G371" t="s">
        <v>212</v>
      </c>
      <c r="H371">
        <v>1</v>
      </c>
      <c r="I371">
        <v>0.5</v>
      </c>
      <c r="J371">
        <v>660</v>
      </c>
      <c r="K371" t="s">
        <v>214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>
        <v>0.5</v>
      </c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>
        <v>0.5</v>
      </c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</row>
    <row r="372" spans="1:101" x14ac:dyDescent="0.35">
      <c r="A372" t="s">
        <v>2</v>
      </c>
      <c r="B372" t="s">
        <v>3</v>
      </c>
      <c r="C372" t="s">
        <v>40</v>
      </c>
      <c r="D372" t="s">
        <v>44</v>
      </c>
      <c r="E372" t="s">
        <v>567</v>
      </c>
      <c r="F372" t="s">
        <v>260</v>
      </c>
      <c r="G372" t="s">
        <v>215</v>
      </c>
      <c r="H372">
        <v>1</v>
      </c>
      <c r="I372">
        <v>0.5</v>
      </c>
      <c r="J372">
        <v>660</v>
      </c>
      <c r="K372" t="s">
        <v>214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>
        <v>0.5</v>
      </c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>
        <v>0.5</v>
      </c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</row>
    <row r="373" spans="1:101" x14ac:dyDescent="0.35">
      <c r="A373" t="s">
        <v>2</v>
      </c>
      <c r="B373" t="s">
        <v>3</v>
      </c>
      <c r="C373" t="s">
        <v>40</v>
      </c>
      <c r="D373" t="s">
        <v>44</v>
      </c>
      <c r="E373" t="s">
        <v>568</v>
      </c>
      <c r="F373" t="s">
        <v>569</v>
      </c>
      <c r="G373" t="s">
        <v>212</v>
      </c>
      <c r="H373">
        <v>2</v>
      </c>
      <c r="I373">
        <v>1</v>
      </c>
      <c r="J373">
        <v>660</v>
      </c>
      <c r="K373" t="s">
        <v>214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>
        <v>2</v>
      </c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>
        <v>2</v>
      </c>
      <c r="CN373" s="5"/>
      <c r="CO373" s="5"/>
      <c r="CP373" s="5"/>
      <c r="CQ373" s="5"/>
      <c r="CR373" s="5"/>
      <c r="CS373" s="5"/>
      <c r="CT373" s="5"/>
      <c r="CU373" s="5"/>
      <c r="CV373" s="5"/>
      <c r="CW373" s="5"/>
    </row>
    <row r="374" spans="1:101" x14ac:dyDescent="0.35">
      <c r="A374" t="s">
        <v>2</v>
      </c>
      <c r="B374" t="s">
        <v>3</v>
      </c>
      <c r="C374" t="s">
        <v>40</v>
      </c>
      <c r="D374" t="s">
        <v>44</v>
      </c>
      <c r="E374" t="s">
        <v>570</v>
      </c>
      <c r="F374" t="s">
        <v>571</v>
      </c>
      <c r="G374" t="s">
        <v>212</v>
      </c>
      <c r="H374">
        <v>1</v>
      </c>
      <c r="I374">
        <v>1</v>
      </c>
      <c r="J374">
        <v>330</v>
      </c>
      <c r="K374" t="s">
        <v>214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>
        <v>1</v>
      </c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>
        <v>1</v>
      </c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>
        <v>1</v>
      </c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>
        <v>1</v>
      </c>
      <c r="CO374" s="5"/>
      <c r="CP374" s="5"/>
      <c r="CQ374" s="5"/>
      <c r="CR374" s="5"/>
      <c r="CS374" s="5"/>
      <c r="CT374" s="5"/>
      <c r="CU374" s="5"/>
      <c r="CV374" s="5"/>
      <c r="CW374" s="5"/>
    </row>
    <row r="375" spans="1:101" x14ac:dyDescent="0.35">
      <c r="A375" t="s">
        <v>2</v>
      </c>
      <c r="B375" t="s">
        <v>3</v>
      </c>
      <c r="C375" t="s">
        <v>40</v>
      </c>
      <c r="D375" t="s">
        <v>44</v>
      </c>
      <c r="E375" t="s">
        <v>570</v>
      </c>
      <c r="F375" t="s">
        <v>572</v>
      </c>
      <c r="G375" t="s">
        <v>212</v>
      </c>
      <c r="H375">
        <v>1</v>
      </c>
      <c r="I375">
        <v>1</v>
      </c>
      <c r="J375">
        <v>330</v>
      </c>
      <c r="K375" t="s">
        <v>214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>
        <v>1</v>
      </c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>
        <v>1</v>
      </c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>
        <v>1</v>
      </c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>
        <v>1</v>
      </c>
      <c r="CO375" s="5"/>
      <c r="CP375" s="5"/>
      <c r="CQ375" s="5"/>
      <c r="CR375" s="5"/>
      <c r="CS375" s="5"/>
      <c r="CT375" s="5"/>
      <c r="CU375" s="5"/>
      <c r="CV375" s="5"/>
      <c r="CW375" s="5"/>
    </row>
    <row r="376" spans="1:101" x14ac:dyDescent="0.35">
      <c r="A376" t="s">
        <v>2</v>
      </c>
      <c r="B376" t="s">
        <v>3</v>
      </c>
      <c r="C376" t="s">
        <v>40</v>
      </c>
      <c r="D376" t="s">
        <v>44</v>
      </c>
      <c r="E376" t="s">
        <v>570</v>
      </c>
      <c r="F376" t="s">
        <v>573</v>
      </c>
      <c r="G376" t="s">
        <v>212</v>
      </c>
      <c r="H376">
        <v>1</v>
      </c>
      <c r="I376">
        <v>0.5</v>
      </c>
      <c r="J376">
        <v>660</v>
      </c>
      <c r="K376" t="s">
        <v>214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>
        <v>0.5</v>
      </c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>
        <v>0.5</v>
      </c>
      <c r="CO376" s="5"/>
      <c r="CP376" s="5"/>
      <c r="CQ376" s="5"/>
      <c r="CR376" s="5"/>
      <c r="CS376" s="5"/>
      <c r="CT376" s="5"/>
      <c r="CU376" s="5"/>
      <c r="CV376" s="5"/>
      <c r="CW376" s="5"/>
    </row>
    <row r="377" spans="1:101" x14ac:dyDescent="0.35">
      <c r="A377" t="s">
        <v>2</v>
      </c>
      <c r="B377" t="s">
        <v>3</v>
      </c>
      <c r="C377" t="s">
        <v>40</v>
      </c>
      <c r="D377" t="s">
        <v>44</v>
      </c>
      <c r="E377" t="s">
        <v>570</v>
      </c>
      <c r="F377" t="s">
        <v>574</v>
      </c>
      <c r="G377" t="s">
        <v>212</v>
      </c>
      <c r="H377">
        <v>1</v>
      </c>
      <c r="I377">
        <v>0.5</v>
      </c>
      <c r="J377">
        <v>660</v>
      </c>
      <c r="K377" t="s">
        <v>214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>
        <v>0.5</v>
      </c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>
        <v>0.5</v>
      </c>
      <c r="CO377" s="5"/>
      <c r="CP377" s="5"/>
      <c r="CQ377" s="5"/>
      <c r="CR377" s="5"/>
      <c r="CS377" s="5"/>
      <c r="CT377" s="5"/>
      <c r="CU377" s="5"/>
      <c r="CV377" s="5"/>
      <c r="CW377" s="5"/>
    </row>
    <row r="378" spans="1:101" x14ac:dyDescent="0.35">
      <c r="A378" t="s">
        <v>2</v>
      </c>
      <c r="B378" t="s">
        <v>3</v>
      </c>
      <c r="C378" t="s">
        <v>40</v>
      </c>
      <c r="D378" t="s">
        <v>44</v>
      </c>
      <c r="E378" t="s">
        <v>570</v>
      </c>
      <c r="F378" t="s">
        <v>575</v>
      </c>
      <c r="G378" t="s">
        <v>212</v>
      </c>
      <c r="H378">
        <v>1</v>
      </c>
      <c r="I378">
        <v>1</v>
      </c>
      <c r="J378">
        <v>660</v>
      </c>
      <c r="K378" t="s">
        <v>214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>
        <v>1</v>
      </c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>
        <v>1</v>
      </c>
      <c r="CO378" s="5"/>
      <c r="CP378" s="5"/>
      <c r="CQ378" s="5"/>
      <c r="CR378" s="5"/>
      <c r="CS378" s="5"/>
      <c r="CT378" s="5"/>
      <c r="CU378" s="5"/>
      <c r="CV378" s="5"/>
      <c r="CW378" s="5"/>
    </row>
    <row r="379" spans="1:101" x14ac:dyDescent="0.35">
      <c r="A379" t="s">
        <v>2</v>
      </c>
      <c r="B379" t="s">
        <v>3</v>
      </c>
      <c r="C379" t="s">
        <v>50</v>
      </c>
      <c r="D379" t="s">
        <v>576</v>
      </c>
      <c r="E379" t="s">
        <v>577</v>
      </c>
      <c r="F379" t="s">
        <v>578</v>
      </c>
      <c r="G379" t="s">
        <v>212</v>
      </c>
      <c r="H379">
        <v>2</v>
      </c>
      <c r="I379">
        <v>0.5</v>
      </c>
      <c r="J379">
        <v>1000</v>
      </c>
      <c r="K379" t="s">
        <v>214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>
        <v>1</v>
      </c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</row>
    <row r="380" spans="1:101" x14ac:dyDescent="0.35">
      <c r="A380" t="s">
        <v>2</v>
      </c>
      <c r="B380" t="s">
        <v>3</v>
      </c>
      <c r="C380" t="s">
        <v>50</v>
      </c>
      <c r="D380" t="s">
        <v>576</v>
      </c>
      <c r="E380" t="s">
        <v>577</v>
      </c>
      <c r="F380" t="s">
        <v>579</v>
      </c>
      <c r="G380" t="s">
        <v>212</v>
      </c>
      <c r="H380">
        <v>1</v>
      </c>
      <c r="I380">
        <v>0.5</v>
      </c>
      <c r="J380">
        <v>1000</v>
      </c>
      <c r="K380" t="s">
        <v>214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>
        <v>0.5</v>
      </c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</row>
    <row r="381" spans="1:101" x14ac:dyDescent="0.35">
      <c r="A381" t="s">
        <v>2</v>
      </c>
      <c r="B381" t="s">
        <v>3</v>
      </c>
      <c r="C381" t="s">
        <v>50</v>
      </c>
      <c r="D381" t="s">
        <v>576</v>
      </c>
      <c r="E381" t="s">
        <v>577</v>
      </c>
      <c r="F381" t="s">
        <v>331</v>
      </c>
      <c r="G381" t="s">
        <v>258</v>
      </c>
      <c r="H381">
        <v>1</v>
      </c>
      <c r="I381">
        <v>0.5</v>
      </c>
      <c r="J381">
        <v>1000</v>
      </c>
      <c r="K381" t="s">
        <v>214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>
        <v>0.5</v>
      </c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</row>
    <row r="382" spans="1:101" x14ac:dyDescent="0.35">
      <c r="A382" t="s">
        <v>2</v>
      </c>
      <c r="B382" t="s">
        <v>3</v>
      </c>
      <c r="C382" t="s">
        <v>50</v>
      </c>
      <c r="D382" t="s">
        <v>576</v>
      </c>
      <c r="E382" t="s">
        <v>580</v>
      </c>
      <c r="F382" t="s">
        <v>330</v>
      </c>
      <c r="G382" t="s">
        <v>212</v>
      </c>
      <c r="H382">
        <v>1</v>
      </c>
      <c r="I382">
        <v>0.5</v>
      </c>
      <c r="J382">
        <v>1000</v>
      </c>
      <c r="K382" t="s">
        <v>214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>
        <v>0.5</v>
      </c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</row>
    <row r="383" spans="1:101" x14ac:dyDescent="0.35">
      <c r="A383" t="s">
        <v>2</v>
      </c>
      <c r="B383" t="s">
        <v>3</v>
      </c>
      <c r="C383" t="s">
        <v>50</v>
      </c>
      <c r="D383" t="s">
        <v>576</v>
      </c>
      <c r="E383" t="s">
        <v>580</v>
      </c>
      <c r="F383" t="s">
        <v>332</v>
      </c>
      <c r="G383" t="s">
        <v>212</v>
      </c>
      <c r="H383">
        <v>2</v>
      </c>
      <c r="I383">
        <v>0.5</v>
      </c>
      <c r="J383">
        <v>1000</v>
      </c>
      <c r="K383" t="s">
        <v>214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>
        <v>1</v>
      </c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</row>
    <row r="384" spans="1:101" x14ac:dyDescent="0.35">
      <c r="A384" t="s">
        <v>2</v>
      </c>
      <c r="B384" t="s">
        <v>3</v>
      </c>
      <c r="C384" t="s">
        <v>50</v>
      </c>
      <c r="D384" t="s">
        <v>576</v>
      </c>
      <c r="E384" t="s">
        <v>580</v>
      </c>
      <c r="F384" t="s">
        <v>331</v>
      </c>
      <c r="G384" t="s">
        <v>258</v>
      </c>
      <c r="H384">
        <v>1</v>
      </c>
      <c r="I384">
        <v>0.5</v>
      </c>
      <c r="J384">
        <v>1000</v>
      </c>
      <c r="K384" t="s">
        <v>214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>
        <v>0.5</v>
      </c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</row>
    <row r="385" spans="1:101" x14ac:dyDescent="0.35">
      <c r="A385" t="s">
        <v>2</v>
      </c>
      <c r="B385" t="s">
        <v>3</v>
      </c>
      <c r="C385" t="s">
        <v>50</v>
      </c>
      <c r="D385" t="s">
        <v>576</v>
      </c>
      <c r="E385" t="s">
        <v>581</v>
      </c>
      <c r="F385" t="s">
        <v>330</v>
      </c>
      <c r="G385" t="s">
        <v>212</v>
      </c>
      <c r="H385">
        <v>1</v>
      </c>
      <c r="I385">
        <v>0.5</v>
      </c>
      <c r="J385">
        <v>1000</v>
      </c>
      <c r="K385" t="s">
        <v>214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>
        <v>0.5</v>
      </c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</row>
    <row r="386" spans="1:101" x14ac:dyDescent="0.35">
      <c r="A386" t="s">
        <v>2</v>
      </c>
      <c r="B386" t="s">
        <v>3</v>
      </c>
      <c r="C386" t="s">
        <v>50</v>
      </c>
      <c r="D386" t="s">
        <v>576</v>
      </c>
      <c r="E386" t="s">
        <v>581</v>
      </c>
      <c r="F386" t="s">
        <v>332</v>
      </c>
      <c r="G386" t="s">
        <v>212</v>
      </c>
      <c r="H386">
        <v>2</v>
      </c>
      <c r="I386">
        <v>0.5</v>
      </c>
      <c r="J386">
        <v>1000</v>
      </c>
      <c r="K386" t="s">
        <v>214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>
        <v>1</v>
      </c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</row>
    <row r="387" spans="1:101" x14ac:dyDescent="0.35">
      <c r="A387" t="s">
        <v>2</v>
      </c>
      <c r="B387" t="s">
        <v>3</v>
      </c>
      <c r="C387" t="s">
        <v>50</v>
      </c>
      <c r="D387" t="s">
        <v>576</v>
      </c>
      <c r="E387" t="s">
        <v>581</v>
      </c>
      <c r="F387" t="s">
        <v>331</v>
      </c>
      <c r="G387" t="s">
        <v>258</v>
      </c>
      <c r="H387">
        <v>1</v>
      </c>
      <c r="I387">
        <v>0.5</v>
      </c>
      <c r="J387">
        <v>1000</v>
      </c>
      <c r="K387" t="s">
        <v>214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>
        <v>0.5</v>
      </c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</row>
    <row r="388" spans="1:101" x14ac:dyDescent="0.35">
      <c r="A388" t="s">
        <v>2</v>
      </c>
      <c r="B388" t="s">
        <v>3</v>
      </c>
      <c r="C388" t="s">
        <v>50</v>
      </c>
      <c r="D388" t="s">
        <v>576</v>
      </c>
      <c r="E388" t="s">
        <v>582</v>
      </c>
      <c r="F388" t="s">
        <v>330</v>
      </c>
      <c r="G388" t="s">
        <v>212</v>
      </c>
      <c r="H388">
        <v>1</v>
      </c>
      <c r="I388">
        <v>0.5</v>
      </c>
      <c r="J388">
        <v>1000</v>
      </c>
      <c r="K388" t="s">
        <v>214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>
        <v>0.5</v>
      </c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</row>
    <row r="389" spans="1:101" x14ac:dyDescent="0.35">
      <c r="A389" t="s">
        <v>2</v>
      </c>
      <c r="B389" t="s">
        <v>3</v>
      </c>
      <c r="C389" t="s">
        <v>50</v>
      </c>
      <c r="D389" t="s">
        <v>576</v>
      </c>
      <c r="E389" t="s">
        <v>582</v>
      </c>
      <c r="F389" t="s">
        <v>332</v>
      </c>
      <c r="G389" t="s">
        <v>212</v>
      </c>
      <c r="H389">
        <v>2</v>
      </c>
      <c r="I389">
        <v>0.5</v>
      </c>
      <c r="J389">
        <v>1000</v>
      </c>
      <c r="K389" t="s">
        <v>214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>
        <v>1</v>
      </c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</row>
    <row r="390" spans="1:101" x14ac:dyDescent="0.35">
      <c r="A390" t="s">
        <v>2</v>
      </c>
      <c r="B390" t="s">
        <v>3</v>
      </c>
      <c r="C390" t="s">
        <v>50</v>
      </c>
      <c r="D390" t="s">
        <v>576</v>
      </c>
      <c r="E390" t="s">
        <v>582</v>
      </c>
      <c r="F390" t="s">
        <v>331</v>
      </c>
      <c r="G390" t="s">
        <v>258</v>
      </c>
      <c r="H390">
        <v>1</v>
      </c>
      <c r="I390">
        <v>0.5</v>
      </c>
      <c r="J390">
        <v>1000</v>
      </c>
      <c r="K390" t="s">
        <v>214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>
        <v>0.5</v>
      </c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</row>
    <row r="391" spans="1:101" x14ac:dyDescent="0.35">
      <c r="A391" t="s">
        <v>2</v>
      </c>
      <c r="B391" t="s">
        <v>3</v>
      </c>
      <c r="C391" t="s">
        <v>50</v>
      </c>
      <c r="D391" t="s">
        <v>576</v>
      </c>
      <c r="E391" t="s">
        <v>583</v>
      </c>
      <c r="F391" t="s">
        <v>326</v>
      </c>
      <c r="G391" t="s">
        <v>212</v>
      </c>
      <c r="H391">
        <v>1</v>
      </c>
      <c r="I391">
        <v>0.25</v>
      </c>
      <c r="J391">
        <v>660</v>
      </c>
      <c r="K391" t="s">
        <v>214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>
        <v>0.25</v>
      </c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>
        <v>0.25</v>
      </c>
      <c r="CT391" s="5"/>
      <c r="CU391" s="5"/>
      <c r="CV391" s="5"/>
      <c r="CW391" s="5"/>
    </row>
    <row r="392" spans="1:101" x14ac:dyDescent="0.35">
      <c r="A392" t="s">
        <v>2</v>
      </c>
      <c r="B392" t="s">
        <v>3</v>
      </c>
      <c r="C392" t="s">
        <v>50</v>
      </c>
      <c r="D392" t="s">
        <v>576</v>
      </c>
      <c r="E392" t="s">
        <v>583</v>
      </c>
      <c r="F392" t="s">
        <v>327</v>
      </c>
      <c r="G392" t="s">
        <v>212</v>
      </c>
      <c r="H392">
        <v>1</v>
      </c>
      <c r="I392">
        <v>0.25</v>
      </c>
      <c r="J392">
        <v>660</v>
      </c>
      <c r="K392" t="s">
        <v>214</v>
      </c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>
        <v>0.25</v>
      </c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>
        <v>0.25</v>
      </c>
      <c r="CT392" s="5"/>
      <c r="CU392" s="5"/>
      <c r="CV392" s="5"/>
      <c r="CW392" s="5"/>
    </row>
    <row r="393" spans="1:101" x14ac:dyDescent="0.35">
      <c r="A393" t="s">
        <v>2</v>
      </c>
      <c r="B393" t="s">
        <v>3</v>
      </c>
      <c r="C393" t="s">
        <v>50</v>
      </c>
      <c r="D393" t="s">
        <v>576</v>
      </c>
      <c r="E393" t="s">
        <v>583</v>
      </c>
      <c r="F393" t="s">
        <v>249</v>
      </c>
      <c r="G393" t="s">
        <v>212</v>
      </c>
      <c r="H393">
        <v>2</v>
      </c>
      <c r="I393">
        <v>0.5</v>
      </c>
      <c r="J393">
        <v>660</v>
      </c>
      <c r="K393" t="s">
        <v>214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>
        <v>1</v>
      </c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>
        <v>1</v>
      </c>
      <c r="CT393" s="5"/>
      <c r="CU393" s="5"/>
      <c r="CV393" s="5"/>
      <c r="CW393" s="5"/>
    </row>
    <row r="394" spans="1:101" x14ac:dyDescent="0.35">
      <c r="A394" t="s">
        <v>2</v>
      </c>
      <c r="B394" t="s">
        <v>3</v>
      </c>
      <c r="C394" t="s">
        <v>50</v>
      </c>
      <c r="D394" t="s">
        <v>576</v>
      </c>
      <c r="E394" t="s">
        <v>583</v>
      </c>
      <c r="F394" t="s">
        <v>328</v>
      </c>
      <c r="G394" t="s">
        <v>212</v>
      </c>
      <c r="H394">
        <v>2</v>
      </c>
      <c r="I394">
        <v>2</v>
      </c>
      <c r="J394">
        <v>660</v>
      </c>
      <c r="K394" t="s">
        <v>214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>
        <v>4</v>
      </c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>
        <v>4</v>
      </c>
      <c r="CT394" s="5"/>
      <c r="CU394" s="5"/>
      <c r="CV394" s="5"/>
      <c r="CW394" s="5"/>
    </row>
    <row r="395" spans="1:101" x14ac:dyDescent="0.35">
      <c r="A395" t="s">
        <v>2</v>
      </c>
      <c r="B395" t="s">
        <v>3</v>
      </c>
      <c r="C395" t="s">
        <v>50</v>
      </c>
      <c r="D395" t="s">
        <v>576</v>
      </c>
      <c r="E395" t="s">
        <v>583</v>
      </c>
      <c r="F395" t="s">
        <v>329</v>
      </c>
      <c r="G395" t="s">
        <v>212</v>
      </c>
      <c r="H395">
        <v>2</v>
      </c>
      <c r="I395">
        <v>2</v>
      </c>
      <c r="J395">
        <v>660</v>
      </c>
      <c r="K395" t="s">
        <v>214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>
        <v>4</v>
      </c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>
        <v>4</v>
      </c>
      <c r="CT395" s="5"/>
      <c r="CU395" s="5"/>
      <c r="CV395" s="5"/>
      <c r="CW395" s="5"/>
    </row>
    <row r="396" spans="1:101" x14ac:dyDescent="0.35">
      <c r="A396" t="s">
        <v>2</v>
      </c>
      <c r="B396" t="s">
        <v>3</v>
      </c>
      <c r="C396" t="s">
        <v>50</v>
      </c>
      <c r="D396" t="s">
        <v>576</v>
      </c>
      <c r="E396" t="s">
        <v>584</v>
      </c>
      <c r="F396" t="s">
        <v>578</v>
      </c>
      <c r="G396" t="s">
        <v>212</v>
      </c>
      <c r="H396">
        <v>2</v>
      </c>
      <c r="I396">
        <v>0.5</v>
      </c>
      <c r="J396">
        <v>1</v>
      </c>
      <c r="K396" t="s">
        <v>152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>
        <v>1</v>
      </c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</row>
    <row r="397" spans="1:101" x14ac:dyDescent="0.35">
      <c r="A397" t="s">
        <v>2</v>
      </c>
      <c r="B397" t="s">
        <v>3</v>
      </c>
      <c r="C397" t="s">
        <v>50</v>
      </c>
      <c r="D397" t="s">
        <v>576</v>
      </c>
      <c r="E397" t="s">
        <v>584</v>
      </c>
      <c r="F397" t="s">
        <v>585</v>
      </c>
      <c r="G397" t="s">
        <v>212</v>
      </c>
      <c r="H397">
        <v>1</v>
      </c>
      <c r="I397">
        <v>0.5</v>
      </c>
      <c r="J397">
        <v>1</v>
      </c>
      <c r="K397" t="s">
        <v>152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>
        <v>0.5</v>
      </c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</row>
    <row r="398" spans="1:101" x14ac:dyDescent="0.35">
      <c r="A398" t="s">
        <v>2</v>
      </c>
      <c r="B398" t="s">
        <v>3</v>
      </c>
      <c r="C398" t="s">
        <v>50</v>
      </c>
      <c r="D398" t="s">
        <v>576</v>
      </c>
      <c r="E398" t="s">
        <v>584</v>
      </c>
      <c r="F398" t="s">
        <v>331</v>
      </c>
      <c r="G398" t="s">
        <v>258</v>
      </c>
      <c r="H398">
        <v>1</v>
      </c>
      <c r="I398">
        <v>0.5</v>
      </c>
      <c r="J398">
        <v>1</v>
      </c>
      <c r="K398" t="s">
        <v>152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>
        <v>0.5</v>
      </c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</row>
    <row r="399" spans="1:101" x14ac:dyDescent="0.35">
      <c r="A399" t="s">
        <v>2</v>
      </c>
      <c r="B399" t="s">
        <v>3</v>
      </c>
      <c r="C399" t="s">
        <v>50</v>
      </c>
      <c r="D399" t="s">
        <v>586</v>
      </c>
      <c r="E399" t="s">
        <v>587</v>
      </c>
      <c r="F399" t="s">
        <v>588</v>
      </c>
      <c r="G399" t="s">
        <v>212</v>
      </c>
      <c r="H399">
        <v>1</v>
      </c>
      <c r="I399">
        <v>1</v>
      </c>
      <c r="J399">
        <v>1000</v>
      </c>
      <c r="K399" t="s">
        <v>214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>
        <v>1</v>
      </c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</row>
    <row r="400" spans="1:101" x14ac:dyDescent="0.35">
      <c r="A400" t="s">
        <v>2</v>
      </c>
      <c r="B400" t="s">
        <v>3</v>
      </c>
      <c r="C400" t="s">
        <v>50</v>
      </c>
      <c r="D400" t="s">
        <v>586</v>
      </c>
      <c r="E400" t="s">
        <v>587</v>
      </c>
      <c r="F400" t="s">
        <v>589</v>
      </c>
      <c r="G400" t="s">
        <v>212</v>
      </c>
      <c r="H400">
        <v>1</v>
      </c>
      <c r="I400">
        <v>0.5</v>
      </c>
      <c r="J400">
        <v>1000</v>
      </c>
      <c r="K400" t="s">
        <v>214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>
        <v>0.5</v>
      </c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</row>
    <row r="401" spans="1:101" x14ac:dyDescent="0.35">
      <c r="A401" t="s">
        <v>2</v>
      </c>
      <c r="B401" t="s">
        <v>3</v>
      </c>
      <c r="C401" t="s">
        <v>50</v>
      </c>
      <c r="D401" t="s">
        <v>586</v>
      </c>
      <c r="E401" t="s">
        <v>590</v>
      </c>
      <c r="F401" t="s">
        <v>591</v>
      </c>
      <c r="G401" t="s">
        <v>212</v>
      </c>
      <c r="H401">
        <v>1</v>
      </c>
      <c r="I401">
        <v>0.5</v>
      </c>
      <c r="J401">
        <v>1000</v>
      </c>
      <c r="K401" t="s">
        <v>214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>
        <v>0.5</v>
      </c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</row>
    <row r="402" spans="1:101" x14ac:dyDescent="0.35">
      <c r="A402" t="s">
        <v>2</v>
      </c>
      <c r="B402" t="s">
        <v>3</v>
      </c>
      <c r="C402" t="s">
        <v>50</v>
      </c>
      <c r="D402" t="s">
        <v>586</v>
      </c>
      <c r="E402" t="s">
        <v>592</v>
      </c>
      <c r="F402" t="s">
        <v>323</v>
      </c>
      <c r="G402" t="s">
        <v>212</v>
      </c>
      <c r="H402">
        <v>1</v>
      </c>
      <c r="I402">
        <v>0.25</v>
      </c>
      <c r="J402">
        <v>660</v>
      </c>
      <c r="K402" t="s">
        <v>214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>
        <v>0.25</v>
      </c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>
        <v>0.25</v>
      </c>
      <c r="CR402" s="5"/>
      <c r="CS402" s="5"/>
      <c r="CT402" s="5"/>
      <c r="CU402" s="5"/>
      <c r="CV402" s="5"/>
      <c r="CW402" s="5"/>
    </row>
    <row r="403" spans="1:101" x14ac:dyDescent="0.35">
      <c r="A403" t="s">
        <v>2</v>
      </c>
      <c r="B403" t="s">
        <v>3</v>
      </c>
      <c r="C403" t="s">
        <v>50</v>
      </c>
      <c r="D403" t="s">
        <v>586</v>
      </c>
      <c r="E403" t="s">
        <v>592</v>
      </c>
      <c r="F403" t="s">
        <v>249</v>
      </c>
      <c r="G403" t="s">
        <v>212</v>
      </c>
      <c r="H403">
        <v>2</v>
      </c>
      <c r="I403">
        <v>0.25</v>
      </c>
      <c r="J403">
        <v>660</v>
      </c>
      <c r="K403" t="s">
        <v>214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>
        <v>0.5</v>
      </c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>
        <v>0.5</v>
      </c>
      <c r="CR403" s="5"/>
      <c r="CS403" s="5"/>
      <c r="CT403" s="5"/>
      <c r="CU403" s="5"/>
      <c r="CV403" s="5"/>
      <c r="CW403" s="5"/>
    </row>
    <row r="404" spans="1:101" x14ac:dyDescent="0.35">
      <c r="A404" t="s">
        <v>2</v>
      </c>
      <c r="B404" t="s">
        <v>3</v>
      </c>
      <c r="C404" t="s">
        <v>50</v>
      </c>
      <c r="D404" t="s">
        <v>586</v>
      </c>
      <c r="E404" t="s">
        <v>592</v>
      </c>
      <c r="F404" t="s">
        <v>322</v>
      </c>
      <c r="G404" t="s">
        <v>212</v>
      </c>
      <c r="H404">
        <v>1</v>
      </c>
      <c r="I404">
        <v>0.25</v>
      </c>
      <c r="J404">
        <v>660</v>
      </c>
      <c r="K404" t="s">
        <v>214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>
        <v>0.25</v>
      </c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>
        <v>0.25</v>
      </c>
      <c r="CR404" s="5"/>
      <c r="CS404" s="5"/>
      <c r="CT404" s="5"/>
      <c r="CU404" s="5"/>
      <c r="CV404" s="5"/>
      <c r="CW404" s="5"/>
    </row>
    <row r="405" spans="1:101" x14ac:dyDescent="0.35">
      <c r="A405" t="s">
        <v>2</v>
      </c>
      <c r="B405" t="s">
        <v>3</v>
      </c>
      <c r="C405" t="s">
        <v>50</v>
      </c>
      <c r="D405" t="s">
        <v>586</v>
      </c>
      <c r="E405" t="s">
        <v>592</v>
      </c>
      <c r="F405" t="s">
        <v>260</v>
      </c>
      <c r="G405" t="s">
        <v>215</v>
      </c>
      <c r="H405">
        <v>1</v>
      </c>
      <c r="I405">
        <v>0.25</v>
      </c>
      <c r="J405">
        <v>660</v>
      </c>
      <c r="K405" t="s">
        <v>214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>
        <v>0.25</v>
      </c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>
        <v>0.25</v>
      </c>
      <c r="CR405" s="5"/>
      <c r="CS405" s="5"/>
      <c r="CT405" s="5"/>
      <c r="CU405" s="5"/>
      <c r="CV405" s="5"/>
      <c r="CW405" s="5"/>
    </row>
    <row r="406" spans="1:101" x14ac:dyDescent="0.35">
      <c r="A406" t="s">
        <v>2</v>
      </c>
      <c r="B406" t="s">
        <v>3</v>
      </c>
      <c r="C406" t="s">
        <v>50</v>
      </c>
      <c r="D406" t="s">
        <v>586</v>
      </c>
      <c r="E406" t="s">
        <v>593</v>
      </c>
      <c r="F406" t="s">
        <v>594</v>
      </c>
      <c r="G406" t="s">
        <v>212</v>
      </c>
      <c r="H406">
        <v>1</v>
      </c>
      <c r="I406">
        <v>0.25</v>
      </c>
      <c r="J406">
        <v>660</v>
      </c>
      <c r="K406" t="s">
        <v>214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>
        <v>0.25</v>
      </c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>
        <v>0.25</v>
      </c>
      <c r="CR406" s="5"/>
      <c r="CS406" s="5"/>
      <c r="CT406" s="5"/>
      <c r="CU406" s="5"/>
      <c r="CV406" s="5"/>
      <c r="CW406" s="5"/>
    </row>
    <row r="407" spans="1:101" x14ac:dyDescent="0.35">
      <c r="A407" t="s">
        <v>2</v>
      </c>
      <c r="B407" t="s">
        <v>3</v>
      </c>
      <c r="C407" t="s">
        <v>50</v>
      </c>
      <c r="D407" t="s">
        <v>586</v>
      </c>
      <c r="E407" t="s">
        <v>593</v>
      </c>
      <c r="F407" t="s">
        <v>595</v>
      </c>
      <c r="G407" t="s">
        <v>212</v>
      </c>
      <c r="H407">
        <v>2</v>
      </c>
      <c r="I407">
        <v>0.75</v>
      </c>
      <c r="J407">
        <v>660</v>
      </c>
      <c r="K407" t="s">
        <v>214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>
        <v>1.5</v>
      </c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>
        <v>1.5</v>
      </c>
      <c r="CR407" s="5"/>
      <c r="CS407" s="5"/>
      <c r="CT407" s="5"/>
      <c r="CU407" s="5"/>
      <c r="CV407" s="5"/>
      <c r="CW407" s="5"/>
    </row>
    <row r="408" spans="1:101" x14ac:dyDescent="0.35">
      <c r="A408" t="s">
        <v>2</v>
      </c>
      <c r="B408" t="s">
        <v>3</v>
      </c>
      <c r="C408" t="s">
        <v>50</v>
      </c>
      <c r="D408" t="s">
        <v>586</v>
      </c>
      <c r="E408" t="s">
        <v>593</v>
      </c>
      <c r="F408" t="s">
        <v>596</v>
      </c>
      <c r="G408" t="s">
        <v>258</v>
      </c>
      <c r="H408">
        <v>2</v>
      </c>
      <c r="I408">
        <v>0.5</v>
      </c>
      <c r="J408">
        <v>660</v>
      </c>
      <c r="K408" t="s">
        <v>214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>
        <v>1</v>
      </c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>
        <v>1</v>
      </c>
      <c r="CR408" s="5"/>
      <c r="CS408" s="5"/>
      <c r="CT408" s="5"/>
      <c r="CU408" s="5"/>
      <c r="CV408" s="5"/>
      <c r="CW408" s="5"/>
    </row>
    <row r="409" spans="1:101" x14ac:dyDescent="0.35">
      <c r="A409" t="s">
        <v>2</v>
      </c>
      <c r="B409" t="s">
        <v>3</v>
      </c>
      <c r="C409" t="s">
        <v>50</v>
      </c>
      <c r="D409" t="s">
        <v>586</v>
      </c>
      <c r="E409" t="s">
        <v>593</v>
      </c>
      <c r="F409" t="s">
        <v>597</v>
      </c>
      <c r="G409" t="s">
        <v>212</v>
      </c>
      <c r="H409">
        <v>2</v>
      </c>
      <c r="I409">
        <v>0.25</v>
      </c>
      <c r="J409">
        <v>660</v>
      </c>
      <c r="K409" t="s">
        <v>214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>
        <v>0.5</v>
      </c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>
        <v>0.5</v>
      </c>
      <c r="CR409" s="5"/>
      <c r="CS409" s="5"/>
      <c r="CT409" s="5"/>
      <c r="CU409" s="5"/>
      <c r="CV409" s="5"/>
      <c r="CW409" s="5"/>
    </row>
    <row r="410" spans="1:101" x14ac:dyDescent="0.35">
      <c r="A410" t="s">
        <v>2</v>
      </c>
      <c r="B410" t="s">
        <v>3</v>
      </c>
      <c r="C410" t="s">
        <v>50</v>
      </c>
      <c r="D410" t="s">
        <v>586</v>
      </c>
      <c r="E410" t="s">
        <v>598</v>
      </c>
      <c r="F410" t="s">
        <v>599</v>
      </c>
      <c r="G410" t="s">
        <v>258</v>
      </c>
      <c r="H410">
        <v>2</v>
      </c>
      <c r="I410">
        <v>0.25</v>
      </c>
      <c r="J410">
        <v>660</v>
      </c>
      <c r="K410" t="s">
        <v>214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>
        <v>0.5</v>
      </c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>
        <v>0.5</v>
      </c>
      <c r="CR410" s="5"/>
      <c r="CS410" s="5"/>
      <c r="CT410" s="5"/>
      <c r="CU410" s="5"/>
      <c r="CV410" s="5"/>
      <c r="CW410" s="5"/>
    </row>
    <row r="411" spans="1:101" x14ac:dyDescent="0.35">
      <c r="A411" t="s">
        <v>2</v>
      </c>
      <c r="B411" t="s">
        <v>3</v>
      </c>
      <c r="C411" t="s">
        <v>50</v>
      </c>
      <c r="D411" t="s">
        <v>586</v>
      </c>
      <c r="E411" t="s">
        <v>598</v>
      </c>
      <c r="F411" t="s">
        <v>600</v>
      </c>
      <c r="G411" t="s">
        <v>212</v>
      </c>
      <c r="H411">
        <v>2</v>
      </c>
      <c r="I411">
        <v>0.25</v>
      </c>
      <c r="J411">
        <v>660</v>
      </c>
      <c r="K411" t="s">
        <v>214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>
        <v>0.5</v>
      </c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>
        <v>0.5</v>
      </c>
      <c r="CR411" s="5"/>
      <c r="CS411" s="5"/>
      <c r="CT411" s="5"/>
      <c r="CU411" s="5"/>
      <c r="CV411" s="5"/>
      <c r="CW411" s="5"/>
    </row>
    <row r="412" spans="1:101" x14ac:dyDescent="0.35">
      <c r="A412" t="s">
        <v>2</v>
      </c>
      <c r="B412" t="s">
        <v>3</v>
      </c>
      <c r="C412" t="s">
        <v>50</v>
      </c>
      <c r="D412" t="s">
        <v>586</v>
      </c>
      <c r="E412" t="s">
        <v>598</v>
      </c>
      <c r="F412" t="s">
        <v>601</v>
      </c>
      <c r="G412" t="s">
        <v>212</v>
      </c>
      <c r="H412">
        <v>2</v>
      </c>
      <c r="I412">
        <v>0.25</v>
      </c>
      <c r="J412">
        <v>660</v>
      </c>
      <c r="K412" t="s">
        <v>214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>
        <v>0.5</v>
      </c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>
        <v>0.5</v>
      </c>
      <c r="CR412" s="5"/>
      <c r="CS412" s="5"/>
      <c r="CT412" s="5"/>
      <c r="CU412" s="5"/>
      <c r="CV412" s="5"/>
      <c r="CW412" s="5"/>
    </row>
    <row r="413" spans="1:101" x14ac:dyDescent="0.35">
      <c r="A413" t="s">
        <v>2</v>
      </c>
      <c r="B413" t="s">
        <v>3</v>
      </c>
      <c r="C413" t="s">
        <v>50</v>
      </c>
      <c r="D413" t="s">
        <v>586</v>
      </c>
      <c r="E413" t="s">
        <v>598</v>
      </c>
      <c r="F413" t="s">
        <v>602</v>
      </c>
      <c r="G413" t="s">
        <v>212</v>
      </c>
      <c r="H413">
        <v>2</v>
      </c>
      <c r="I413">
        <v>0.25</v>
      </c>
      <c r="J413">
        <v>660</v>
      </c>
      <c r="K413" t="s">
        <v>214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>
        <v>0.5</v>
      </c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>
        <v>0.5</v>
      </c>
      <c r="CR413" s="5"/>
      <c r="CS413" s="5"/>
      <c r="CT413" s="5"/>
      <c r="CU413" s="5"/>
      <c r="CV413" s="5"/>
      <c r="CW413" s="5"/>
    </row>
    <row r="414" spans="1:101" x14ac:dyDescent="0.35">
      <c r="A414" t="s">
        <v>2</v>
      </c>
      <c r="B414" t="s">
        <v>3</v>
      </c>
      <c r="C414" t="s">
        <v>50</v>
      </c>
      <c r="D414" t="s">
        <v>586</v>
      </c>
      <c r="E414" t="s">
        <v>598</v>
      </c>
      <c r="F414" t="s">
        <v>603</v>
      </c>
      <c r="G414" t="s">
        <v>212</v>
      </c>
      <c r="H414">
        <v>2</v>
      </c>
      <c r="I414">
        <v>0.25</v>
      </c>
      <c r="J414">
        <v>660</v>
      </c>
      <c r="K414" t="s">
        <v>214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>
        <v>0.5</v>
      </c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>
        <v>0.5</v>
      </c>
      <c r="CR414" s="5"/>
      <c r="CS414" s="5"/>
      <c r="CT414" s="5"/>
      <c r="CU414" s="5"/>
      <c r="CV414" s="5"/>
      <c r="CW414" s="5"/>
    </row>
    <row r="415" spans="1:101" x14ac:dyDescent="0.35">
      <c r="A415" t="s">
        <v>2</v>
      </c>
      <c r="B415" t="s">
        <v>3</v>
      </c>
      <c r="C415" t="s">
        <v>50</v>
      </c>
      <c r="D415" t="s">
        <v>586</v>
      </c>
      <c r="E415" t="s">
        <v>598</v>
      </c>
      <c r="F415" t="s">
        <v>564</v>
      </c>
      <c r="G415" t="s">
        <v>258</v>
      </c>
      <c r="H415">
        <v>1</v>
      </c>
      <c r="I415">
        <v>0.25</v>
      </c>
      <c r="J415">
        <v>660</v>
      </c>
      <c r="K415" t="s">
        <v>214</v>
      </c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>
        <v>0.25</v>
      </c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>
        <v>0.25</v>
      </c>
      <c r="CR415" s="5"/>
      <c r="CS415" s="5"/>
      <c r="CT415" s="5"/>
      <c r="CU415" s="5"/>
      <c r="CV415" s="5"/>
      <c r="CW415" s="5"/>
    </row>
    <row r="416" spans="1:101" x14ac:dyDescent="0.35">
      <c r="A416" t="s">
        <v>2</v>
      </c>
      <c r="B416" t="s">
        <v>3</v>
      </c>
      <c r="C416" t="s">
        <v>50</v>
      </c>
      <c r="D416" t="s">
        <v>586</v>
      </c>
      <c r="E416" t="s">
        <v>598</v>
      </c>
      <c r="F416" t="s">
        <v>604</v>
      </c>
      <c r="G416" t="s">
        <v>212</v>
      </c>
      <c r="H416">
        <v>1</v>
      </c>
      <c r="I416">
        <v>0.25</v>
      </c>
      <c r="J416">
        <v>660</v>
      </c>
      <c r="K416" t="s">
        <v>214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>
        <v>0.25</v>
      </c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>
        <v>0.25</v>
      </c>
      <c r="CR416" s="5"/>
      <c r="CS416" s="5"/>
      <c r="CT416" s="5"/>
      <c r="CU416" s="5"/>
      <c r="CV416" s="5"/>
      <c r="CW416" s="5"/>
    </row>
    <row r="417" spans="1:101" x14ac:dyDescent="0.35">
      <c r="A417" t="s">
        <v>2</v>
      </c>
      <c r="B417" t="s">
        <v>3</v>
      </c>
      <c r="C417" t="s">
        <v>50</v>
      </c>
      <c r="D417" t="s">
        <v>586</v>
      </c>
      <c r="E417" t="s">
        <v>605</v>
      </c>
      <c r="F417" t="s">
        <v>599</v>
      </c>
      <c r="G417" t="s">
        <v>258</v>
      </c>
      <c r="H417">
        <v>2</v>
      </c>
      <c r="I417">
        <v>0.25</v>
      </c>
      <c r="J417">
        <v>660</v>
      </c>
      <c r="K417" t="s">
        <v>214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>
        <v>0.5</v>
      </c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>
        <v>0.5</v>
      </c>
      <c r="CR417" s="5"/>
      <c r="CS417" s="5"/>
      <c r="CT417" s="5"/>
      <c r="CU417" s="5"/>
      <c r="CV417" s="5"/>
      <c r="CW417" s="5"/>
    </row>
    <row r="418" spans="1:101" x14ac:dyDescent="0.35">
      <c r="A418" t="s">
        <v>2</v>
      </c>
      <c r="B418" t="s">
        <v>3</v>
      </c>
      <c r="C418" t="s">
        <v>50</v>
      </c>
      <c r="D418" t="s">
        <v>586</v>
      </c>
      <c r="E418" t="s">
        <v>605</v>
      </c>
      <c r="F418" t="s">
        <v>600</v>
      </c>
      <c r="G418" t="s">
        <v>212</v>
      </c>
      <c r="H418">
        <v>2</v>
      </c>
      <c r="I418">
        <v>0.25</v>
      </c>
      <c r="J418">
        <v>660</v>
      </c>
      <c r="K418" t="s">
        <v>214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>
        <v>0.5</v>
      </c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>
        <v>0.5</v>
      </c>
      <c r="CR418" s="5"/>
      <c r="CS418" s="5"/>
      <c r="CT418" s="5"/>
      <c r="CU418" s="5"/>
      <c r="CV418" s="5"/>
      <c r="CW418" s="5"/>
    </row>
    <row r="419" spans="1:101" x14ac:dyDescent="0.35">
      <c r="A419" t="s">
        <v>2</v>
      </c>
      <c r="B419" t="s">
        <v>3</v>
      </c>
      <c r="C419" t="s">
        <v>50</v>
      </c>
      <c r="D419" t="s">
        <v>586</v>
      </c>
      <c r="E419" t="s">
        <v>605</v>
      </c>
      <c r="F419" t="s">
        <v>601</v>
      </c>
      <c r="G419" t="s">
        <v>212</v>
      </c>
      <c r="H419">
        <v>2</v>
      </c>
      <c r="I419">
        <v>0.25</v>
      </c>
      <c r="J419">
        <v>660</v>
      </c>
      <c r="K419" t="s">
        <v>214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>
        <v>0.5</v>
      </c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>
        <v>0.5</v>
      </c>
      <c r="CR419" s="5"/>
      <c r="CS419" s="5"/>
      <c r="CT419" s="5"/>
      <c r="CU419" s="5"/>
      <c r="CV419" s="5"/>
      <c r="CW419" s="5"/>
    </row>
    <row r="420" spans="1:101" x14ac:dyDescent="0.35">
      <c r="A420" t="s">
        <v>2</v>
      </c>
      <c r="B420" t="s">
        <v>3</v>
      </c>
      <c r="C420" t="s">
        <v>50</v>
      </c>
      <c r="D420" t="s">
        <v>586</v>
      </c>
      <c r="E420" t="s">
        <v>605</v>
      </c>
      <c r="F420" t="s">
        <v>602</v>
      </c>
      <c r="G420" t="s">
        <v>212</v>
      </c>
      <c r="H420">
        <v>2</v>
      </c>
      <c r="I420">
        <v>0.25</v>
      </c>
      <c r="J420">
        <v>660</v>
      </c>
      <c r="K420" t="s">
        <v>214</v>
      </c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>
        <v>0.5</v>
      </c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>
        <v>0.5</v>
      </c>
      <c r="CR420" s="5"/>
      <c r="CS420" s="5"/>
      <c r="CT420" s="5"/>
      <c r="CU420" s="5"/>
      <c r="CV420" s="5"/>
      <c r="CW420" s="5"/>
    </row>
    <row r="421" spans="1:101" x14ac:dyDescent="0.35">
      <c r="A421" t="s">
        <v>2</v>
      </c>
      <c r="B421" t="s">
        <v>3</v>
      </c>
      <c r="C421" t="s">
        <v>50</v>
      </c>
      <c r="D421" t="s">
        <v>586</v>
      </c>
      <c r="E421" t="s">
        <v>605</v>
      </c>
      <c r="F421" t="s">
        <v>603</v>
      </c>
      <c r="G421" t="s">
        <v>212</v>
      </c>
      <c r="H421">
        <v>2</v>
      </c>
      <c r="I421">
        <v>0.25</v>
      </c>
      <c r="J421">
        <v>660</v>
      </c>
      <c r="K421" t="s">
        <v>214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>
        <v>0.5</v>
      </c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>
        <v>0.5</v>
      </c>
      <c r="CR421" s="5"/>
      <c r="CS421" s="5"/>
      <c r="CT421" s="5"/>
      <c r="CU421" s="5"/>
      <c r="CV421" s="5"/>
      <c r="CW421" s="5"/>
    </row>
    <row r="422" spans="1:101" x14ac:dyDescent="0.35">
      <c r="A422" t="s">
        <v>2</v>
      </c>
      <c r="B422" t="s">
        <v>3</v>
      </c>
      <c r="C422" t="s">
        <v>50</v>
      </c>
      <c r="D422" t="s">
        <v>586</v>
      </c>
      <c r="E422" t="s">
        <v>605</v>
      </c>
      <c r="F422" t="s">
        <v>564</v>
      </c>
      <c r="G422" t="s">
        <v>258</v>
      </c>
      <c r="H422">
        <v>1</v>
      </c>
      <c r="I422">
        <v>0.25</v>
      </c>
      <c r="J422">
        <v>660</v>
      </c>
      <c r="K422" t="s">
        <v>214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>
        <v>0.25</v>
      </c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>
        <v>0.25</v>
      </c>
      <c r="CR422" s="5"/>
      <c r="CS422" s="5"/>
      <c r="CT422" s="5"/>
      <c r="CU422" s="5"/>
      <c r="CV422" s="5"/>
      <c r="CW422" s="5"/>
    </row>
    <row r="423" spans="1:101" x14ac:dyDescent="0.35">
      <c r="A423" t="s">
        <v>2</v>
      </c>
      <c r="B423" t="s">
        <v>3</v>
      </c>
      <c r="C423" t="s">
        <v>50</v>
      </c>
      <c r="D423" t="s">
        <v>586</v>
      </c>
      <c r="E423" t="s">
        <v>605</v>
      </c>
      <c r="F423" t="s">
        <v>604</v>
      </c>
      <c r="G423" t="s">
        <v>212</v>
      </c>
      <c r="H423">
        <v>1</v>
      </c>
      <c r="I423">
        <v>0.25</v>
      </c>
      <c r="J423">
        <v>660</v>
      </c>
      <c r="K423" t="s">
        <v>214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>
        <v>0.25</v>
      </c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>
        <v>0.25</v>
      </c>
      <c r="CR423" s="5"/>
      <c r="CS423" s="5"/>
      <c r="CT423" s="5"/>
      <c r="CU423" s="5"/>
      <c r="CV423" s="5"/>
      <c r="CW423" s="5"/>
    </row>
    <row r="424" spans="1:101" x14ac:dyDescent="0.35">
      <c r="A424" t="s">
        <v>2</v>
      </c>
      <c r="B424" t="s">
        <v>3</v>
      </c>
      <c r="C424" t="s">
        <v>50</v>
      </c>
      <c r="D424" t="s">
        <v>586</v>
      </c>
      <c r="E424" t="s">
        <v>606</v>
      </c>
      <c r="F424" t="s">
        <v>607</v>
      </c>
      <c r="G424" t="s">
        <v>212</v>
      </c>
      <c r="H424">
        <v>2</v>
      </c>
      <c r="I424">
        <v>0.25</v>
      </c>
      <c r="J424">
        <v>660</v>
      </c>
      <c r="K424" t="s">
        <v>214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>
        <v>0.5</v>
      </c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>
        <v>0.5</v>
      </c>
      <c r="CR424" s="5"/>
      <c r="CS424" s="5"/>
      <c r="CT424" s="5"/>
      <c r="CU424" s="5"/>
      <c r="CV424" s="5"/>
      <c r="CW424" s="5"/>
    </row>
    <row r="425" spans="1:101" x14ac:dyDescent="0.35">
      <c r="A425" t="s">
        <v>2</v>
      </c>
      <c r="B425" t="s">
        <v>3</v>
      </c>
      <c r="C425" t="s">
        <v>50</v>
      </c>
      <c r="D425" t="s">
        <v>586</v>
      </c>
      <c r="E425" t="s">
        <v>606</v>
      </c>
      <c r="F425" t="s">
        <v>608</v>
      </c>
      <c r="G425" t="s">
        <v>212</v>
      </c>
      <c r="H425">
        <v>2</v>
      </c>
      <c r="I425">
        <v>0.25</v>
      </c>
      <c r="J425">
        <v>660</v>
      </c>
      <c r="K425" t="s">
        <v>214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>
        <v>0.5</v>
      </c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>
        <v>0.5</v>
      </c>
      <c r="CR425" s="5"/>
      <c r="CS425" s="5"/>
      <c r="CT425" s="5"/>
      <c r="CU425" s="5"/>
      <c r="CV425" s="5"/>
      <c r="CW425" s="5"/>
    </row>
    <row r="426" spans="1:101" x14ac:dyDescent="0.35">
      <c r="A426" t="s">
        <v>2</v>
      </c>
      <c r="B426" t="s">
        <v>3</v>
      </c>
      <c r="C426" t="s">
        <v>50</v>
      </c>
      <c r="D426" t="s">
        <v>586</v>
      </c>
      <c r="E426" t="s">
        <v>606</v>
      </c>
      <c r="F426" t="s">
        <v>609</v>
      </c>
      <c r="G426" t="s">
        <v>212</v>
      </c>
      <c r="H426">
        <v>2</v>
      </c>
      <c r="I426">
        <v>0.25</v>
      </c>
      <c r="J426">
        <v>660</v>
      </c>
      <c r="K426" t="s">
        <v>214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>
        <v>0.5</v>
      </c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>
        <v>0.5</v>
      </c>
      <c r="CR426" s="5"/>
      <c r="CS426" s="5"/>
      <c r="CT426" s="5"/>
      <c r="CU426" s="5"/>
      <c r="CV426" s="5"/>
      <c r="CW426" s="5"/>
    </row>
    <row r="427" spans="1:101" x14ac:dyDescent="0.35">
      <c r="A427" t="s">
        <v>2</v>
      </c>
      <c r="B427" t="s">
        <v>3</v>
      </c>
      <c r="C427" t="s">
        <v>50</v>
      </c>
      <c r="D427" t="s">
        <v>586</v>
      </c>
      <c r="E427" t="s">
        <v>606</v>
      </c>
      <c r="F427" t="s">
        <v>599</v>
      </c>
      <c r="G427" t="s">
        <v>258</v>
      </c>
      <c r="H427">
        <v>2</v>
      </c>
      <c r="I427">
        <v>0.25</v>
      </c>
      <c r="J427">
        <v>660</v>
      </c>
      <c r="K427" t="s">
        <v>214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>
        <v>0.5</v>
      </c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>
        <v>0.5</v>
      </c>
      <c r="CR427" s="5"/>
      <c r="CS427" s="5"/>
      <c r="CT427" s="5"/>
      <c r="CU427" s="5"/>
      <c r="CV427" s="5"/>
      <c r="CW427" s="5"/>
    </row>
    <row r="428" spans="1:101" x14ac:dyDescent="0.35">
      <c r="A428" t="s">
        <v>2</v>
      </c>
      <c r="B428" t="s">
        <v>3</v>
      </c>
      <c r="C428" t="s">
        <v>50</v>
      </c>
      <c r="D428" t="s">
        <v>586</v>
      </c>
      <c r="E428" t="s">
        <v>606</v>
      </c>
      <c r="F428" t="s">
        <v>600</v>
      </c>
      <c r="G428" t="s">
        <v>212</v>
      </c>
      <c r="H428">
        <v>2</v>
      </c>
      <c r="I428">
        <v>0.25</v>
      </c>
      <c r="J428">
        <v>660</v>
      </c>
      <c r="K428" t="s">
        <v>214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>
        <v>0.5</v>
      </c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>
        <v>0.5</v>
      </c>
      <c r="CR428" s="5"/>
      <c r="CS428" s="5"/>
      <c r="CT428" s="5"/>
      <c r="CU428" s="5"/>
      <c r="CV428" s="5"/>
      <c r="CW428" s="5"/>
    </row>
    <row r="429" spans="1:101" x14ac:dyDescent="0.35">
      <c r="A429" t="s">
        <v>2</v>
      </c>
      <c r="B429" t="s">
        <v>3</v>
      </c>
      <c r="C429" t="s">
        <v>50</v>
      </c>
      <c r="D429" t="s">
        <v>586</v>
      </c>
      <c r="E429" t="s">
        <v>606</v>
      </c>
      <c r="F429" t="s">
        <v>564</v>
      </c>
      <c r="G429" t="s">
        <v>212</v>
      </c>
      <c r="H429">
        <v>1</v>
      </c>
      <c r="I429">
        <v>0.25</v>
      </c>
      <c r="J429">
        <v>660</v>
      </c>
      <c r="K429" t="s">
        <v>214</v>
      </c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>
        <v>0.25</v>
      </c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>
        <v>0.25</v>
      </c>
      <c r="CR429" s="5"/>
      <c r="CS429" s="5"/>
      <c r="CT429" s="5"/>
      <c r="CU429" s="5"/>
      <c r="CV429" s="5"/>
      <c r="CW429" s="5"/>
    </row>
    <row r="430" spans="1:101" x14ac:dyDescent="0.35">
      <c r="A430" t="s">
        <v>2</v>
      </c>
      <c r="B430" t="s">
        <v>3</v>
      </c>
      <c r="C430" t="s">
        <v>50</v>
      </c>
      <c r="D430" t="s">
        <v>586</v>
      </c>
      <c r="E430" t="s">
        <v>606</v>
      </c>
      <c r="F430" t="s">
        <v>564</v>
      </c>
      <c r="G430" t="s">
        <v>258</v>
      </c>
      <c r="H430">
        <v>1</v>
      </c>
      <c r="I430">
        <v>0.25</v>
      </c>
      <c r="J430">
        <v>660</v>
      </c>
      <c r="K430" t="s">
        <v>214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>
        <v>0.25</v>
      </c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>
        <v>0.25</v>
      </c>
      <c r="CR430" s="5"/>
      <c r="CS430" s="5"/>
      <c r="CT430" s="5"/>
      <c r="CU430" s="5"/>
      <c r="CV430" s="5"/>
      <c r="CW430" s="5"/>
    </row>
    <row r="431" spans="1:101" x14ac:dyDescent="0.35">
      <c r="A431" t="s">
        <v>2</v>
      </c>
      <c r="B431" t="s">
        <v>3</v>
      </c>
      <c r="C431" t="s">
        <v>50</v>
      </c>
      <c r="D431" t="s">
        <v>586</v>
      </c>
      <c r="E431" t="s">
        <v>610</v>
      </c>
      <c r="F431" t="s">
        <v>607</v>
      </c>
      <c r="G431" t="s">
        <v>212</v>
      </c>
      <c r="H431">
        <v>2</v>
      </c>
      <c r="I431">
        <v>0.25</v>
      </c>
      <c r="J431">
        <v>660</v>
      </c>
      <c r="K431" t="s">
        <v>214</v>
      </c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>
        <v>0.5</v>
      </c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>
        <v>0.5</v>
      </c>
      <c r="CR431" s="5"/>
      <c r="CS431" s="5"/>
      <c r="CT431" s="5"/>
      <c r="CU431" s="5"/>
      <c r="CV431" s="5"/>
      <c r="CW431" s="5"/>
    </row>
    <row r="432" spans="1:101" x14ac:dyDescent="0.35">
      <c r="A432" t="s">
        <v>2</v>
      </c>
      <c r="B432" t="s">
        <v>3</v>
      </c>
      <c r="C432" t="s">
        <v>50</v>
      </c>
      <c r="D432" t="s">
        <v>586</v>
      </c>
      <c r="E432" t="s">
        <v>610</v>
      </c>
      <c r="F432" t="s">
        <v>608</v>
      </c>
      <c r="G432" t="s">
        <v>212</v>
      </c>
      <c r="H432">
        <v>2</v>
      </c>
      <c r="I432">
        <v>0.25</v>
      </c>
      <c r="J432">
        <v>660</v>
      </c>
      <c r="K432" t="s">
        <v>214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>
        <v>0.5</v>
      </c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>
        <v>0.5</v>
      </c>
      <c r="CR432" s="5"/>
      <c r="CS432" s="5"/>
      <c r="CT432" s="5"/>
      <c r="CU432" s="5"/>
      <c r="CV432" s="5"/>
      <c r="CW432" s="5"/>
    </row>
    <row r="433" spans="1:101" x14ac:dyDescent="0.35">
      <c r="A433" t="s">
        <v>2</v>
      </c>
      <c r="B433" t="s">
        <v>3</v>
      </c>
      <c r="C433" t="s">
        <v>50</v>
      </c>
      <c r="D433" t="s">
        <v>586</v>
      </c>
      <c r="E433" t="s">
        <v>610</v>
      </c>
      <c r="F433" t="s">
        <v>609</v>
      </c>
      <c r="G433" t="s">
        <v>212</v>
      </c>
      <c r="H433">
        <v>2</v>
      </c>
      <c r="I433">
        <v>0.25</v>
      </c>
      <c r="J433">
        <v>660</v>
      </c>
      <c r="K433" t="s">
        <v>214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>
        <v>0.5</v>
      </c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>
        <v>0.5</v>
      </c>
      <c r="CR433" s="5"/>
      <c r="CS433" s="5"/>
      <c r="CT433" s="5"/>
      <c r="CU433" s="5"/>
      <c r="CV433" s="5"/>
      <c r="CW433" s="5"/>
    </row>
    <row r="434" spans="1:101" x14ac:dyDescent="0.35">
      <c r="A434" t="s">
        <v>2</v>
      </c>
      <c r="B434" t="s">
        <v>3</v>
      </c>
      <c r="C434" t="s">
        <v>50</v>
      </c>
      <c r="D434" t="s">
        <v>586</v>
      </c>
      <c r="E434" t="s">
        <v>610</v>
      </c>
      <c r="F434" t="s">
        <v>599</v>
      </c>
      <c r="G434" t="s">
        <v>258</v>
      </c>
      <c r="H434">
        <v>2</v>
      </c>
      <c r="I434">
        <v>0.25</v>
      </c>
      <c r="J434">
        <v>660</v>
      </c>
      <c r="K434" t="s">
        <v>214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>
        <v>0.5</v>
      </c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>
        <v>0.5</v>
      </c>
      <c r="CR434" s="5"/>
      <c r="CS434" s="5"/>
      <c r="CT434" s="5"/>
      <c r="CU434" s="5"/>
      <c r="CV434" s="5"/>
      <c r="CW434" s="5"/>
    </row>
    <row r="435" spans="1:101" x14ac:dyDescent="0.35">
      <c r="A435" t="s">
        <v>2</v>
      </c>
      <c r="B435" t="s">
        <v>3</v>
      </c>
      <c r="C435" t="s">
        <v>50</v>
      </c>
      <c r="D435" t="s">
        <v>586</v>
      </c>
      <c r="E435" t="s">
        <v>610</v>
      </c>
      <c r="F435" t="s">
        <v>600</v>
      </c>
      <c r="G435" t="s">
        <v>212</v>
      </c>
      <c r="H435">
        <v>2</v>
      </c>
      <c r="I435">
        <v>0.25</v>
      </c>
      <c r="J435">
        <v>660</v>
      </c>
      <c r="K435" t="s">
        <v>214</v>
      </c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>
        <v>0.5</v>
      </c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>
        <v>0.5</v>
      </c>
      <c r="CR435" s="5"/>
      <c r="CS435" s="5"/>
      <c r="CT435" s="5"/>
      <c r="CU435" s="5"/>
      <c r="CV435" s="5"/>
      <c r="CW435" s="5"/>
    </row>
    <row r="436" spans="1:101" x14ac:dyDescent="0.35">
      <c r="A436" t="s">
        <v>2</v>
      </c>
      <c r="B436" t="s">
        <v>3</v>
      </c>
      <c r="C436" t="s">
        <v>50</v>
      </c>
      <c r="D436" t="s">
        <v>586</v>
      </c>
      <c r="E436" t="s">
        <v>610</v>
      </c>
      <c r="F436" t="s">
        <v>564</v>
      </c>
      <c r="G436" t="s">
        <v>212</v>
      </c>
      <c r="H436">
        <v>1</v>
      </c>
      <c r="I436">
        <v>0.25</v>
      </c>
      <c r="J436">
        <v>660</v>
      </c>
      <c r="K436" t="s">
        <v>214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>
        <v>0.25</v>
      </c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>
        <v>0.25</v>
      </c>
      <c r="CR436" s="5"/>
      <c r="CS436" s="5"/>
      <c r="CT436" s="5"/>
      <c r="CU436" s="5"/>
      <c r="CV436" s="5"/>
      <c r="CW436" s="5"/>
    </row>
    <row r="437" spans="1:101" x14ac:dyDescent="0.35">
      <c r="A437" t="s">
        <v>2</v>
      </c>
      <c r="B437" t="s">
        <v>3</v>
      </c>
      <c r="C437" t="s">
        <v>50</v>
      </c>
      <c r="D437" t="s">
        <v>586</v>
      </c>
      <c r="E437" t="s">
        <v>610</v>
      </c>
      <c r="F437" t="s">
        <v>564</v>
      </c>
      <c r="G437" t="s">
        <v>258</v>
      </c>
      <c r="H437">
        <v>1</v>
      </c>
      <c r="I437">
        <v>0.25</v>
      </c>
      <c r="J437">
        <v>660</v>
      </c>
      <c r="K437" t="s">
        <v>214</v>
      </c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>
        <v>0.25</v>
      </c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>
        <v>0.25</v>
      </c>
      <c r="CR437" s="5"/>
      <c r="CS437" s="5"/>
      <c r="CT437" s="5"/>
      <c r="CU437" s="5"/>
      <c r="CV437" s="5"/>
      <c r="CW437" s="5"/>
    </row>
    <row r="438" spans="1:101" x14ac:dyDescent="0.35">
      <c r="A438" t="s">
        <v>2</v>
      </c>
      <c r="B438" t="s">
        <v>3</v>
      </c>
      <c r="C438" t="s">
        <v>50</v>
      </c>
      <c r="D438" t="s">
        <v>51</v>
      </c>
      <c r="E438" t="s">
        <v>187</v>
      </c>
      <c r="F438" t="s">
        <v>326</v>
      </c>
      <c r="G438" t="s">
        <v>212</v>
      </c>
      <c r="H438">
        <v>1</v>
      </c>
      <c r="I438">
        <v>0.25</v>
      </c>
      <c r="J438">
        <v>660</v>
      </c>
      <c r="K438" t="s">
        <v>214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>
        <v>0.25</v>
      </c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>
        <v>0.25</v>
      </c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>
        <v>0.25</v>
      </c>
      <c r="CO438" s="5"/>
      <c r="CP438" s="5"/>
      <c r="CQ438" s="5"/>
      <c r="CR438" s="5"/>
      <c r="CS438" s="5"/>
      <c r="CT438" s="5"/>
      <c r="CU438" s="5"/>
      <c r="CV438" s="5"/>
      <c r="CW438" s="5"/>
    </row>
    <row r="439" spans="1:101" x14ac:dyDescent="0.35">
      <c r="A439" t="s">
        <v>2</v>
      </c>
      <c r="B439" t="s">
        <v>3</v>
      </c>
      <c r="C439" t="s">
        <v>50</v>
      </c>
      <c r="D439" t="s">
        <v>51</v>
      </c>
      <c r="E439" t="s">
        <v>187</v>
      </c>
      <c r="F439" t="s">
        <v>327</v>
      </c>
      <c r="G439" t="s">
        <v>212</v>
      </c>
      <c r="H439">
        <v>1</v>
      </c>
      <c r="I439">
        <v>0.25</v>
      </c>
      <c r="J439">
        <v>660</v>
      </c>
      <c r="K439" t="s">
        <v>214</v>
      </c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>
        <v>0.25</v>
      </c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>
        <v>0.25</v>
      </c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>
        <v>0.25</v>
      </c>
      <c r="CO439" s="5"/>
      <c r="CP439" s="5"/>
      <c r="CQ439" s="5"/>
      <c r="CR439" s="5"/>
      <c r="CS439" s="5"/>
      <c r="CT439" s="5"/>
      <c r="CU439" s="5"/>
      <c r="CV439" s="5"/>
      <c r="CW439" s="5"/>
    </row>
    <row r="440" spans="1:101" x14ac:dyDescent="0.35">
      <c r="A440" t="s">
        <v>2</v>
      </c>
      <c r="B440" t="s">
        <v>3</v>
      </c>
      <c r="C440" t="s">
        <v>50</v>
      </c>
      <c r="D440" t="s">
        <v>51</v>
      </c>
      <c r="E440" t="s">
        <v>187</v>
      </c>
      <c r="F440" t="s">
        <v>249</v>
      </c>
      <c r="G440" t="s">
        <v>212</v>
      </c>
      <c r="H440">
        <v>2</v>
      </c>
      <c r="I440">
        <v>0.5</v>
      </c>
      <c r="J440">
        <v>660</v>
      </c>
      <c r="K440" t="s">
        <v>214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>
        <v>1</v>
      </c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>
        <v>1</v>
      </c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>
        <v>1</v>
      </c>
      <c r="CO440" s="5"/>
      <c r="CP440" s="5"/>
      <c r="CQ440" s="5"/>
      <c r="CR440" s="5"/>
      <c r="CS440" s="5"/>
      <c r="CT440" s="5"/>
      <c r="CU440" s="5"/>
      <c r="CV440" s="5"/>
      <c r="CW440" s="5"/>
    </row>
    <row r="441" spans="1:101" x14ac:dyDescent="0.35">
      <c r="A441" t="s">
        <v>2</v>
      </c>
      <c r="B441" t="s">
        <v>3</v>
      </c>
      <c r="C441" t="s">
        <v>50</v>
      </c>
      <c r="D441" t="s">
        <v>51</v>
      </c>
      <c r="E441" t="s">
        <v>187</v>
      </c>
      <c r="F441" t="s">
        <v>328</v>
      </c>
      <c r="G441" t="s">
        <v>212</v>
      </c>
      <c r="H441">
        <v>2</v>
      </c>
      <c r="I441">
        <v>2</v>
      </c>
      <c r="J441">
        <v>660</v>
      </c>
      <c r="K441" t="s">
        <v>214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>
        <v>4</v>
      </c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>
        <v>4</v>
      </c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>
        <v>4</v>
      </c>
      <c r="CO441" s="5"/>
      <c r="CP441" s="5"/>
      <c r="CQ441" s="5"/>
      <c r="CR441" s="5"/>
      <c r="CS441" s="5"/>
      <c r="CT441" s="5"/>
      <c r="CU441" s="5"/>
      <c r="CV441" s="5"/>
      <c r="CW441" s="5"/>
    </row>
    <row r="442" spans="1:101" x14ac:dyDescent="0.35">
      <c r="A442" t="s">
        <v>2</v>
      </c>
      <c r="B442" t="s">
        <v>3</v>
      </c>
      <c r="C442" t="s">
        <v>50</v>
      </c>
      <c r="D442" t="s">
        <v>51</v>
      </c>
      <c r="E442" t="s">
        <v>187</v>
      </c>
      <c r="F442" t="s">
        <v>329</v>
      </c>
      <c r="G442" t="s">
        <v>212</v>
      </c>
      <c r="H442">
        <v>2</v>
      </c>
      <c r="I442">
        <v>2</v>
      </c>
      <c r="J442">
        <v>660</v>
      </c>
      <c r="K442" t="s">
        <v>214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>
        <v>4</v>
      </c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>
        <v>4</v>
      </c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>
        <v>4</v>
      </c>
      <c r="CO442" s="5"/>
      <c r="CP442" s="5"/>
      <c r="CQ442" s="5"/>
      <c r="CR442" s="5"/>
      <c r="CS442" s="5"/>
      <c r="CT442" s="5"/>
      <c r="CU442" s="5"/>
      <c r="CV442" s="5"/>
      <c r="CW442" s="5"/>
    </row>
    <row r="443" spans="1:101" x14ac:dyDescent="0.35">
      <c r="A443" t="s">
        <v>2</v>
      </c>
      <c r="B443" t="s">
        <v>3</v>
      </c>
      <c r="C443" t="s">
        <v>50</v>
      </c>
      <c r="D443" t="s">
        <v>51</v>
      </c>
      <c r="E443" t="s">
        <v>188</v>
      </c>
      <c r="F443" t="s">
        <v>330</v>
      </c>
      <c r="G443" t="s">
        <v>212</v>
      </c>
      <c r="H443">
        <v>1</v>
      </c>
      <c r="I443">
        <v>0.5</v>
      </c>
      <c r="J443">
        <v>660</v>
      </c>
      <c r="K443" t="s">
        <v>214</v>
      </c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>
        <v>0.5</v>
      </c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>
        <v>0.5</v>
      </c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>
        <v>0.5</v>
      </c>
      <c r="CO443" s="5"/>
      <c r="CP443" s="5"/>
      <c r="CQ443" s="5"/>
      <c r="CR443" s="5"/>
      <c r="CS443" s="5"/>
      <c r="CT443" s="5"/>
      <c r="CU443" s="5"/>
      <c r="CV443" s="5"/>
      <c r="CW443" s="5"/>
    </row>
    <row r="444" spans="1:101" x14ac:dyDescent="0.35">
      <c r="A444" t="s">
        <v>2</v>
      </c>
      <c r="B444" t="s">
        <v>3</v>
      </c>
      <c r="C444" t="s">
        <v>50</v>
      </c>
      <c r="D444" t="s">
        <v>51</v>
      </c>
      <c r="E444" t="s">
        <v>188</v>
      </c>
      <c r="F444" t="s">
        <v>611</v>
      </c>
      <c r="G444" t="s">
        <v>212</v>
      </c>
      <c r="H444">
        <v>1</v>
      </c>
      <c r="I444">
        <v>1</v>
      </c>
      <c r="J444">
        <v>2000</v>
      </c>
      <c r="K444" t="s">
        <v>214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>
        <v>1</v>
      </c>
      <c r="CN444" s="5"/>
      <c r="CO444" s="5"/>
      <c r="CP444" s="5"/>
      <c r="CQ444" s="5"/>
      <c r="CR444" s="5"/>
      <c r="CS444" s="5"/>
      <c r="CT444" s="5"/>
      <c r="CU444" s="5"/>
      <c r="CV444" s="5"/>
      <c r="CW444" s="5"/>
    </row>
    <row r="445" spans="1:101" x14ac:dyDescent="0.35">
      <c r="A445" t="s">
        <v>2</v>
      </c>
      <c r="B445" t="s">
        <v>3</v>
      </c>
      <c r="C445" t="s">
        <v>50</v>
      </c>
      <c r="D445" t="s">
        <v>51</v>
      </c>
      <c r="E445" t="s">
        <v>188</v>
      </c>
      <c r="F445" t="s">
        <v>332</v>
      </c>
      <c r="G445" t="s">
        <v>212</v>
      </c>
      <c r="H445">
        <v>2</v>
      </c>
      <c r="I445">
        <v>0.5</v>
      </c>
      <c r="J445">
        <v>660</v>
      </c>
      <c r="K445" t="s">
        <v>214</v>
      </c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>
        <v>1</v>
      </c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>
        <v>1</v>
      </c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>
        <v>1</v>
      </c>
      <c r="CO445" s="5"/>
      <c r="CP445" s="5"/>
      <c r="CQ445" s="5"/>
      <c r="CR445" s="5"/>
      <c r="CS445" s="5"/>
      <c r="CT445" s="5"/>
      <c r="CU445" s="5"/>
      <c r="CV445" s="5"/>
      <c r="CW445" s="5"/>
    </row>
    <row r="446" spans="1:101" x14ac:dyDescent="0.35">
      <c r="A446" t="s">
        <v>2</v>
      </c>
      <c r="B446" t="s">
        <v>3</v>
      </c>
      <c r="C446" t="s">
        <v>50</v>
      </c>
      <c r="D446" t="s">
        <v>51</v>
      </c>
      <c r="E446" t="s">
        <v>188</v>
      </c>
      <c r="F446" t="s">
        <v>331</v>
      </c>
      <c r="G446" t="s">
        <v>258</v>
      </c>
      <c r="H446">
        <v>1</v>
      </c>
      <c r="I446">
        <v>0.5</v>
      </c>
      <c r="J446">
        <v>660</v>
      </c>
      <c r="K446" t="s">
        <v>214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>
        <v>0.5</v>
      </c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>
        <v>0.5</v>
      </c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>
        <v>0.5</v>
      </c>
      <c r="CO446" s="5"/>
      <c r="CP446" s="5"/>
      <c r="CQ446" s="5"/>
      <c r="CR446" s="5"/>
      <c r="CS446" s="5"/>
      <c r="CT446" s="5"/>
      <c r="CU446" s="5"/>
      <c r="CV446" s="5"/>
      <c r="CW446" s="5"/>
    </row>
    <row r="447" spans="1:101" x14ac:dyDescent="0.35">
      <c r="A447" t="s">
        <v>2</v>
      </c>
      <c r="B447" t="s">
        <v>3</v>
      </c>
      <c r="C447" t="s">
        <v>50</v>
      </c>
      <c r="D447" t="s">
        <v>51</v>
      </c>
      <c r="E447" t="s">
        <v>189</v>
      </c>
      <c r="F447" t="s">
        <v>330</v>
      </c>
      <c r="G447" t="s">
        <v>212</v>
      </c>
      <c r="H447">
        <v>1</v>
      </c>
      <c r="I447">
        <v>0.5</v>
      </c>
      <c r="J447">
        <v>660</v>
      </c>
      <c r="K447" t="s">
        <v>214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>
        <v>0.5</v>
      </c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>
        <v>0.5</v>
      </c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>
        <v>0.5</v>
      </c>
      <c r="CO447" s="5"/>
      <c r="CP447" s="5"/>
      <c r="CQ447" s="5"/>
      <c r="CR447" s="5"/>
      <c r="CS447" s="5"/>
      <c r="CT447" s="5"/>
      <c r="CU447" s="5"/>
      <c r="CV447" s="5"/>
      <c r="CW447" s="5"/>
    </row>
    <row r="448" spans="1:101" x14ac:dyDescent="0.35">
      <c r="A448" t="s">
        <v>2</v>
      </c>
      <c r="B448" t="s">
        <v>3</v>
      </c>
      <c r="C448" t="s">
        <v>50</v>
      </c>
      <c r="D448" t="s">
        <v>51</v>
      </c>
      <c r="E448" t="s">
        <v>189</v>
      </c>
      <c r="F448" t="s">
        <v>611</v>
      </c>
      <c r="G448" t="s">
        <v>212</v>
      </c>
      <c r="H448">
        <v>1</v>
      </c>
      <c r="I448">
        <v>1</v>
      </c>
      <c r="J448">
        <v>2000</v>
      </c>
      <c r="K448" t="s">
        <v>214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>
        <v>1</v>
      </c>
      <c r="CN448" s="5"/>
      <c r="CO448" s="5"/>
      <c r="CP448" s="5"/>
      <c r="CQ448" s="5"/>
      <c r="CR448" s="5"/>
      <c r="CS448" s="5"/>
      <c r="CT448" s="5"/>
      <c r="CU448" s="5"/>
      <c r="CV448" s="5"/>
      <c r="CW448" s="5"/>
    </row>
    <row r="449" spans="1:101" x14ac:dyDescent="0.35">
      <c r="A449" t="s">
        <v>2</v>
      </c>
      <c r="B449" t="s">
        <v>3</v>
      </c>
      <c r="C449" t="s">
        <v>50</v>
      </c>
      <c r="D449" t="s">
        <v>51</v>
      </c>
      <c r="E449" t="s">
        <v>189</v>
      </c>
      <c r="F449" t="s">
        <v>332</v>
      </c>
      <c r="G449" t="s">
        <v>212</v>
      </c>
      <c r="H449">
        <v>2</v>
      </c>
      <c r="I449">
        <v>0.5</v>
      </c>
      <c r="J449">
        <v>660</v>
      </c>
      <c r="K449" t="s">
        <v>214</v>
      </c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>
        <v>1</v>
      </c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>
        <v>1</v>
      </c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>
        <v>1</v>
      </c>
      <c r="CO449" s="5"/>
      <c r="CP449" s="5"/>
      <c r="CQ449" s="5"/>
      <c r="CR449" s="5"/>
      <c r="CS449" s="5"/>
      <c r="CT449" s="5"/>
      <c r="CU449" s="5"/>
      <c r="CV449" s="5"/>
      <c r="CW449" s="5"/>
    </row>
    <row r="450" spans="1:101" x14ac:dyDescent="0.35">
      <c r="A450" t="s">
        <v>2</v>
      </c>
      <c r="B450" t="s">
        <v>3</v>
      </c>
      <c r="C450" t="s">
        <v>50</v>
      </c>
      <c r="D450" t="s">
        <v>51</v>
      </c>
      <c r="E450" t="s">
        <v>189</v>
      </c>
      <c r="F450" t="s">
        <v>331</v>
      </c>
      <c r="G450" t="s">
        <v>258</v>
      </c>
      <c r="H450">
        <v>1</v>
      </c>
      <c r="I450">
        <v>0.5</v>
      </c>
      <c r="J450">
        <v>660</v>
      </c>
      <c r="K450" t="s">
        <v>214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>
        <v>0.5</v>
      </c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>
        <v>0.5</v>
      </c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>
        <v>0.5</v>
      </c>
      <c r="CO450" s="5"/>
      <c r="CP450" s="5"/>
      <c r="CQ450" s="5"/>
      <c r="CR450" s="5"/>
      <c r="CS450" s="5"/>
      <c r="CT450" s="5"/>
      <c r="CU450" s="5"/>
      <c r="CV450" s="5"/>
      <c r="CW450" s="5"/>
    </row>
    <row r="451" spans="1:101" x14ac:dyDescent="0.35">
      <c r="A451" t="s">
        <v>2</v>
      </c>
      <c r="B451" t="s">
        <v>3</v>
      </c>
      <c r="C451" t="s">
        <v>50</v>
      </c>
      <c r="D451" t="s">
        <v>52</v>
      </c>
      <c r="E451" t="s">
        <v>190</v>
      </c>
      <c r="F451" t="s">
        <v>333</v>
      </c>
      <c r="G451" t="s">
        <v>212</v>
      </c>
      <c r="H451">
        <v>1</v>
      </c>
      <c r="I451">
        <v>0.25</v>
      </c>
      <c r="J451">
        <v>660</v>
      </c>
      <c r="K451" t="s">
        <v>214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>
        <v>0.25</v>
      </c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>
        <v>0.25</v>
      </c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>
        <v>0.25</v>
      </c>
      <c r="CQ451" s="5"/>
      <c r="CR451" s="5"/>
      <c r="CS451" s="5"/>
      <c r="CT451" s="5"/>
      <c r="CU451" s="5"/>
      <c r="CV451" s="5"/>
      <c r="CW451" s="5"/>
    </row>
    <row r="452" spans="1:101" x14ac:dyDescent="0.35">
      <c r="A452" t="s">
        <v>2</v>
      </c>
      <c r="B452" t="s">
        <v>3</v>
      </c>
      <c r="C452" t="s">
        <v>50</v>
      </c>
      <c r="D452" t="s">
        <v>52</v>
      </c>
      <c r="E452" t="s">
        <v>190</v>
      </c>
      <c r="F452" t="s">
        <v>334</v>
      </c>
      <c r="G452" t="s">
        <v>212</v>
      </c>
      <c r="H452">
        <v>1</v>
      </c>
      <c r="I452">
        <v>0.25</v>
      </c>
      <c r="J452">
        <v>660</v>
      </c>
      <c r="K452" t="s">
        <v>214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>
        <v>0.25</v>
      </c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>
        <v>0.25</v>
      </c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>
        <v>0.25</v>
      </c>
      <c r="CQ452" s="5"/>
      <c r="CR452" s="5"/>
      <c r="CS452" s="5"/>
      <c r="CT452" s="5"/>
      <c r="CU452" s="5"/>
      <c r="CV452" s="5"/>
      <c r="CW452" s="5"/>
    </row>
    <row r="453" spans="1:101" x14ac:dyDescent="0.35">
      <c r="A453" t="s">
        <v>2</v>
      </c>
      <c r="B453" t="s">
        <v>3</v>
      </c>
      <c r="C453" t="s">
        <v>50</v>
      </c>
      <c r="D453" t="s">
        <v>52</v>
      </c>
      <c r="E453" t="s">
        <v>190</v>
      </c>
      <c r="F453" t="s">
        <v>612</v>
      </c>
      <c r="G453" t="s">
        <v>212</v>
      </c>
      <c r="H453">
        <v>2</v>
      </c>
      <c r="I453">
        <v>1</v>
      </c>
      <c r="J453">
        <v>2000</v>
      </c>
      <c r="K453" t="s">
        <v>214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>
        <v>2</v>
      </c>
      <c r="CP453" s="5"/>
      <c r="CQ453" s="5"/>
      <c r="CR453" s="5"/>
      <c r="CS453" s="5"/>
      <c r="CT453" s="5"/>
      <c r="CU453" s="5"/>
      <c r="CV453" s="5"/>
      <c r="CW453" s="5"/>
    </row>
    <row r="454" spans="1:101" x14ac:dyDescent="0.35">
      <c r="A454" t="s">
        <v>2</v>
      </c>
      <c r="B454" t="s">
        <v>3</v>
      </c>
      <c r="C454" t="s">
        <v>50</v>
      </c>
      <c r="D454" t="s">
        <v>52</v>
      </c>
      <c r="E454" t="s">
        <v>191</v>
      </c>
      <c r="F454" t="s">
        <v>335</v>
      </c>
      <c r="G454" t="s">
        <v>212</v>
      </c>
      <c r="H454">
        <v>1</v>
      </c>
      <c r="I454">
        <v>0.5</v>
      </c>
      <c r="J454">
        <v>660</v>
      </c>
      <c r="K454" t="s">
        <v>214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>
        <v>0.5</v>
      </c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>
        <v>0.5</v>
      </c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>
        <v>0.5</v>
      </c>
      <c r="CQ454" s="5"/>
      <c r="CR454" s="5"/>
      <c r="CS454" s="5"/>
      <c r="CT454" s="5"/>
      <c r="CU454" s="5"/>
      <c r="CV454" s="5"/>
      <c r="CW454" s="5"/>
    </row>
    <row r="455" spans="1:101" x14ac:dyDescent="0.35">
      <c r="A455" t="s">
        <v>2</v>
      </c>
      <c r="B455" t="s">
        <v>3</v>
      </c>
      <c r="C455" t="s">
        <v>50</v>
      </c>
      <c r="D455" t="s">
        <v>52</v>
      </c>
      <c r="E455" t="s">
        <v>191</v>
      </c>
      <c r="F455" t="s">
        <v>336</v>
      </c>
      <c r="G455" t="s">
        <v>212</v>
      </c>
      <c r="H455">
        <v>1</v>
      </c>
      <c r="I455">
        <v>1</v>
      </c>
      <c r="J455">
        <v>660</v>
      </c>
      <c r="K455" t="s">
        <v>214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>
        <v>1</v>
      </c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>
        <v>1</v>
      </c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>
        <v>1</v>
      </c>
      <c r="CQ455" s="5"/>
      <c r="CR455" s="5"/>
      <c r="CS455" s="5"/>
      <c r="CT455" s="5"/>
      <c r="CU455" s="5"/>
      <c r="CV455" s="5"/>
      <c r="CW455" s="5"/>
    </row>
    <row r="456" spans="1:101" x14ac:dyDescent="0.35">
      <c r="A456" t="s">
        <v>2</v>
      </c>
      <c r="B456" t="s">
        <v>3</v>
      </c>
      <c r="C456" t="s">
        <v>50</v>
      </c>
      <c r="D456" t="s">
        <v>52</v>
      </c>
      <c r="E456" t="s">
        <v>191</v>
      </c>
      <c r="F456" t="s">
        <v>337</v>
      </c>
      <c r="G456" t="s">
        <v>215</v>
      </c>
      <c r="H456">
        <v>1</v>
      </c>
      <c r="I456">
        <v>0.5</v>
      </c>
      <c r="J456">
        <v>660</v>
      </c>
      <c r="K456" t="s">
        <v>214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>
        <v>0.5</v>
      </c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>
        <v>0.5</v>
      </c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>
        <v>0.5</v>
      </c>
      <c r="CQ456" s="5"/>
      <c r="CR456" s="5"/>
      <c r="CS456" s="5"/>
      <c r="CT456" s="5"/>
      <c r="CU456" s="5"/>
      <c r="CV456" s="5"/>
      <c r="CW456" s="5"/>
    </row>
    <row r="457" spans="1:101" x14ac:dyDescent="0.35">
      <c r="A457" t="s">
        <v>2</v>
      </c>
      <c r="B457" t="s">
        <v>3</v>
      </c>
      <c r="C457" t="s">
        <v>50</v>
      </c>
      <c r="D457" t="s">
        <v>52</v>
      </c>
      <c r="E457" t="s">
        <v>192</v>
      </c>
      <c r="F457" t="s">
        <v>338</v>
      </c>
      <c r="G457" t="s">
        <v>212</v>
      </c>
      <c r="H457">
        <v>1</v>
      </c>
      <c r="I457">
        <v>1</v>
      </c>
      <c r="J457">
        <v>660</v>
      </c>
      <c r="K457" t="s">
        <v>214</v>
      </c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>
        <v>1</v>
      </c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>
        <v>1</v>
      </c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>
        <v>1</v>
      </c>
      <c r="CR457" s="5"/>
      <c r="CS457" s="5"/>
      <c r="CT457" s="5"/>
      <c r="CU457" s="5"/>
      <c r="CV457" s="5"/>
      <c r="CW457" s="5"/>
    </row>
    <row r="458" spans="1:101" x14ac:dyDescent="0.35">
      <c r="A458" t="s">
        <v>2</v>
      </c>
      <c r="B458" t="s">
        <v>3</v>
      </c>
      <c r="C458" t="s">
        <v>50</v>
      </c>
      <c r="D458" t="s">
        <v>52</v>
      </c>
      <c r="E458" t="s">
        <v>192</v>
      </c>
      <c r="F458" t="s">
        <v>341</v>
      </c>
      <c r="G458" t="s">
        <v>212</v>
      </c>
      <c r="H458">
        <v>2</v>
      </c>
      <c r="I458">
        <v>0.5</v>
      </c>
      <c r="J458">
        <v>660</v>
      </c>
      <c r="K458" t="s">
        <v>214</v>
      </c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>
        <v>1</v>
      </c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>
        <v>1</v>
      </c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>
        <v>1</v>
      </c>
      <c r="CR458" s="5"/>
      <c r="CS458" s="5"/>
      <c r="CT458" s="5"/>
      <c r="CU458" s="5"/>
      <c r="CV458" s="5"/>
      <c r="CW458" s="5"/>
    </row>
    <row r="459" spans="1:101" x14ac:dyDescent="0.35">
      <c r="A459" t="s">
        <v>2</v>
      </c>
      <c r="B459" t="s">
        <v>3</v>
      </c>
      <c r="C459" t="s">
        <v>50</v>
      </c>
      <c r="D459" t="s">
        <v>52</v>
      </c>
      <c r="E459" t="s">
        <v>192</v>
      </c>
      <c r="F459" t="s">
        <v>342</v>
      </c>
      <c r="G459" t="s">
        <v>212</v>
      </c>
      <c r="H459">
        <v>2</v>
      </c>
      <c r="I459">
        <v>0.5</v>
      </c>
      <c r="J459">
        <v>660</v>
      </c>
      <c r="K459" t="s">
        <v>214</v>
      </c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>
        <v>1</v>
      </c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>
        <v>1</v>
      </c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>
        <v>1</v>
      </c>
      <c r="CR459" s="5"/>
      <c r="CS459" s="5"/>
      <c r="CT459" s="5"/>
      <c r="CU459" s="5"/>
      <c r="CV459" s="5"/>
      <c r="CW459" s="5"/>
    </row>
    <row r="460" spans="1:101" x14ac:dyDescent="0.35">
      <c r="A460" t="s">
        <v>2</v>
      </c>
      <c r="B460" t="s">
        <v>3</v>
      </c>
      <c r="C460" t="s">
        <v>50</v>
      </c>
      <c r="D460" t="s">
        <v>52</v>
      </c>
      <c r="E460" t="s">
        <v>192</v>
      </c>
      <c r="F460" t="s">
        <v>339</v>
      </c>
      <c r="G460" t="s">
        <v>212</v>
      </c>
      <c r="H460">
        <v>2</v>
      </c>
      <c r="I460">
        <v>0.5</v>
      </c>
      <c r="J460">
        <v>660</v>
      </c>
      <c r="K460" t="s">
        <v>214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>
        <v>1</v>
      </c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>
        <v>1</v>
      </c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>
        <v>1</v>
      </c>
      <c r="CR460" s="5"/>
      <c r="CS460" s="5"/>
      <c r="CT460" s="5"/>
      <c r="CU460" s="5"/>
      <c r="CV460" s="5"/>
      <c r="CW460" s="5"/>
    </row>
    <row r="461" spans="1:101" x14ac:dyDescent="0.35">
      <c r="A461" t="s">
        <v>2</v>
      </c>
      <c r="B461" t="s">
        <v>3</v>
      </c>
      <c r="C461" t="s">
        <v>50</v>
      </c>
      <c r="D461" t="s">
        <v>52</v>
      </c>
      <c r="E461" t="s">
        <v>192</v>
      </c>
      <c r="F461" t="s">
        <v>340</v>
      </c>
      <c r="G461" t="s">
        <v>212</v>
      </c>
      <c r="H461">
        <v>2</v>
      </c>
      <c r="I461">
        <v>1</v>
      </c>
      <c r="J461">
        <v>660</v>
      </c>
      <c r="K461" t="s">
        <v>214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>
        <v>2</v>
      </c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>
        <v>2</v>
      </c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>
        <v>2</v>
      </c>
      <c r="CR461" s="5"/>
      <c r="CS461" s="5"/>
      <c r="CT461" s="5"/>
      <c r="CU461" s="5"/>
      <c r="CV461" s="5"/>
      <c r="CW461" s="5"/>
    </row>
    <row r="462" spans="1:101" x14ac:dyDescent="0.35">
      <c r="A462" t="s">
        <v>2</v>
      </c>
      <c r="B462" t="s">
        <v>3</v>
      </c>
      <c r="C462" t="s">
        <v>50</v>
      </c>
      <c r="D462" t="s">
        <v>52</v>
      </c>
      <c r="E462" t="s">
        <v>613</v>
      </c>
      <c r="F462" t="s">
        <v>249</v>
      </c>
      <c r="G462" t="s">
        <v>212</v>
      </c>
      <c r="H462">
        <v>2</v>
      </c>
      <c r="I462">
        <v>4</v>
      </c>
      <c r="J462">
        <v>1000</v>
      </c>
      <c r="K462" t="s">
        <v>214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>
        <v>8</v>
      </c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>
        <v>8</v>
      </c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</row>
    <row r="463" spans="1:101" x14ac:dyDescent="0.35">
      <c r="A463" t="s">
        <v>2</v>
      </c>
      <c r="B463" t="s">
        <v>3</v>
      </c>
      <c r="C463" t="s">
        <v>50</v>
      </c>
      <c r="D463" t="s">
        <v>52</v>
      </c>
      <c r="E463" t="s">
        <v>193</v>
      </c>
      <c r="F463" t="s">
        <v>249</v>
      </c>
      <c r="G463" t="s">
        <v>212</v>
      </c>
      <c r="H463">
        <v>2</v>
      </c>
      <c r="I463">
        <v>4</v>
      </c>
      <c r="J463">
        <v>1000</v>
      </c>
      <c r="K463" t="s">
        <v>214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>
        <v>8</v>
      </c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>
        <v>8</v>
      </c>
      <c r="CN463" s="5"/>
      <c r="CO463" s="5"/>
      <c r="CP463" s="5"/>
      <c r="CQ463" s="5"/>
      <c r="CR463" s="5"/>
      <c r="CS463" s="5"/>
      <c r="CT463" s="5"/>
      <c r="CU463" s="5"/>
      <c r="CV463" s="5"/>
      <c r="CW463" s="5"/>
    </row>
    <row r="464" spans="1:101" x14ac:dyDescent="0.35">
      <c r="A464" t="s">
        <v>2</v>
      </c>
      <c r="B464" t="s">
        <v>3</v>
      </c>
      <c r="C464" t="s">
        <v>50</v>
      </c>
      <c r="D464" t="s">
        <v>52</v>
      </c>
      <c r="E464" t="s">
        <v>193</v>
      </c>
      <c r="F464" t="s">
        <v>349</v>
      </c>
      <c r="G464" t="s">
        <v>212</v>
      </c>
      <c r="H464">
        <v>1</v>
      </c>
      <c r="I464">
        <v>0.5</v>
      </c>
      <c r="J464">
        <v>1000</v>
      </c>
      <c r="K464" t="s">
        <v>214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>
        <v>0.5</v>
      </c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>
        <v>0.5</v>
      </c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</row>
    <row r="465" spans="1:101" x14ac:dyDescent="0.35">
      <c r="A465" t="s">
        <v>2</v>
      </c>
      <c r="B465" t="s">
        <v>3</v>
      </c>
      <c r="C465" t="s">
        <v>50</v>
      </c>
      <c r="D465" t="s">
        <v>52</v>
      </c>
      <c r="E465" t="s">
        <v>193</v>
      </c>
      <c r="F465" t="s">
        <v>343</v>
      </c>
      <c r="G465" t="s">
        <v>215</v>
      </c>
      <c r="H465">
        <v>1</v>
      </c>
      <c r="I465">
        <v>0.5</v>
      </c>
      <c r="J465">
        <v>660</v>
      </c>
      <c r="K465" t="s">
        <v>214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>
        <v>0.5</v>
      </c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>
        <v>0.5</v>
      </c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>
        <v>0.5</v>
      </c>
      <c r="CQ465" s="5"/>
      <c r="CR465" s="5"/>
      <c r="CS465" s="5"/>
      <c r="CT465" s="5"/>
      <c r="CU465" s="5"/>
      <c r="CV465" s="5"/>
      <c r="CW465" s="5"/>
    </row>
    <row r="466" spans="1:101" x14ac:dyDescent="0.35">
      <c r="A466" t="s">
        <v>2</v>
      </c>
      <c r="B466" t="s">
        <v>3</v>
      </c>
      <c r="C466" t="s">
        <v>50</v>
      </c>
      <c r="D466" t="s">
        <v>52</v>
      </c>
      <c r="E466" t="s">
        <v>194</v>
      </c>
      <c r="F466" t="s">
        <v>323</v>
      </c>
      <c r="G466" t="s">
        <v>212</v>
      </c>
      <c r="H466">
        <v>1</v>
      </c>
      <c r="I466">
        <v>0.25</v>
      </c>
      <c r="J466">
        <v>660</v>
      </c>
      <c r="K466" t="s">
        <v>214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>
        <v>0.25</v>
      </c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>
        <v>0.25</v>
      </c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>
        <v>0.25</v>
      </c>
      <c r="CQ466" s="5"/>
      <c r="CR466" s="5"/>
      <c r="CS466" s="5"/>
      <c r="CT466" s="5"/>
      <c r="CU466" s="5"/>
      <c r="CV466" s="5"/>
      <c r="CW466" s="5"/>
    </row>
    <row r="467" spans="1:101" x14ac:dyDescent="0.35">
      <c r="A467" t="s">
        <v>2</v>
      </c>
      <c r="B467" t="s">
        <v>3</v>
      </c>
      <c r="C467" t="s">
        <v>50</v>
      </c>
      <c r="D467" t="s">
        <v>52</v>
      </c>
      <c r="E467" t="s">
        <v>194</v>
      </c>
      <c r="F467" t="s">
        <v>249</v>
      </c>
      <c r="G467" t="s">
        <v>212</v>
      </c>
      <c r="H467">
        <v>2</v>
      </c>
      <c r="I467">
        <v>0.25</v>
      </c>
      <c r="J467">
        <v>660</v>
      </c>
      <c r="K467" t="s">
        <v>214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>
        <v>0.5</v>
      </c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>
        <v>0.5</v>
      </c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>
        <v>0.5</v>
      </c>
      <c r="CQ467" s="5"/>
      <c r="CR467" s="5"/>
      <c r="CS467" s="5"/>
      <c r="CT467" s="5"/>
      <c r="CU467" s="5"/>
      <c r="CV467" s="5"/>
      <c r="CW467" s="5"/>
    </row>
    <row r="468" spans="1:101" x14ac:dyDescent="0.35">
      <c r="A468" t="s">
        <v>2</v>
      </c>
      <c r="B468" t="s">
        <v>3</v>
      </c>
      <c r="C468" t="s">
        <v>50</v>
      </c>
      <c r="D468" t="s">
        <v>52</v>
      </c>
      <c r="E468" t="s">
        <v>194</v>
      </c>
      <c r="F468" t="s">
        <v>322</v>
      </c>
      <c r="G468" t="s">
        <v>212</v>
      </c>
      <c r="H468">
        <v>1</v>
      </c>
      <c r="I468">
        <v>0.25</v>
      </c>
      <c r="J468">
        <v>660</v>
      </c>
      <c r="K468" t="s">
        <v>214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>
        <v>0.25</v>
      </c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>
        <v>0.25</v>
      </c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>
        <v>0.25</v>
      </c>
      <c r="CQ468" s="5"/>
      <c r="CR468" s="5"/>
      <c r="CS468" s="5"/>
      <c r="CT468" s="5"/>
      <c r="CU468" s="5"/>
      <c r="CV468" s="5"/>
      <c r="CW468" s="5"/>
    </row>
    <row r="469" spans="1:101" x14ac:dyDescent="0.35">
      <c r="A469" t="s">
        <v>2</v>
      </c>
      <c r="B469" t="s">
        <v>3</v>
      </c>
      <c r="C469" t="s">
        <v>50</v>
      </c>
      <c r="D469" t="s">
        <v>52</v>
      </c>
      <c r="E469" t="s">
        <v>194</v>
      </c>
      <c r="F469" t="s">
        <v>260</v>
      </c>
      <c r="G469" t="s">
        <v>215</v>
      </c>
      <c r="H469">
        <v>1</v>
      </c>
      <c r="I469">
        <v>0.25</v>
      </c>
      <c r="J469">
        <v>660</v>
      </c>
      <c r="K469" t="s">
        <v>214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>
        <v>0.25</v>
      </c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>
        <v>0.25</v>
      </c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>
        <v>0.25</v>
      </c>
      <c r="CQ469" s="5"/>
      <c r="CR469" s="5"/>
      <c r="CS469" s="5"/>
      <c r="CT469" s="5"/>
      <c r="CU469" s="5"/>
      <c r="CV469" s="5"/>
      <c r="CW469" s="5"/>
    </row>
    <row r="470" spans="1:101" x14ac:dyDescent="0.35">
      <c r="A470" t="s">
        <v>2</v>
      </c>
      <c r="B470" t="s">
        <v>3</v>
      </c>
      <c r="C470" t="s">
        <v>50</v>
      </c>
      <c r="D470" t="s">
        <v>53</v>
      </c>
      <c r="E470" t="s">
        <v>195</v>
      </c>
      <c r="F470" t="s">
        <v>344</v>
      </c>
      <c r="G470" t="s">
        <v>212</v>
      </c>
      <c r="H470">
        <v>1</v>
      </c>
      <c r="I470">
        <v>0.5</v>
      </c>
      <c r="J470">
        <v>660</v>
      </c>
      <c r="K470" t="s">
        <v>214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>
        <v>0.5</v>
      </c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>
        <v>0.5</v>
      </c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>
        <v>0.5</v>
      </c>
      <c r="CO470" s="5"/>
      <c r="CP470" s="5"/>
      <c r="CQ470" s="5"/>
      <c r="CR470" s="5"/>
      <c r="CS470" s="5"/>
      <c r="CT470" s="5"/>
      <c r="CU470" s="5"/>
      <c r="CV470" s="5"/>
      <c r="CW470" s="5"/>
    </row>
    <row r="471" spans="1:101" x14ac:dyDescent="0.35">
      <c r="A471" t="s">
        <v>2</v>
      </c>
      <c r="B471" t="s">
        <v>3</v>
      </c>
      <c r="C471" t="s">
        <v>50</v>
      </c>
      <c r="D471" t="s">
        <v>53</v>
      </c>
      <c r="E471" t="s">
        <v>196</v>
      </c>
      <c r="F471" t="s">
        <v>330</v>
      </c>
      <c r="G471" t="s">
        <v>212</v>
      </c>
      <c r="H471">
        <v>1</v>
      </c>
      <c r="I471">
        <v>0.5</v>
      </c>
      <c r="J471">
        <v>660</v>
      </c>
      <c r="K471" t="s">
        <v>214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>
        <v>0.5</v>
      </c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>
        <v>0.5</v>
      </c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>
        <v>0.5</v>
      </c>
      <c r="CO471" s="5"/>
      <c r="CP471" s="5"/>
      <c r="CQ471" s="5"/>
      <c r="CR471" s="5"/>
      <c r="CS471" s="5"/>
      <c r="CT471" s="5"/>
      <c r="CU471" s="5"/>
      <c r="CV471" s="5"/>
      <c r="CW471" s="5"/>
    </row>
    <row r="472" spans="1:101" x14ac:dyDescent="0.35">
      <c r="A472" t="s">
        <v>2</v>
      </c>
      <c r="B472" t="s">
        <v>3</v>
      </c>
      <c r="C472" t="s">
        <v>50</v>
      </c>
      <c r="D472" t="s">
        <v>53</v>
      </c>
      <c r="E472" t="s">
        <v>196</v>
      </c>
      <c r="F472" t="s">
        <v>611</v>
      </c>
      <c r="G472" t="s">
        <v>212</v>
      </c>
      <c r="H472">
        <v>1</v>
      </c>
      <c r="I472">
        <v>1</v>
      </c>
      <c r="J472">
        <v>2000</v>
      </c>
      <c r="K472" t="s">
        <v>214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>
        <v>1</v>
      </c>
      <c r="CN472" s="5"/>
      <c r="CO472" s="5"/>
      <c r="CP472" s="5"/>
      <c r="CQ472" s="5"/>
      <c r="CR472" s="5"/>
      <c r="CS472" s="5"/>
      <c r="CT472" s="5"/>
      <c r="CU472" s="5"/>
      <c r="CV472" s="5"/>
      <c r="CW472" s="5"/>
    </row>
    <row r="473" spans="1:101" x14ac:dyDescent="0.35">
      <c r="A473" t="s">
        <v>2</v>
      </c>
      <c r="B473" t="s">
        <v>3</v>
      </c>
      <c r="C473" t="s">
        <v>50</v>
      </c>
      <c r="D473" t="s">
        <v>53</v>
      </c>
      <c r="E473" t="s">
        <v>196</v>
      </c>
      <c r="F473" t="s">
        <v>345</v>
      </c>
      <c r="G473" t="s">
        <v>212</v>
      </c>
      <c r="H473">
        <v>2</v>
      </c>
      <c r="I473">
        <v>0.5</v>
      </c>
      <c r="J473">
        <v>660</v>
      </c>
      <c r="K473" t="s">
        <v>214</v>
      </c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>
        <v>1</v>
      </c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>
        <v>1</v>
      </c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>
        <v>1</v>
      </c>
      <c r="CO473" s="5"/>
      <c r="CP473" s="5"/>
      <c r="CQ473" s="5"/>
      <c r="CR473" s="5"/>
      <c r="CS473" s="5"/>
      <c r="CT473" s="5"/>
      <c r="CU473" s="5"/>
      <c r="CV473" s="5"/>
      <c r="CW473" s="5"/>
    </row>
    <row r="474" spans="1:101" x14ac:dyDescent="0.35">
      <c r="A474" t="s">
        <v>2</v>
      </c>
      <c r="B474" t="s">
        <v>3</v>
      </c>
      <c r="C474" t="s">
        <v>50</v>
      </c>
      <c r="D474" t="s">
        <v>53</v>
      </c>
      <c r="E474" t="s">
        <v>196</v>
      </c>
      <c r="F474" t="s">
        <v>331</v>
      </c>
      <c r="G474" t="s">
        <v>258</v>
      </c>
      <c r="H474">
        <v>1</v>
      </c>
      <c r="I474">
        <v>0.5</v>
      </c>
      <c r="J474">
        <v>660</v>
      </c>
      <c r="K474" t="s">
        <v>214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>
        <v>0.5</v>
      </c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>
        <v>0.5</v>
      </c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>
        <v>0.5</v>
      </c>
      <c r="CO474" s="5"/>
      <c r="CP474" s="5"/>
      <c r="CQ474" s="5"/>
      <c r="CR474" s="5"/>
      <c r="CS474" s="5"/>
      <c r="CT474" s="5"/>
      <c r="CU474" s="5"/>
      <c r="CV474" s="5"/>
      <c r="CW474" s="5"/>
    </row>
    <row r="475" spans="1:101" x14ac:dyDescent="0.35">
      <c r="A475" t="s">
        <v>2</v>
      </c>
      <c r="B475" t="s">
        <v>3</v>
      </c>
      <c r="C475" t="s">
        <v>50</v>
      </c>
      <c r="D475" t="s">
        <v>53</v>
      </c>
      <c r="E475" t="s">
        <v>197</v>
      </c>
      <c r="F475" t="s">
        <v>330</v>
      </c>
      <c r="G475" t="s">
        <v>212</v>
      </c>
      <c r="H475">
        <v>1</v>
      </c>
      <c r="I475">
        <v>0.5</v>
      </c>
      <c r="J475">
        <v>660</v>
      </c>
      <c r="K475" t="s">
        <v>214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>
        <v>0.5</v>
      </c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>
        <v>0.5</v>
      </c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>
        <v>0.5</v>
      </c>
      <c r="CO475" s="5"/>
      <c r="CP475" s="5"/>
      <c r="CQ475" s="5"/>
      <c r="CR475" s="5"/>
      <c r="CS475" s="5"/>
      <c r="CT475" s="5"/>
      <c r="CU475" s="5"/>
      <c r="CV475" s="5"/>
      <c r="CW475" s="5"/>
    </row>
    <row r="476" spans="1:101" x14ac:dyDescent="0.35">
      <c r="A476" t="s">
        <v>2</v>
      </c>
      <c r="B476" t="s">
        <v>3</v>
      </c>
      <c r="C476" t="s">
        <v>50</v>
      </c>
      <c r="D476" t="s">
        <v>53</v>
      </c>
      <c r="E476" t="s">
        <v>197</v>
      </c>
      <c r="F476" t="s">
        <v>611</v>
      </c>
      <c r="G476" t="s">
        <v>212</v>
      </c>
      <c r="H476">
        <v>1</v>
      </c>
      <c r="I476">
        <v>1</v>
      </c>
      <c r="J476">
        <v>2000</v>
      </c>
      <c r="K476" t="s">
        <v>214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>
        <v>1</v>
      </c>
      <c r="CN476" s="5"/>
      <c r="CO476" s="5"/>
      <c r="CP476" s="5"/>
      <c r="CQ476" s="5"/>
      <c r="CR476" s="5"/>
      <c r="CS476" s="5"/>
      <c r="CT476" s="5"/>
      <c r="CU476" s="5"/>
      <c r="CV476" s="5"/>
      <c r="CW476" s="5"/>
    </row>
    <row r="477" spans="1:101" x14ac:dyDescent="0.35">
      <c r="A477" t="s">
        <v>2</v>
      </c>
      <c r="B477" t="s">
        <v>3</v>
      </c>
      <c r="C477" t="s">
        <v>50</v>
      </c>
      <c r="D477" t="s">
        <v>53</v>
      </c>
      <c r="E477" t="s">
        <v>197</v>
      </c>
      <c r="F477" t="s">
        <v>332</v>
      </c>
      <c r="G477" t="s">
        <v>212</v>
      </c>
      <c r="H477">
        <v>2</v>
      </c>
      <c r="I477">
        <v>0.5</v>
      </c>
      <c r="J477">
        <v>660</v>
      </c>
      <c r="K477" t="s">
        <v>214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>
        <v>1</v>
      </c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>
        <v>1</v>
      </c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>
        <v>1</v>
      </c>
      <c r="CO477" s="5"/>
      <c r="CP477" s="5"/>
      <c r="CQ477" s="5"/>
      <c r="CR477" s="5"/>
      <c r="CS477" s="5"/>
      <c r="CT477" s="5"/>
      <c r="CU477" s="5"/>
      <c r="CV477" s="5"/>
      <c r="CW477" s="5"/>
    </row>
    <row r="478" spans="1:101" x14ac:dyDescent="0.35">
      <c r="A478" t="s">
        <v>2</v>
      </c>
      <c r="B478" t="s">
        <v>3</v>
      </c>
      <c r="C478" t="s">
        <v>50</v>
      </c>
      <c r="D478" t="s">
        <v>53</v>
      </c>
      <c r="E478" t="s">
        <v>197</v>
      </c>
      <c r="F478" t="s">
        <v>331</v>
      </c>
      <c r="G478" t="s">
        <v>258</v>
      </c>
      <c r="H478">
        <v>1</v>
      </c>
      <c r="I478">
        <v>0.5</v>
      </c>
      <c r="J478">
        <v>660</v>
      </c>
      <c r="K478" t="s">
        <v>214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>
        <v>0.5</v>
      </c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>
        <v>0.5</v>
      </c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>
        <v>0.5</v>
      </c>
      <c r="CO478" s="5"/>
      <c r="CP478" s="5"/>
      <c r="CQ478" s="5"/>
      <c r="CR478" s="5"/>
      <c r="CS478" s="5"/>
      <c r="CT478" s="5"/>
      <c r="CU478" s="5"/>
      <c r="CV478" s="5"/>
      <c r="CW478" s="5"/>
    </row>
    <row r="479" spans="1:101" x14ac:dyDescent="0.35">
      <c r="A479" t="s">
        <v>2</v>
      </c>
      <c r="B479" t="s">
        <v>3</v>
      </c>
      <c r="C479" t="s">
        <v>50</v>
      </c>
      <c r="D479" t="s">
        <v>53</v>
      </c>
      <c r="E479" t="s">
        <v>198</v>
      </c>
      <c r="F479" t="s">
        <v>330</v>
      </c>
      <c r="G479" t="s">
        <v>212</v>
      </c>
      <c r="H479">
        <v>1</v>
      </c>
      <c r="I479">
        <v>0.5</v>
      </c>
      <c r="J479">
        <v>660</v>
      </c>
      <c r="K479" t="s">
        <v>214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>
        <v>0.5</v>
      </c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>
        <v>0.5</v>
      </c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>
        <v>0.5</v>
      </c>
      <c r="CO479" s="5"/>
      <c r="CP479" s="5"/>
      <c r="CQ479" s="5"/>
      <c r="CR479" s="5"/>
      <c r="CS479" s="5"/>
      <c r="CT479" s="5"/>
      <c r="CU479" s="5"/>
      <c r="CV479" s="5"/>
      <c r="CW479" s="5"/>
    </row>
    <row r="480" spans="1:101" x14ac:dyDescent="0.35">
      <c r="A480" t="s">
        <v>2</v>
      </c>
      <c r="B480" t="s">
        <v>3</v>
      </c>
      <c r="C480" t="s">
        <v>50</v>
      </c>
      <c r="D480" t="s">
        <v>53</v>
      </c>
      <c r="E480" t="s">
        <v>198</v>
      </c>
      <c r="F480" t="s">
        <v>611</v>
      </c>
      <c r="G480" t="s">
        <v>212</v>
      </c>
      <c r="H480">
        <v>1</v>
      </c>
      <c r="I480">
        <v>1</v>
      </c>
      <c r="J480">
        <v>2000</v>
      </c>
      <c r="K480" t="s">
        <v>214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>
        <v>1</v>
      </c>
      <c r="CN480" s="5"/>
      <c r="CO480" s="5"/>
      <c r="CP480" s="5"/>
      <c r="CQ480" s="5"/>
      <c r="CR480" s="5"/>
      <c r="CS480" s="5"/>
      <c r="CT480" s="5"/>
      <c r="CU480" s="5"/>
      <c r="CV480" s="5"/>
      <c r="CW480" s="5"/>
    </row>
    <row r="481" spans="1:101" x14ac:dyDescent="0.35">
      <c r="A481" t="s">
        <v>2</v>
      </c>
      <c r="B481" t="s">
        <v>3</v>
      </c>
      <c r="C481" t="s">
        <v>50</v>
      </c>
      <c r="D481" t="s">
        <v>53</v>
      </c>
      <c r="E481" t="s">
        <v>198</v>
      </c>
      <c r="F481" t="s">
        <v>345</v>
      </c>
      <c r="G481" t="s">
        <v>212</v>
      </c>
      <c r="H481">
        <v>2</v>
      </c>
      <c r="I481">
        <v>0.5</v>
      </c>
      <c r="J481">
        <v>660</v>
      </c>
      <c r="K481" t="s">
        <v>214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>
        <v>1</v>
      </c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>
        <v>1</v>
      </c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>
        <v>1</v>
      </c>
      <c r="CO481" s="5"/>
      <c r="CP481" s="5"/>
      <c r="CQ481" s="5"/>
      <c r="CR481" s="5"/>
      <c r="CS481" s="5"/>
      <c r="CT481" s="5"/>
      <c r="CU481" s="5"/>
      <c r="CV481" s="5"/>
      <c r="CW481" s="5"/>
    </row>
    <row r="482" spans="1:101" x14ac:dyDescent="0.35">
      <c r="A482" t="s">
        <v>2</v>
      </c>
      <c r="B482" t="s">
        <v>3</v>
      </c>
      <c r="C482" t="s">
        <v>50</v>
      </c>
      <c r="D482" t="s">
        <v>53</v>
      </c>
      <c r="E482" t="s">
        <v>198</v>
      </c>
      <c r="F482" t="s">
        <v>331</v>
      </c>
      <c r="G482" t="s">
        <v>258</v>
      </c>
      <c r="H482">
        <v>1</v>
      </c>
      <c r="I482">
        <v>0.5</v>
      </c>
      <c r="J482">
        <v>660</v>
      </c>
      <c r="K482" t="s">
        <v>214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>
        <v>0.5</v>
      </c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>
        <v>0.5</v>
      </c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>
        <v>0.5</v>
      </c>
      <c r="CO482" s="5"/>
      <c r="CP482" s="5"/>
      <c r="CQ482" s="5"/>
      <c r="CR482" s="5"/>
      <c r="CS482" s="5"/>
      <c r="CT482" s="5"/>
      <c r="CU482" s="5"/>
      <c r="CV482" s="5"/>
      <c r="CW482" s="5"/>
    </row>
    <row r="483" spans="1:101" x14ac:dyDescent="0.35">
      <c r="A483" t="s">
        <v>2</v>
      </c>
      <c r="B483" t="s">
        <v>3</v>
      </c>
      <c r="C483" t="s">
        <v>50</v>
      </c>
      <c r="D483" t="s">
        <v>53</v>
      </c>
      <c r="E483" t="s">
        <v>199</v>
      </c>
      <c r="F483" t="s">
        <v>346</v>
      </c>
      <c r="G483" t="s">
        <v>212</v>
      </c>
      <c r="H483">
        <v>1</v>
      </c>
      <c r="I483">
        <v>0.5</v>
      </c>
      <c r="J483">
        <v>660</v>
      </c>
      <c r="K483" t="s">
        <v>214</v>
      </c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0.5</v>
      </c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>
        <v>0.5</v>
      </c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>
        <v>0.5</v>
      </c>
      <c r="CO483" s="5"/>
      <c r="CP483" s="5"/>
      <c r="CQ483" s="5"/>
      <c r="CR483" s="5"/>
      <c r="CS483" s="5"/>
      <c r="CT483" s="5"/>
      <c r="CU483" s="5"/>
      <c r="CV483" s="5"/>
      <c r="CW483" s="5"/>
    </row>
    <row r="484" spans="1:101" x14ac:dyDescent="0.35">
      <c r="A484" t="s">
        <v>2</v>
      </c>
      <c r="B484" t="s">
        <v>3</v>
      </c>
      <c r="C484" t="s">
        <v>50</v>
      </c>
      <c r="D484" t="s">
        <v>53</v>
      </c>
      <c r="E484" t="s">
        <v>200</v>
      </c>
      <c r="F484" t="s">
        <v>346</v>
      </c>
      <c r="G484" t="s">
        <v>212</v>
      </c>
      <c r="H484">
        <v>1</v>
      </c>
      <c r="I484">
        <v>0.5</v>
      </c>
      <c r="J484">
        <v>660</v>
      </c>
      <c r="K484" t="s">
        <v>214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>
        <v>0.5</v>
      </c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>
        <v>0.5</v>
      </c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>
        <v>0.5</v>
      </c>
      <c r="CO484" s="5"/>
      <c r="CP484" s="5"/>
      <c r="CQ484" s="5"/>
      <c r="CR484" s="5"/>
      <c r="CS484" s="5"/>
      <c r="CT484" s="5"/>
      <c r="CU484" s="5"/>
      <c r="CV484" s="5"/>
      <c r="CW484" s="5"/>
    </row>
    <row r="485" spans="1:101" x14ac:dyDescent="0.35">
      <c r="A485" t="s">
        <v>2</v>
      </c>
      <c r="B485" t="s">
        <v>3</v>
      </c>
      <c r="C485" t="s">
        <v>50</v>
      </c>
      <c r="D485" t="s">
        <v>53</v>
      </c>
      <c r="E485" t="s">
        <v>201</v>
      </c>
      <c r="F485" t="s">
        <v>347</v>
      </c>
      <c r="G485" t="s">
        <v>212</v>
      </c>
      <c r="H485">
        <v>1</v>
      </c>
      <c r="I485">
        <v>0.5</v>
      </c>
      <c r="J485">
        <v>660</v>
      </c>
      <c r="K485" t="s">
        <v>214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0.5</v>
      </c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>
        <v>0.5</v>
      </c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>
        <v>0.5</v>
      </c>
      <c r="CO485" s="5"/>
      <c r="CP485" s="5"/>
      <c r="CQ485" s="5"/>
      <c r="CR485" s="5"/>
      <c r="CS485" s="5"/>
      <c r="CT485" s="5"/>
      <c r="CU485" s="5"/>
      <c r="CV485" s="5"/>
      <c r="CW485" s="5"/>
    </row>
    <row r="486" spans="1:101" x14ac:dyDescent="0.35">
      <c r="A486" t="s">
        <v>2</v>
      </c>
      <c r="B486" t="s">
        <v>3</v>
      </c>
      <c r="C486" t="s">
        <v>59</v>
      </c>
      <c r="D486" t="s">
        <v>60</v>
      </c>
      <c r="E486" t="s">
        <v>115</v>
      </c>
      <c r="F486" t="s">
        <v>249</v>
      </c>
      <c r="G486" t="s">
        <v>212</v>
      </c>
      <c r="H486">
        <v>2</v>
      </c>
      <c r="I486">
        <v>4</v>
      </c>
      <c r="J486">
        <v>660</v>
      </c>
      <c r="K486" t="s">
        <v>214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>
        <v>8</v>
      </c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>
        <v>8</v>
      </c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>
        <v>8</v>
      </c>
      <c r="CQ486" s="5"/>
      <c r="CR486" s="5"/>
      <c r="CS486" s="5"/>
      <c r="CT486" s="5"/>
      <c r="CU486" s="5"/>
      <c r="CV486" s="5"/>
      <c r="CW486" s="5"/>
    </row>
    <row r="487" spans="1:101" x14ac:dyDescent="0.35">
      <c r="A487" t="s">
        <v>2</v>
      </c>
      <c r="B487" t="s">
        <v>3</v>
      </c>
      <c r="C487" t="s">
        <v>59</v>
      </c>
      <c r="D487" t="s">
        <v>60</v>
      </c>
      <c r="E487" t="s">
        <v>115</v>
      </c>
      <c r="F487" t="s">
        <v>349</v>
      </c>
      <c r="G487" t="s">
        <v>212</v>
      </c>
      <c r="H487">
        <v>1</v>
      </c>
      <c r="I487">
        <v>0.5</v>
      </c>
      <c r="J487">
        <v>660</v>
      </c>
      <c r="K487" t="s">
        <v>214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>
        <v>0.5</v>
      </c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>
        <v>0.5</v>
      </c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>
        <v>0.5</v>
      </c>
      <c r="CQ487" s="5"/>
      <c r="CR487" s="5"/>
      <c r="CS487" s="5"/>
      <c r="CT487" s="5"/>
      <c r="CU487" s="5"/>
      <c r="CV487" s="5"/>
      <c r="CW487" s="5"/>
    </row>
    <row r="488" spans="1:101" x14ac:dyDescent="0.35">
      <c r="A488" t="s">
        <v>2</v>
      </c>
      <c r="B488" t="s">
        <v>3</v>
      </c>
      <c r="C488" t="s">
        <v>59</v>
      </c>
      <c r="D488" t="s">
        <v>60</v>
      </c>
      <c r="E488" t="s">
        <v>115</v>
      </c>
      <c r="F488" t="s">
        <v>348</v>
      </c>
      <c r="G488" t="s">
        <v>215</v>
      </c>
      <c r="H488">
        <v>1</v>
      </c>
      <c r="I488">
        <v>0.5</v>
      </c>
      <c r="J488">
        <v>660</v>
      </c>
      <c r="K488" t="s">
        <v>214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>
        <v>0.5</v>
      </c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>
        <v>0.5</v>
      </c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>
        <v>0.5</v>
      </c>
      <c r="CQ488" s="5"/>
      <c r="CR488" s="5"/>
      <c r="CS488" s="5"/>
      <c r="CT488" s="5"/>
      <c r="CU488" s="5"/>
      <c r="CV488" s="5"/>
      <c r="CW488" s="5"/>
    </row>
    <row r="489" spans="1:101" x14ac:dyDescent="0.35">
      <c r="A489" t="s">
        <v>2</v>
      </c>
      <c r="B489" t="s">
        <v>3</v>
      </c>
      <c r="C489" t="s">
        <v>59</v>
      </c>
      <c r="D489" t="s">
        <v>61</v>
      </c>
      <c r="E489" t="s">
        <v>114</v>
      </c>
      <c r="F489" t="s">
        <v>614</v>
      </c>
      <c r="G489" t="s">
        <v>212</v>
      </c>
      <c r="H489">
        <v>1</v>
      </c>
      <c r="I489">
        <v>2</v>
      </c>
      <c r="J489">
        <v>2000</v>
      </c>
      <c r="K489" t="s">
        <v>214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>
        <v>2</v>
      </c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</row>
    <row r="490" spans="1:101" x14ac:dyDescent="0.35">
      <c r="A490" t="s">
        <v>2</v>
      </c>
      <c r="B490" t="s">
        <v>3</v>
      </c>
      <c r="C490" t="s">
        <v>59</v>
      </c>
      <c r="D490" t="s">
        <v>61</v>
      </c>
      <c r="E490" t="s">
        <v>114</v>
      </c>
      <c r="F490" t="s">
        <v>351</v>
      </c>
      <c r="G490" t="s">
        <v>212</v>
      </c>
      <c r="H490">
        <v>1</v>
      </c>
      <c r="I490">
        <v>0.5</v>
      </c>
      <c r="J490">
        <v>660</v>
      </c>
      <c r="K490" t="s">
        <v>214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>
        <v>0.5</v>
      </c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>
        <v>0.5</v>
      </c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>
        <v>0.5</v>
      </c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</row>
    <row r="491" spans="1:101" x14ac:dyDescent="0.35">
      <c r="A491" t="s">
        <v>2</v>
      </c>
      <c r="B491" t="s">
        <v>3</v>
      </c>
      <c r="C491" t="s">
        <v>59</v>
      </c>
      <c r="D491" t="s">
        <v>61</v>
      </c>
      <c r="E491" t="s">
        <v>114</v>
      </c>
      <c r="F491" t="s">
        <v>352</v>
      </c>
      <c r="G491" t="s">
        <v>212</v>
      </c>
      <c r="H491">
        <v>1</v>
      </c>
      <c r="I491">
        <v>1</v>
      </c>
      <c r="J491">
        <v>165</v>
      </c>
      <c r="K491" t="s">
        <v>214</v>
      </c>
      <c r="L491" s="5"/>
      <c r="M491" s="5">
        <v>1</v>
      </c>
      <c r="N491" s="5"/>
      <c r="O491" s="5"/>
      <c r="P491" s="5"/>
      <c r="Q491" s="5"/>
      <c r="R491" s="5"/>
      <c r="S491" s="5"/>
      <c r="T491" s="5">
        <v>1</v>
      </c>
      <c r="U491" s="5"/>
      <c r="V491" s="5"/>
      <c r="W491" s="5"/>
      <c r="X491" s="5"/>
      <c r="Y491" s="5"/>
      <c r="Z491" s="5"/>
      <c r="AA491" s="5">
        <v>1</v>
      </c>
      <c r="AB491" s="5"/>
      <c r="AC491" s="5"/>
      <c r="AD491" s="5"/>
      <c r="AE491" s="5"/>
      <c r="AF491" s="5"/>
      <c r="AG491" s="5"/>
      <c r="AH491" s="5">
        <v>1</v>
      </c>
      <c r="AI491" s="5"/>
      <c r="AJ491" s="5"/>
      <c r="AK491" s="5"/>
      <c r="AL491" s="5"/>
      <c r="AM491" s="5"/>
      <c r="AN491" s="5"/>
      <c r="AO491" s="5">
        <v>1</v>
      </c>
      <c r="AP491" s="5"/>
      <c r="AQ491" s="5"/>
      <c r="AR491" s="5"/>
      <c r="AS491" s="5"/>
      <c r="AT491" s="5"/>
      <c r="AU491" s="5"/>
      <c r="AV491" s="5">
        <v>1</v>
      </c>
      <c r="AW491" s="5"/>
      <c r="AX491" s="5"/>
      <c r="AY491" s="5"/>
      <c r="AZ491" s="5"/>
      <c r="BA491" s="5"/>
      <c r="BB491" s="5"/>
      <c r="BC491" s="5">
        <v>1</v>
      </c>
      <c r="BD491" s="5"/>
      <c r="BE491" s="5"/>
      <c r="BF491" s="5"/>
      <c r="BG491" s="5"/>
      <c r="BH491" s="5"/>
      <c r="BI491" s="5"/>
      <c r="BJ491" s="5">
        <v>1</v>
      </c>
      <c r="BK491" s="5"/>
      <c r="BL491" s="5"/>
      <c r="BM491" s="5"/>
      <c r="BN491" s="5"/>
      <c r="BO491" s="5"/>
      <c r="BP491" s="5"/>
      <c r="BQ491" s="5">
        <v>1</v>
      </c>
      <c r="BR491" s="5"/>
      <c r="BS491" s="5"/>
      <c r="BT491" s="5"/>
      <c r="BU491" s="5"/>
      <c r="BV491" s="5"/>
      <c r="BW491" s="5"/>
      <c r="BX491" s="5">
        <v>1</v>
      </c>
      <c r="BY491" s="5"/>
      <c r="BZ491" s="5"/>
      <c r="CA491" s="5"/>
      <c r="CB491" s="5"/>
      <c r="CC491" s="5"/>
      <c r="CD491" s="5"/>
      <c r="CE491" s="5">
        <v>1</v>
      </c>
      <c r="CF491" s="5"/>
      <c r="CG491" s="5"/>
      <c r="CH491" s="5"/>
      <c r="CI491" s="5"/>
      <c r="CJ491" s="5"/>
      <c r="CK491" s="5"/>
      <c r="CL491" s="5">
        <v>1</v>
      </c>
      <c r="CM491" s="5"/>
      <c r="CN491" s="5"/>
      <c r="CO491" s="5"/>
      <c r="CP491" s="5"/>
      <c r="CQ491" s="5"/>
      <c r="CR491" s="5"/>
      <c r="CS491" s="5">
        <v>1</v>
      </c>
      <c r="CT491" s="5"/>
      <c r="CU491" s="5"/>
      <c r="CV491" s="5"/>
      <c r="CW491" s="5"/>
    </row>
    <row r="492" spans="1:101" x14ac:dyDescent="0.35">
      <c r="A492" t="s">
        <v>2</v>
      </c>
      <c r="B492" t="s">
        <v>3</v>
      </c>
      <c r="C492" t="s">
        <v>59</v>
      </c>
      <c r="D492" t="s">
        <v>61</v>
      </c>
      <c r="E492" t="s">
        <v>114</v>
      </c>
      <c r="F492" t="s">
        <v>350</v>
      </c>
      <c r="G492" t="s">
        <v>212</v>
      </c>
      <c r="H492">
        <v>1</v>
      </c>
      <c r="I492">
        <v>1</v>
      </c>
      <c r="J492">
        <v>165</v>
      </c>
      <c r="K492" t="s">
        <v>214</v>
      </c>
      <c r="L492" s="5"/>
      <c r="M492" s="5">
        <v>1</v>
      </c>
      <c r="N492" s="5"/>
      <c r="O492" s="5"/>
      <c r="P492" s="5"/>
      <c r="Q492" s="5"/>
      <c r="R492" s="5"/>
      <c r="S492" s="5"/>
      <c r="T492" s="5">
        <v>1</v>
      </c>
      <c r="U492" s="5"/>
      <c r="V492" s="5"/>
      <c r="W492" s="5"/>
      <c r="X492" s="5"/>
      <c r="Y492" s="5"/>
      <c r="Z492" s="5"/>
      <c r="AA492" s="5">
        <v>1</v>
      </c>
      <c r="AB492" s="5"/>
      <c r="AC492" s="5"/>
      <c r="AD492" s="5"/>
      <c r="AE492" s="5"/>
      <c r="AF492" s="5"/>
      <c r="AG492" s="5"/>
      <c r="AH492" s="5">
        <v>1</v>
      </c>
      <c r="AI492" s="5"/>
      <c r="AJ492" s="5"/>
      <c r="AK492" s="5"/>
      <c r="AL492" s="5"/>
      <c r="AM492" s="5"/>
      <c r="AN492" s="5"/>
      <c r="AO492" s="5">
        <v>1</v>
      </c>
      <c r="AP492" s="5"/>
      <c r="AQ492" s="5"/>
      <c r="AR492" s="5"/>
      <c r="AS492" s="5"/>
      <c r="AT492" s="5"/>
      <c r="AU492" s="5"/>
      <c r="AV492" s="5">
        <v>1</v>
      </c>
      <c r="AW492" s="5"/>
      <c r="AX492" s="5"/>
      <c r="AY492" s="5"/>
      <c r="AZ492" s="5"/>
      <c r="BA492" s="5"/>
      <c r="BB492" s="5"/>
      <c r="BC492" s="5">
        <v>1</v>
      </c>
      <c r="BD492" s="5"/>
      <c r="BE492" s="5"/>
      <c r="BF492" s="5"/>
      <c r="BG492" s="5"/>
      <c r="BH492" s="5"/>
      <c r="BI492" s="5"/>
      <c r="BJ492" s="5">
        <v>1</v>
      </c>
      <c r="BK492" s="5"/>
      <c r="BL492" s="5"/>
      <c r="BM492" s="5"/>
      <c r="BN492" s="5"/>
      <c r="BO492" s="5"/>
      <c r="BP492" s="5"/>
      <c r="BQ492" s="5">
        <v>1</v>
      </c>
      <c r="BR492" s="5"/>
      <c r="BS492" s="5"/>
      <c r="BT492" s="5"/>
      <c r="BU492" s="5"/>
      <c r="BV492" s="5"/>
      <c r="BW492" s="5"/>
      <c r="BX492" s="5">
        <v>1</v>
      </c>
      <c r="BY492" s="5"/>
      <c r="BZ492" s="5"/>
      <c r="CA492" s="5"/>
      <c r="CB492" s="5"/>
      <c r="CC492" s="5"/>
      <c r="CD492" s="5"/>
      <c r="CE492" s="5">
        <v>1</v>
      </c>
      <c r="CF492" s="5"/>
      <c r="CG492" s="5"/>
      <c r="CH492" s="5"/>
      <c r="CI492" s="5"/>
      <c r="CJ492" s="5"/>
      <c r="CK492" s="5"/>
      <c r="CL492" s="5">
        <v>1</v>
      </c>
      <c r="CM492" s="5"/>
      <c r="CN492" s="5"/>
      <c r="CO492" s="5"/>
      <c r="CP492" s="5"/>
      <c r="CQ492" s="5"/>
      <c r="CR492" s="5"/>
      <c r="CS492" s="5">
        <v>1</v>
      </c>
      <c r="CT492" s="5"/>
      <c r="CU492" s="5"/>
      <c r="CV492" s="5"/>
      <c r="CW492" s="5"/>
    </row>
    <row r="493" spans="1:101" x14ac:dyDescent="0.35">
      <c r="A493" t="s">
        <v>2</v>
      </c>
      <c r="B493" t="s">
        <v>3</v>
      </c>
      <c r="C493" t="s">
        <v>59</v>
      </c>
      <c r="D493" t="s">
        <v>61</v>
      </c>
      <c r="E493" t="s">
        <v>114</v>
      </c>
      <c r="F493" t="s">
        <v>615</v>
      </c>
      <c r="G493" t="s">
        <v>212</v>
      </c>
      <c r="H493">
        <v>1</v>
      </c>
      <c r="I493">
        <v>2</v>
      </c>
      <c r="J493">
        <v>2000</v>
      </c>
      <c r="K493" t="s">
        <v>214</v>
      </c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>
        <v>2</v>
      </c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</row>
    <row r="494" spans="1:101" x14ac:dyDescent="0.35">
      <c r="A494" t="s">
        <v>2</v>
      </c>
      <c r="B494" t="s">
        <v>3</v>
      </c>
      <c r="C494" t="s">
        <v>59</v>
      </c>
      <c r="D494" t="s">
        <v>61</v>
      </c>
      <c r="E494" t="s">
        <v>114</v>
      </c>
      <c r="F494" t="s">
        <v>616</v>
      </c>
      <c r="G494" t="s">
        <v>212</v>
      </c>
      <c r="H494">
        <v>1</v>
      </c>
      <c r="I494">
        <v>2</v>
      </c>
      <c r="J494">
        <v>2000</v>
      </c>
      <c r="K494" t="s">
        <v>214</v>
      </c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>
        <v>2</v>
      </c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</row>
    <row r="495" spans="1:101" x14ac:dyDescent="0.35">
      <c r="A495" t="s">
        <v>2</v>
      </c>
      <c r="B495" t="s">
        <v>3</v>
      </c>
      <c r="C495" t="s">
        <v>59</v>
      </c>
      <c r="D495" t="s">
        <v>61</v>
      </c>
      <c r="E495" t="s">
        <v>114</v>
      </c>
      <c r="F495" t="s">
        <v>617</v>
      </c>
      <c r="G495" t="s">
        <v>258</v>
      </c>
      <c r="H495">
        <v>1</v>
      </c>
      <c r="I495">
        <v>1</v>
      </c>
      <c r="J495">
        <v>2000</v>
      </c>
      <c r="K495" t="s">
        <v>214</v>
      </c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>
        <v>1</v>
      </c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</row>
    <row r="496" spans="1:101" x14ac:dyDescent="0.35">
      <c r="A496" t="s">
        <v>2</v>
      </c>
      <c r="B496" t="s">
        <v>3</v>
      </c>
      <c r="C496" t="s">
        <v>59</v>
      </c>
      <c r="D496" t="s">
        <v>62</v>
      </c>
      <c r="E496" t="s">
        <v>111</v>
      </c>
      <c r="F496" t="s">
        <v>242</v>
      </c>
      <c r="G496" t="s">
        <v>212</v>
      </c>
      <c r="H496">
        <v>1</v>
      </c>
      <c r="I496">
        <v>0.25</v>
      </c>
      <c r="J496">
        <v>660</v>
      </c>
      <c r="K496" t="s">
        <v>214</v>
      </c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>
        <v>0.25</v>
      </c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>
        <v>0.25</v>
      </c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>
        <v>0.25</v>
      </c>
      <c r="CQ496" s="5"/>
      <c r="CR496" s="5"/>
      <c r="CS496" s="5"/>
      <c r="CT496" s="5"/>
      <c r="CU496" s="5"/>
      <c r="CV496" s="5"/>
      <c r="CW496" s="5"/>
    </row>
    <row r="497" spans="1:101" x14ac:dyDescent="0.35">
      <c r="A497" t="s">
        <v>2</v>
      </c>
      <c r="B497" t="s">
        <v>3</v>
      </c>
      <c r="C497" t="s">
        <v>59</v>
      </c>
      <c r="D497" t="s">
        <v>62</v>
      </c>
      <c r="E497" t="s">
        <v>111</v>
      </c>
      <c r="F497" t="s">
        <v>249</v>
      </c>
      <c r="G497" t="s">
        <v>212</v>
      </c>
      <c r="H497">
        <v>2</v>
      </c>
      <c r="I497">
        <v>0.25</v>
      </c>
      <c r="J497">
        <v>660</v>
      </c>
      <c r="K497" t="s">
        <v>214</v>
      </c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>
        <v>0.5</v>
      </c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>
        <v>0.5</v>
      </c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>
        <v>0.5</v>
      </c>
      <c r="CQ497" s="5"/>
      <c r="CR497" s="5"/>
      <c r="CS497" s="5"/>
      <c r="CT497" s="5"/>
      <c r="CU497" s="5"/>
      <c r="CV497" s="5"/>
      <c r="CW497" s="5"/>
    </row>
    <row r="498" spans="1:101" x14ac:dyDescent="0.35">
      <c r="A498" t="s">
        <v>2</v>
      </c>
      <c r="B498" t="s">
        <v>3</v>
      </c>
      <c r="C498" t="s">
        <v>59</v>
      </c>
      <c r="D498" t="s">
        <v>62</v>
      </c>
      <c r="E498" t="s">
        <v>111</v>
      </c>
      <c r="F498" t="s">
        <v>322</v>
      </c>
      <c r="G498" t="s">
        <v>212</v>
      </c>
      <c r="H498">
        <v>1</v>
      </c>
      <c r="I498">
        <v>0.25</v>
      </c>
      <c r="J498">
        <v>660</v>
      </c>
      <c r="K498" t="s">
        <v>214</v>
      </c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>
        <v>0.25</v>
      </c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>
        <v>0.25</v>
      </c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>
        <v>0.25</v>
      </c>
      <c r="CQ498" s="5"/>
      <c r="CR498" s="5"/>
      <c r="CS498" s="5"/>
      <c r="CT498" s="5"/>
      <c r="CU498" s="5"/>
      <c r="CV498" s="5"/>
      <c r="CW498" s="5"/>
    </row>
    <row r="499" spans="1:101" x14ac:dyDescent="0.35">
      <c r="A499" t="s">
        <v>2</v>
      </c>
      <c r="B499" t="s">
        <v>3</v>
      </c>
      <c r="C499" t="s">
        <v>59</v>
      </c>
      <c r="D499" t="s">
        <v>62</v>
      </c>
      <c r="E499" t="s">
        <v>111</v>
      </c>
      <c r="F499" t="s">
        <v>260</v>
      </c>
      <c r="G499" t="s">
        <v>215</v>
      </c>
      <c r="H499">
        <v>1</v>
      </c>
      <c r="I499">
        <v>0.25</v>
      </c>
      <c r="J499">
        <v>660</v>
      </c>
      <c r="K499" t="s">
        <v>214</v>
      </c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>
        <v>0.25</v>
      </c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>
        <v>0.25</v>
      </c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>
        <v>0.25</v>
      </c>
      <c r="CQ499" s="5"/>
      <c r="CR499" s="5"/>
      <c r="CS499" s="5"/>
      <c r="CT499" s="5"/>
      <c r="CU499" s="5"/>
      <c r="CV499" s="5"/>
      <c r="CW499" s="5"/>
    </row>
    <row r="500" spans="1:101" x14ac:dyDescent="0.35">
      <c r="A500" t="s">
        <v>2</v>
      </c>
      <c r="B500" t="s">
        <v>63</v>
      </c>
      <c r="C500" t="s">
        <v>64</v>
      </c>
      <c r="D500" t="s">
        <v>65</v>
      </c>
      <c r="E500" t="s">
        <v>202</v>
      </c>
      <c r="F500" t="s">
        <v>355</v>
      </c>
      <c r="G500" t="s">
        <v>258</v>
      </c>
      <c r="H500">
        <v>1</v>
      </c>
      <c r="I500">
        <v>0.25</v>
      </c>
      <c r="J500">
        <v>660</v>
      </c>
      <c r="K500" t="s">
        <v>214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>
        <v>0.25</v>
      </c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>
        <v>0.25</v>
      </c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>
        <v>0.25</v>
      </c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</row>
    <row r="501" spans="1:101" x14ac:dyDescent="0.35">
      <c r="A501" t="s">
        <v>2</v>
      </c>
      <c r="B501" t="s">
        <v>63</v>
      </c>
      <c r="C501" t="s">
        <v>64</v>
      </c>
      <c r="D501" t="s">
        <v>65</v>
      </c>
      <c r="E501" t="s">
        <v>202</v>
      </c>
      <c r="F501" t="s">
        <v>357</v>
      </c>
      <c r="G501" t="s">
        <v>258</v>
      </c>
      <c r="H501">
        <v>1</v>
      </c>
      <c r="I501">
        <v>0.25</v>
      </c>
      <c r="J501">
        <v>165</v>
      </c>
      <c r="K501" t="s">
        <v>214</v>
      </c>
      <c r="L501" s="5"/>
      <c r="M501" s="5"/>
      <c r="N501" s="5"/>
      <c r="O501" s="5"/>
      <c r="P501" s="5"/>
      <c r="Q501" s="5">
        <v>0.25</v>
      </c>
      <c r="R501" s="5"/>
      <c r="S501" s="5"/>
      <c r="T501" s="5"/>
      <c r="U501" s="5"/>
      <c r="V501" s="5"/>
      <c r="W501" s="5"/>
      <c r="X501" s="5">
        <v>0.25</v>
      </c>
      <c r="Y501" s="5"/>
      <c r="Z501" s="5"/>
      <c r="AA501" s="5"/>
      <c r="AB501" s="5"/>
      <c r="AC501" s="5"/>
      <c r="AD501" s="5"/>
      <c r="AE501" s="5">
        <v>0.25</v>
      </c>
      <c r="AF501" s="5"/>
      <c r="AG501" s="5"/>
      <c r="AH501" s="5"/>
      <c r="AI501" s="5"/>
      <c r="AJ501" s="5"/>
      <c r="AK501" s="5"/>
      <c r="AL501" s="5">
        <v>0.25</v>
      </c>
      <c r="AM501" s="5"/>
      <c r="AN501" s="5"/>
      <c r="AO501" s="5"/>
      <c r="AP501" s="5"/>
      <c r="AQ501" s="5"/>
      <c r="AR501" s="5"/>
      <c r="AS501" s="5">
        <v>0.25</v>
      </c>
      <c r="AT501" s="5"/>
      <c r="AU501" s="5"/>
      <c r="AV501" s="5"/>
      <c r="AW501" s="5"/>
      <c r="AX501" s="5"/>
      <c r="AY501" s="5"/>
      <c r="AZ501" s="5">
        <v>0.25</v>
      </c>
      <c r="BA501" s="5"/>
      <c r="BB501" s="5"/>
      <c r="BC501" s="5"/>
      <c r="BD501" s="5"/>
      <c r="BE501" s="5"/>
      <c r="BF501" s="5"/>
      <c r="BG501" s="5">
        <v>0.25</v>
      </c>
      <c r="BH501" s="5"/>
      <c r="BI501" s="5"/>
      <c r="BJ501" s="5"/>
      <c r="BK501" s="5"/>
      <c r="BL501" s="5"/>
      <c r="BM501" s="5"/>
      <c r="BN501" s="5">
        <v>0.25</v>
      </c>
      <c r="BO501" s="5"/>
      <c r="BP501" s="5"/>
      <c r="BQ501" s="5"/>
      <c r="BR501" s="5"/>
      <c r="BS501" s="5"/>
      <c r="BT501" s="5"/>
      <c r="BU501" s="5">
        <v>0.25</v>
      </c>
      <c r="BV501" s="5"/>
      <c r="BW501" s="5"/>
      <c r="BX501" s="5"/>
      <c r="BY501" s="5"/>
      <c r="BZ501" s="5"/>
      <c r="CA501" s="5"/>
      <c r="CB501" s="5">
        <v>0.25</v>
      </c>
      <c r="CC501" s="5"/>
      <c r="CD501" s="5"/>
      <c r="CE501" s="5"/>
      <c r="CF501" s="5"/>
      <c r="CG501" s="5"/>
      <c r="CH501" s="5"/>
      <c r="CI501" s="5">
        <v>0.25</v>
      </c>
      <c r="CJ501" s="5"/>
      <c r="CK501" s="5"/>
      <c r="CL501" s="5"/>
      <c r="CM501" s="5"/>
      <c r="CN501" s="5"/>
      <c r="CO501" s="5"/>
      <c r="CP501" s="5">
        <v>0.25</v>
      </c>
      <c r="CQ501" s="5"/>
      <c r="CR501" s="5"/>
      <c r="CS501" s="5"/>
      <c r="CT501" s="5"/>
      <c r="CU501" s="5"/>
      <c r="CV501" s="5"/>
      <c r="CW501" s="5">
        <v>0.25</v>
      </c>
    </row>
    <row r="502" spans="1:101" x14ac:dyDescent="0.35">
      <c r="A502" t="s">
        <v>2</v>
      </c>
      <c r="B502" t="s">
        <v>63</v>
      </c>
      <c r="C502" t="s">
        <v>64</v>
      </c>
      <c r="D502" t="s">
        <v>65</v>
      </c>
      <c r="E502" t="s">
        <v>202</v>
      </c>
      <c r="F502" t="s">
        <v>356</v>
      </c>
      <c r="G502" t="s">
        <v>212</v>
      </c>
      <c r="H502">
        <v>1</v>
      </c>
      <c r="I502">
        <v>0.25</v>
      </c>
      <c r="J502">
        <v>165</v>
      </c>
      <c r="K502" t="s">
        <v>214</v>
      </c>
      <c r="L502" s="5"/>
      <c r="M502" s="5"/>
      <c r="N502" s="5"/>
      <c r="O502" s="5"/>
      <c r="P502" s="5"/>
      <c r="Q502" s="5">
        <v>0.25</v>
      </c>
      <c r="R502" s="5"/>
      <c r="S502" s="5"/>
      <c r="T502" s="5"/>
      <c r="U502" s="5"/>
      <c r="V502" s="5"/>
      <c r="W502" s="5"/>
      <c r="X502" s="5">
        <v>0.25</v>
      </c>
      <c r="Y502" s="5"/>
      <c r="Z502" s="5"/>
      <c r="AA502" s="5"/>
      <c r="AB502" s="5"/>
      <c r="AC502" s="5"/>
      <c r="AD502" s="5"/>
      <c r="AE502" s="5">
        <v>0.25</v>
      </c>
      <c r="AF502" s="5"/>
      <c r="AG502" s="5"/>
      <c r="AH502" s="5"/>
      <c r="AI502" s="5"/>
      <c r="AJ502" s="5"/>
      <c r="AK502" s="5"/>
      <c r="AL502" s="5">
        <v>0.25</v>
      </c>
      <c r="AM502" s="5"/>
      <c r="AN502" s="5"/>
      <c r="AO502" s="5"/>
      <c r="AP502" s="5"/>
      <c r="AQ502" s="5"/>
      <c r="AR502" s="5"/>
      <c r="AS502" s="5">
        <v>0.25</v>
      </c>
      <c r="AT502" s="5"/>
      <c r="AU502" s="5"/>
      <c r="AV502" s="5"/>
      <c r="AW502" s="5"/>
      <c r="AX502" s="5"/>
      <c r="AY502" s="5"/>
      <c r="AZ502" s="5">
        <v>0.25</v>
      </c>
      <c r="BA502" s="5"/>
      <c r="BB502" s="5"/>
      <c r="BC502" s="5"/>
      <c r="BD502" s="5"/>
      <c r="BE502" s="5"/>
      <c r="BF502" s="5"/>
      <c r="BG502" s="5">
        <v>0.25</v>
      </c>
      <c r="BH502" s="5"/>
      <c r="BI502" s="5"/>
      <c r="BJ502" s="5"/>
      <c r="BK502" s="5"/>
      <c r="BL502" s="5"/>
      <c r="BM502" s="5"/>
      <c r="BN502" s="5">
        <v>0.25</v>
      </c>
      <c r="BO502" s="5"/>
      <c r="BP502" s="5"/>
      <c r="BQ502" s="5"/>
      <c r="BR502" s="5"/>
      <c r="BS502" s="5"/>
      <c r="BT502" s="5"/>
      <c r="BU502" s="5">
        <v>0.25</v>
      </c>
      <c r="BV502" s="5"/>
      <c r="BW502" s="5"/>
      <c r="BX502" s="5"/>
      <c r="BY502" s="5"/>
      <c r="BZ502" s="5"/>
      <c r="CA502" s="5"/>
      <c r="CB502" s="5">
        <v>0.25</v>
      </c>
      <c r="CC502" s="5"/>
      <c r="CD502" s="5"/>
      <c r="CE502" s="5"/>
      <c r="CF502" s="5"/>
      <c r="CG502" s="5"/>
      <c r="CH502" s="5"/>
      <c r="CI502" s="5">
        <v>0.25</v>
      </c>
      <c r="CJ502" s="5"/>
      <c r="CK502" s="5"/>
      <c r="CL502" s="5"/>
      <c r="CM502" s="5"/>
      <c r="CN502" s="5"/>
      <c r="CO502" s="5"/>
      <c r="CP502" s="5">
        <v>0.25</v>
      </c>
      <c r="CQ502" s="5"/>
      <c r="CR502" s="5"/>
      <c r="CS502" s="5"/>
      <c r="CT502" s="5"/>
      <c r="CU502" s="5"/>
      <c r="CV502" s="5"/>
      <c r="CW502" s="5">
        <v>0.25</v>
      </c>
    </row>
    <row r="503" spans="1:101" x14ac:dyDescent="0.35">
      <c r="A503" t="s">
        <v>2</v>
      </c>
      <c r="B503" t="s">
        <v>63</v>
      </c>
      <c r="C503" t="s">
        <v>64</v>
      </c>
      <c r="D503" t="s">
        <v>65</v>
      </c>
      <c r="E503" t="s">
        <v>202</v>
      </c>
      <c r="F503" t="s">
        <v>353</v>
      </c>
      <c r="G503" t="s">
        <v>212</v>
      </c>
      <c r="H503">
        <v>1</v>
      </c>
      <c r="I503">
        <v>0.25</v>
      </c>
      <c r="J503">
        <v>165</v>
      </c>
      <c r="K503" t="s">
        <v>214</v>
      </c>
      <c r="L503" s="5"/>
      <c r="M503" s="5"/>
      <c r="N503" s="5"/>
      <c r="O503" s="5"/>
      <c r="P503" s="5"/>
      <c r="Q503" s="5">
        <v>0.25</v>
      </c>
      <c r="R503" s="5"/>
      <c r="S503" s="5"/>
      <c r="T503" s="5"/>
      <c r="U503" s="5"/>
      <c r="V503" s="5"/>
      <c r="W503" s="5"/>
      <c r="X503" s="5">
        <v>0.25</v>
      </c>
      <c r="Y503" s="5"/>
      <c r="Z503" s="5"/>
      <c r="AA503" s="5"/>
      <c r="AB503" s="5"/>
      <c r="AC503" s="5"/>
      <c r="AD503" s="5"/>
      <c r="AE503" s="5">
        <v>0.25</v>
      </c>
      <c r="AF503" s="5"/>
      <c r="AG503" s="5"/>
      <c r="AH503" s="5"/>
      <c r="AI503" s="5"/>
      <c r="AJ503" s="5"/>
      <c r="AK503" s="5"/>
      <c r="AL503" s="5">
        <v>0.25</v>
      </c>
      <c r="AM503" s="5"/>
      <c r="AN503" s="5"/>
      <c r="AO503" s="5"/>
      <c r="AP503" s="5"/>
      <c r="AQ503" s="5"/>
      <c r="AR503" s="5"/>
      <c r="AS503" s="5">
        <v>0.25</v>
      </c>
      <c r="AT503" s="5"/>
      <c r="AU503" s="5"/>
      <c r="AV503" s="5"/>
      <c r="AW503" s="5"/>
      <c r="AX503" s="5"/>
      <c r="AY503" s="5"/>
      <c r="AZ503" s="5">
        <v>0.25</v>
      </c>
      <c r="BA503" s="5"/>
      <c r="BB503" s="5"/>
      <c r="BC503" s="5"/>
      <c r="BD503" s="5"/>
      <c r="BE503" s="5"/>
      <c r="BF503" s="5"/>
      <c r="BG503" s="5">
        <v>0.25</v>
      </c>
      <c r="BH503" s="5"/>
      <c r="BI503" s="5"/>
      <c r="BJ503" s="5"/>
      <c r="BK503" s="5"/>
      <c r="BL503" s="5"/>
      <c r="BM503" s="5"/>
      <c r="BN503" s="5">
        <v>0.25</v>
      </c>
      <c r="BO503" s="5"/>
      <c r="BP503" s="5"/>
      <c r="BQ503" s="5"/>
      <c r="BR503" s="5"/>
      <c r="BS503" s="5"/>
      <c r="BT503" s="5"/>
      <c r="BU503" s="5">
        <v>0.25</v>
      </c>
      <c r="BV503" s="5"/>
      <c r="BW503" s="5"/>
      <c r="BX503" s="5"/>
      <c r="BY503" s="5"/>
      <c r="BZ503" s="5"/>
      <c r="CA503" s="5"/>
      <c r="CB503" s="5">
        <v>0.25</v>
      </c>
      <c r="CC503" s="5"/>
      <c r="CD503" s="5"/>
      <c r="CE503" s="5"/>
      <c r="CF503" s="5"/>
      <c r="CG503" s="5"/>
      <c r="CH503" s="5"/>
      <c r="CI503" s="5">
        <v>0.25</v>
      </c>
      <c r="CJ503" s="5"/>
      <c r="CK503" s="5"/>
      <c r="CL503" s="5"/>
      <c r="CM503" s="5"/>
      <c r="CN503" s="5"/>
      <c r="CO503" s="5"/>
      <c r="CP503" s="5">
        <v>0.25</v>
      </c>
      <c r="CQ503" s="5"/>
      <c r="CR503" s="5"/>
      <c r="CS503" s="5"/>
      <c r="CT503" s="5"/>
      <c r="CU503" s="5"/>
      <c r="CV503" s="5"/>
      <c r="CW503" s="5">
        <v>0.25</v>
      </c>
    </row>
    <row r="504" spans="1:101" x14ac:dyDescent="0.35">
      <c r="A504" t="s">
        <v>2</v>
      </c>
      <c r="B504" t="s">
        <v>63</v>
      </c>
      <c r="C504" t="s">
        <v>64</v>
      </c>
      <c r="D504" t="s">
        <v>65</v>
      </c>
      <c r="E504" t="s">
        <v>202</v>
      </c>
      <c r="F504" t="s">
        <v>354</v>
      </c>
      <c r="G504" t="s">
        <v>212</v>
      </c>
      <c r="H504">
        <v>1</v>
      </c>
      <c r="I504">
        <v>0.25</v>
      </c>
      <c r="J504">
        <v>165</v>
      </c>
      <c r="K504" t="s">
        <v>214</v>
      </c>
      <c r="L504" s="5"/>
      <c r="M504" s="5"/>
      <c r="N504" s="5"/>
      <c r="O504" s="5"/>
      <c r="P504" s="5"/>
      <c r="Q504" s="5">
        <v>0.25</v>
      </c>
      <c r="R504" s="5"/>
      <c r="S504" s="5"/>
      <c r="T504" s="5"/>
      <c r="U504" s="5"/>
      <c r="V504" s="5"/>
      <c r="W504" s="5"/>
      <c r="X504" s="5">
        <v>0.25</v>
      </c>
      <c r="Y504" s="5"/>
      <c r="Z504" s="5"/>
      <c r="AA504" s="5"/>
      <c r="AB504" s="5"/>
      <c r="AC504" s="5"/>
      <c r="AD504" s="5"/>
      <c r="AE504" s="5">
        <v>0.25</v>
      </c>
      <c r="AF504" s="5"/>
      <c r="AG504" s="5"/>
      <c r="AH504" s="5"/>
      <c r="AI504" s="5"/>
      <c r="AJ504" s="5"/>
      <c r="AK504" s="5"/>
      <c r="AL504" s="5">
        <v>0.25</v>
      </c>
      <c r="AM504" s="5"/>
      <c r="AN504" s="5"/>
      <c r="AO504" s="5"/>
      <c r="AP504" s="5"/>
      <c r="AQ504" s="5"/>
      <c r="AR504" s="5"/>
      <c r="AS504" s="5">
        <v>0.25</v>
      </c>
      <c r="AT504" s="5"/>
      <c r="AU504" s="5"/>
      <c r="AV504" s="5"/>
      <c r="AW504" s="5"/>
      <c r="AX504" s="5"/>
      <c r="AY504" s="5"/>
      <c r="AZ504" s="5">
        <v>0.25</v>
      </c>
      <c r="BA504" s="5"/>
      <c r="BB504" s="5"/>
      <c r="BC504" s="5"/>
      <c r="BD504" s="5"/>
      <c r="BE504" s="5"/>
      <c r="BF504" s="5"/>
      <c r="BG504" s="5">
        <v>0.25</v>
      </c>
      <c r="BH504" s="5"/>
      <c r="BI504" s="5"/>
      <c r="BJ504" s="5"/>
      <c r="BK504" s="5"/>
      <c r="BL504" s="5"/>
      <c r="BM504" s="5"/>
      <c r="BN504" s="5">
        <v>0.25</v>
      </c>
      <c r="BO504" s="5"/>
      <c r="BP504" s="5"/>
      <c r="BQ504" s="5"/>
      <c r="BR504" s="5"/>
      <c r="BS504" s="5"/>
      <c r="BT504" s="5"/>
      <c r="BU504" s="5">
        <v>0.25</v>
      </c>
      <c r="BV504" s="5"/>
      <c r="BW504" s="5"/>
      <c r="BX504" s="5"/>
      <c r="BY504" s="5"/>
      <c r="BZ504" s="5"/>
      <c r="CA504" s="5"/>
      <c r="CB504" s="5">
        <v>0.25</v>
      </c>
      <c r="CC504" s="5"/>
      <c r="CD504" s="5"/>
      <c r="CE504" s="5"/>
      <c r="CF504" s="5"/>
      <c r="CG504" s="5"/>
      <c r="CH504" s="5"/>
      <c r="CI504" s="5">
        <v>0.25</v>
      </c>
      <c r="CJ504" s="5"/>
      <c r="CK504" s="5"/>
      <c r="CL504" s="5"/>
      <c r="CM504" s="5"/>
      <c r="CN504" s="5"/>
      <c r="CO504" s="5"/>
      <c r="CP504" s="5">
        <v>0.25</v>
      </c>
      <c r="CQ504" s="5"/>
      <c r="CR504" s="5"/>
      <c r="CS504" s="5"/>
      <c r="CT504" s="5"/>
      <c r="CU504" s="5"/>
      <c r="CV504" s="5"/>
      <c r="CW504" s="5">
        <v>0.25</v>
      </c>
    </row>
    <row r="505" spans="1:101" x14ac:dyDescent="0.35">
      <c r="A505" t="s">
        <v>2</v>
      </c>
      <c r="B505" t="s">
        <v>63</v>
      </c>
      <c r="C505" t="s">
        <v>64</v>
      </c>
      <c r="D505" t="s">
        <v>65</v>
      </c>
      <c r="E505" t="s">
        <v>203</v>
      </c>
      <c r="F505" t="s">
        <v>355</v>
      </c>
      <c r="G505" t="s">
        <v>258</v>
      </c>
      <c r="H505">
        <v>1</v>
      </c>
      <c r="I505">
        <v>0.25</v>
      </c>
      <c r="J505">
        <v>660</v>
      </c>
      <c r="K505" t="s">
        <v>214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>
        <v>0.25</v>
      </c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>
        <v>0.25</v>
      </c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>
        <v>0.25</v>
      </c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</row>
    <row r="506" spans="1:101" x14ac:dyDescent="0.35">
      <c r="A506" t="s">
        <v>2</v>
      </c>
      <c r="B506" t="s">
        <v>63</v>
      </c>
      <c r="C506" t="s">
        <v>64</v>
      </c>
      <c r="D506" t="s">
        <v>65</v>
      </c>
      <c r="E506" t="s">
        <v>203</v>
      </c>
      <c r="F506" t="s">
        <v>357</v>
      </c>
      <c r="G506" t="s">
        <v>258</v>
      </c>
      <c r="H506">
        <v>1</v>
      </c>
      <c r="I506">
        <v>0.25</v>
      </c>
      <c r="J506">
        <v>165</v>
      </c>
      <c r="K506" t="s">
        <v>214</v>
      </c>
      <c r="L506" s="5"/>
      <c r="M506" s="5"/>
      <c r="N506" s="5"/>
      <c r="O506" s="5"/>
      <c r="P506" s="5"/>
      <c r="Q506" s="5">
        <v>0.25</v>
      </c>
      <c r="R506" s="5"/>
      <c r="S506" s="5"/>
      <c r="T506" s="5"/>
      <c r="U506" s="5"/>
      <c r="V506" s="5"/>
      <c r="W506" s="5"/>
      <c r="X506" s="5">
        <v>0.25</v>
      </c>
      <c r="Y506" s="5"/>
      <c r="Z506" s="5"/>
      <c r="AA506" s="5"/>
      <c r="AB506" s="5"/>
      <c r="AC506" s="5"/>
      <c r="AD506" s="5"/>
      <c r="AE506" s="5">
        <v>0.25</v>
      </c>
      <c r="AF506" s="5"/>
      <c r="AG506" s="5"/>
      <c r="AH506" s="5"/>
      <c r="AI506" s="5"/>
      <c r="AJ506" s="5"/>
      <c r="AK506" s="5"/>
      <c r="AL506" s="5">
        <v>0.25</v>
      </c>
      <c r="AM506" s="5"/>
      <c r="AN506" s="5"/>
      <c r="AO506" s="5"/>
      <c r="AP506" s="5"/>
      <c r="AQ506" s="5"/>
      <c r="AR506" s="5"/>
      <c r="AS506" s="5">
        <v>0.25</v>
      </c>
      <c r="AT506" s="5"/>
      <c r="AU506" s="5"/>
      <c r="AV506" s="5"/>
      <c r="AW506" s="5"/>
      <c r="AX506" s="5"/>
      <c r="AY506" s="5"/>
      <c r="AZ506" s="5">
        <v>0.25</v>
      </c>
      <c r="BA506" s="5"/>
      <c r="BB506" s="5"/>
      <c r="BC506" s="5"/>
      <c r="BD506" s="5"/>
      <c r="BE506" s="5"/>
      <c r="BF506" s="5"/>
      <c r="BG506" s="5">
        <v>0.25</v>
      </c>
      <c r="BH506" s="5"/>
      <c r="BI506" s="5"/>
      <c r="BJ506" s="5"/>
      <c r="BK506" s="5"/>
      <c r="BL506" s="5"/>
      <c r="BM506" s="5"/>
      <c r="BN506" s="5">
        <v>0.25</v>
      </c>
      <c r="BO506" s="5"/>
      <c r="BP506" s="5"/>
      <c r="BQ506" s="5"/>
      <c r="BR506" s="5"/>
      <c r="BS506" s="5"/>
      <c r="BT506" s="5"/>
      <c r="BU506" s="5">
        <v>0.25</v>
      </c>
      <c r="BV506" s="5"/>
      <c r="BW506" s="5"/>
      <c r="BX506" s="5"/>
      <c r="BY506" s="5"/>
      <c r="BZ506" s="5"/>
      <c r="CA506" s="5"/>
      <c r="CB506" s="5">
        <v>0.25</v>
      </c>
      <c r="CC506" s="5"/>
      <c r="CD506" s="5"/>
      <c r="CE506" s="5"/>
      <c r="CF506" s="5"/>
      <c r="CG506" s="5"/>
      <c r="CH506" s="5"/>
      <c r="CI506" s="5">
        <v>0.25</v>
      </c>
      <c r="CJ506" s="5"/>
      <c r="CK506" s="5"/>
      <c r="CL506" s="5"/>
      <c r="CM506" s="5"/>
      <c r="CN506" s="5"/>
      <c r="CO506" s="5"/>
      <c r="CP506" s="5">
        <v>0.25</v>
      </c>
      <c r="CQ506" s="5"/>
      <c r="CR506" s="5"/>
      <c r="CS506" s="5"/>
      <c r="CT506" s="5"/>
      <c r="CU506" s="5"/>
      <c r="CV506" s="5"/>
      <c r="CW506" s="5">
        <v>0.25</v>
      </c>
    </row>
    <row r="507" spans="1:101" x14ac:dyDescent="0.35">
      <c r="A507" t="s">
        <v>2</v>
      </c>
      <c r="B507" t="s">
        <v>63</v>
      </c>
      <c r="C507" t="s">
        <v>64</v>
      </c>
      <c r="D507" t="s">
        <v>65</v>
      </c>
      <c r="E507" t="s">
        <v>203</v>
      </c>
      <c r="F507" t="s">
        <v>356</v>
      </c>
      <c r="G507" t="s">
        <v>212</v>
      </c>
      <c r="H507">
        <v>1</v>
      </c>
      <c r="I507">
        <v>0.25</v>
      </c>
      <c r="J507">
        <v>165</v>
      </c>
      <c r="K507" t="s">
        <v>214</v>
      </c>
      <c r="L507" s="5"/>
      <c r="M507" s="5"/>
      <c r="N507" s="5"/>
      <c r="O507" s="5"/>
      <c r="P507" s="5"/>
      <c r="Q507" s="5">
        <v>0.25</v>
      </c>
      <c r="R507" s="5"/>
      <c r="S507" s="5"/>
      <c r="T507" s="5"/>
      <c r="U507" s="5"/>
      <c r="V507" s="5"/>
      <c r="W507" s="5"/>
      <c r="X507" s="5">
        <v>0.25</v>
      </c>
      <c r="Y507" s="5"/>
      <c r="Z507" s="5"/>
      <c r="AA507" s="5"/>
      <c r="AB507" s="5"/>
      <c r="AC507" s="5"/>
      <c r="AD507" s="5"/>
      <c r="AE507" s="5">
        <v>0.25</v>
      </c>
      <c r="AF507" s="5"/>
      <c r="AG507" s="5"/>
      <c r="AH507" s="5"/>
      <c r="AI507" s="5"/>
      <c r="AJ507" s="5"/>
      <c r="AK507" s="5"/>
      <c r="AL507" s="5">
        <v>0.25</v>
      </c>
      <c r="AM507" s="5"/>
      <c r="AN507" s="5"/>
      <c r="AO507" s="5"/>
      <c r="AP507" s="5"/>
      <c r="AQ507" s="5"/>
      <c r="AR507" s="5"/>
      <c r="AS507" s="5">
        <v>0.25</v>
      </c>
      <c r="AT507" s="5"/>
      <c r="AU507" s="5"/>
      <c r="AV507" s="5"/>
      <c r="AW507" s="5"/>
      <c r="AX507" s="5"/>
      <c r="AY507" s="5"/>
      <c r="AZ507" s="5">
        <v>0.25</v>
      </c>
      <c r="BA507" s="5"/>
      <c r="BB507" s="5"/>
      <c r="BC507" s="5"/>
      <c r="BD507" s="5"/>
      <c r="BE507" s="5"/>
      <c r="BF507" s="5"/>
      <c r="BG507" s="5">
        <v>0.25</v>
      </c>
      <c r="BH507" s="5"/>
      <c r="BI507" s="5"/>
      <c r="BJ507" s="5"/>
      <c r="BK507" s="5"/>
      <c r="BL507" s="5"/>
      <c r="BM507" s="5"/>
      <c r="BN507" s="5">
        <v>0.25</v>
      </c>
      <c r="BO507" s="5"/>
      <c r="BP507" s="5"/>
      <c r="BQ507" s="5"/>
      <c r="BR507" s="5"/>
      <c r="BS507" s="5"/>
      <c r="BT507" s="5"/>
      <c r="BU507" s="5">
        <v>0.25</v>
      </c>
      <c r="BV507" s="5"/>
      <c r="BW507" s="5"/>
      <c r="BX507" s="5"/>
      <c r="BY507" s="5"/>
      <c r="BZ507" s="5"/>
      <c r="CA507" s="5"/>
      <c r="CB507" s="5">
        <v>0.25</v>
      </c>
      <c r="CC507" s="5"/>
      <c r="CD507" s="5"/>
      <c r="CE507" s="5"/>
      <c r="CF507" s="5"/>
      <c r="CG507" s="5"/>
      <c r="CH507" s="5"/>
      <c r="CI507" s="5">
        <v>0.25</v>
      </c>
      <c r="CJ507" s="5"/>
      <c r="CK507" s="5"/>
      <c r="CL507" s="5"/>
      <c r="CM507" s="5"/>
      <c r="CN507" s="5"/>
      <c r="CO507" s="5"/>
      <c r="CP507" s="5">
        <v>0.25</v>
      </c>
      <c r="CQ507" s="5"/>
      <c r="CR507" s="5"/>
      <c r="CS507" s="5"/>
      <c r="CT507" s="5"/>
      <c r="CU507" s="5"/>
      <c r="CV507" s="5"/>
      <c r="CW507" s="5">
        <v>0.25</v>
      </c>
    </row>
    <row r="508" spans="1:101" x14ac:dyDescent="0.35">
      <c r="A508" t="s">
        <v>2</v>
      </c>
      <c r="B508" t="s">
        <v>63</v>
      </c>
      <c r="C508" t="s">
        <v>64</v>
      </c>
      <c r="D508" t="s">
        <v>65</v>
      </c>
      <c r="E508" t="s">
        <v>203</v>
      </c>
      <c r="F508" t="s">
        <v>353</v>
      </c>
      <c r="G508" t="s">
        <v>212</v>
      </c>
      <c r="H508">
        <v>1</v>
      </c>
      <c r="I508">
        <v>0.25</v>
      </c>
      <c r="J508">
        <v>165</v>
      </c>
      <c r="K508" t="s">
        <v>214</v>
      </c>
      <c r="L508" s="5"/>
      <c r="M508" s="5"/>
      <c r="N508" s="5"/>
      <c r="O508" s="5"/>
      <c r="P508" s="5"/>
      <c r="Q508" s="5">
        <v>0.25</v>
      </c>
      <c r="R508" s="5"/>
      <c r="S508" s="5"/>
      <c r="T508" s="5"/>
      <c r="U508" s="5"/>
      <c r="V508" s="5"/>
      <c r="W508" s="5"/>
      <c r="X508" s="5">
        <v>0.25</v>
      </c>
      <c r="Y508" s="5"/>
      <c r="Z508" s="5"/>
      <c r="AA508" s="5"/>
      <c r="AB508" s="5"/>
      <c r="AC508" s="5"/>
      <c r="AD508" s="5"/>
      <c r="AE508" s="5">
        <v>0.25</v>
      </c>
      <c r="AF508" s="5"/>
      <c r="AG508" s="5"/>
      <c r="AH508" s="5"/>
      <c r="AI508" s="5"/>
      <c r="AJ508" s="5"/>
      <c r="AK508" s="5"/>
      <c r="AL508" s="5">
        <v>0.25</v>
      </c>
      <c r="AM508" s="5"/>
      <c r="AN508" s="5"/>
      <c r="AO508" s="5"/>
      <c r="AP508" s="5"/>
      <c r="AQ508" s="5"/>
      <c r="AR508" s="5"/>
      <c r="AS508" s="5">
        <v>0.25</v>
      </c>
      <c r="AT508" s="5"/>
      <c r="AU508" s="5"/>
      <c r="AV508" s="5"/>
      <c r="AW508" s="5"/>
      <c r="AX508" s="5"/>
      <c r="AY508" s="5"/>
      <c r="AZ508" s="5">
        <v>0.25</v>
      </c>
      <c r="BA508" s="5"/>
      <c r="BB508" s="5"/>
      <c r="BC508" s="5"/>
      <c r="BD508" s="5"/>
      <c r="BE508" s="5"/>
      <c r="BF508" s="5"/>
      <c r="BG508" s="5">
        <v>0.25</v>
      </c>
      <c r="BH508" s="5"/>
      <c r="BI508" s="5"/>
      <c r="BJ508" s="5"/>
      <c r="BK508" s="5"/>
      <c r="BL508" s="5"/>
      <c r="BM508" s="5"/>
      <c r="BN508" s="5">
        <v>0.25</v>
      </c>
      <c r="BO508" s="5"/>
      <c r="BP508" s="5"/>
      <c r="BQ508" s="5"/>
      <c r="BR508" s="5"/>
      <c r="BS508" s="5"/>
      <c r="BT508" s="5"/>
      <c r="BU508" s="5">
        <v>0.25</v>
      </c>
      <c r="BV508" s="5"/>
      <c r="BW508" s="5"/>
      <c r="BX508" s="5"/>
      <c r="BY508" s="5"/>
      <c r="BZ508" s="5"/>
      <c r="CA508" s="5"/>
      <c r="CB508" s="5">
        <v>0.25</v>
      </c>
      <c r="CC508" s="5"/>
      <c r="CD508" s="5"/>
      <c r="CE508" s="5"/>
      <c r="CF508" s="5"/>
      <c r="CG508" s="5"/>
      <c r="CH508" s="5"/>
      <c r="CI508" s="5">
        <v>0.25</v>
      </c>
      <c r="CJ508" s="5"/>
      <c r="CK508" s="5"/>
      <c r="CL508" s="5"/>
      <c r="CM508" s="5"/>
      <c r="CN508" s="5"/>
      <c r="CO508" s="5"/>
      <c r="CP508" s="5">
        <v>0.25</v>
      </c>
      <c r="CQ508" s="5"/>
      <c r="CR508" s="5"/>
      <c r="CS508" s="5"/>
      <c r="CT508" s="5"/>
      <c r="CU508" s="5"/>
      <c r="CV508" s="5"/>
      <c r="CW508" s="5">
        <v>0.25</v>
      </c>
    </row>
    <row r="509" spans="1:101" x14ac:dyDescent="0.35">
      <c r="A509" t="s">
        <v>2</v>
      </c>
      <c r="B509" t="s">
        <v>63</v>
      </c>
      <c r="C509" t="s">
        <v>64</v>
      </c>
      <c r="D509" t="s">
        <v>65</v>
      </c>
      <c r="E509" t="s">
        <v>203</v>
      </c>
      <c r="F509" t="s">
        <v>354</v>
      </c>
      <c r="G509" t="s">
        <v>212</v>
      </c>
      <c r="H509">
        <v>1</v>
      </c>
      <c r="I509">
        <v>0.25</v>
      </c>
      <c r="J509">
        <v>165</v>
      </c>
      <c r="K509" t="s">
        <v>214</v>
      </c>
      <c r="L509" s="5"/>
      <c r="M509" s="5"/>
      <c r="N509" s="5"/>
      <c r="O509" s="5"/>
      <c r="P509" s="5"/>
      <c r="Q509" s="5">
        <v>0.25</v>
      </c>
      <c r="R509" s="5"/>
      <c r="S509" s="5"/>
      <c r="T509" s="5"/>
      <c r="U509" s="5"/>
      <c r="V509" s="5"/>
      <c r="W509" s="5"/>
      <c r="X509" s="5">
        <v>0.25</v>
      </c>
      <c r="Y509" s="5"/>
      <c r="Z509" s="5"/>
      <c r="AA509" s="5"/>
      <c r="AB509" s="5"/>
      <c r="AC509" s="5"/>
      <c r="AD509" s="5"/>
      <c r="AE509" s="5">
        <v>0.25</v>
      </c>
      <c r="AF509" s="5"/>
      <c r="AG509" s="5"/>
      <c r="AH509" s="5"/>
      <c r="AI509" s="5"/>
      <c r="AJ509" s="5"/>
      <c r="AK509" s="5"/>
      <c r="AL509" s="5">
        <v>0.25</v>
      </c>
      <c r="AM509" s="5"/>
      <c r="AN509" s="5"/>
      <c r="AO509" s="5"/>
      <c r="AP509" s="5"/>
      <c r="AQ509" s="5"/>
      <c r="AR509" s="5"/>
      <c r="AS509" s="5">
        <v>0.25</v>
      </c>
      <c r="AT509" s="5"/>
      <c r="AU509" s="5"/>
      <c r="AV509" s="5"/>
      <c r="AW509" s="5"/>
      <c r="AX509" s="5"/>
      <c r="AY509" s="5"/>
      <c r="AZ509" s="5">
        <v>0.25</v>
      </c>
      <c r="BA509" s="5"/>
      <c r="BB509" s="5"/>
      <c r="BC509" s="5"/>
      <c r="BD509" s="5"/>
      <c r="BE509" s="5"/>
      <c r="BF509" s="5"/>
      <c r="BG509" s="5">
        <v>0.25</v>
      </c>
      <c r="BH509" s="5"/>
      <c r="BI509" s="5"/>
      <c r="BJ509" s="5"/>
      <c r="BK509" s="5"/>
      <c r="BL509" s="5"/>
      <c r="BM509" s="5"/>
      <c r="BN509" s="5">
        <v>0.25</v>
      </c>
      <c r="BO509" s="5"/>
      <c r="BP509" s="5"/>
      <c r="BQ509" s="5"/>
      <c r="BR509" s="5"/>
      <c r="BS509" s="5"/>
      <c r="BT509" s="5"/>
      <c r="BU509" s="5">
        <v>0.25</v>
      </c>
      <c r="BV509" s="5"/>
      <c r="BW509" s="5"/>
      <c r="BX509" s="5"/>
      <c r="BY509" s="5"/>
      <c r="BZ509" s="5"/>
      <c r="CA509" s="5"/>
      <c r="CB509" s="5">
        <v>0.25</v>
      </c>
      <c r="CC509" s="5"/>
      <c r="CD509" s="5"/>
      <c r="CE509" s="5"/>
      <c r="CF509" s="5"/>
      <c r="CG509" s="5"/>
      <c r="CH509" s="5"/>
      <c r="CI509" s="5">
        <v>0.25</v>
      </c>
      <c r="CJ509" s="5"/>
      <c r="CK509" s="5"/>
      <c r="CL509" s="5"/>
      <c r="CM509" s="5"/>
      <c r="CN509" s="5"/>
      <c r="CO509" s="5"/>
      <c r="CP509" s="5">
        <v>0.25</v>
      </c>
      <c r="CQ509" s="5"/>
      <c r="CR509" s="5"/>
      <c r="CS509" s="5"/>
      <c r="CT509" s="5"/>
      <c r="CU509" s="5"/>
      <c r="CV509" s="5"/>
      <c r="CW509" s="5">
        <v>0.25</v>
      </c>
    </row>
    <row r="510" spans="1:101" x14ac:dyDescent="0.35">
      <c r="A510" t="s">
        <v>2</v>
      </c>
      <c r="B510" t="s">
        <v>63</v>
      </c>
      <c r="C510" t="s">
        <v>64</v>
      </c>
      <c r="D510" t="s">
        <v>65</v>
      </c>
      <c r="E510" t="s">
        <v>204</v>
      </c>
      <c r="F510" t="s">
        <v>358</v>
      </c>
      <c r="G510" t="s">
        <v>212</v>
      </c>
      <c r="H510">
        <v>2</v>
      </c>
      <c r="I510">
        <v>0.25</v>
      </c>
      <c r="J510">
        <v>1</v>
      </c>
      <c r="K510" t="s">
        <v>152</v>
      </c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>
        <v>0.5</v>
      </c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>
        <v>0.5</v>
      </c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>
        <v>0.5</v>
      </c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</row>
    <row r="511" spans="1:101" x14ac:dyDescent="0.35">
      <c r="A511" t="s">
        <v>2</v>
      </c>
      <c r="B511" t="s">
        <v>63</v>
      </c>
      <c r="C511" t="s">
        <v>64</v>
      </c>
      <c r="D511" t="s">
        <v>65</v>
      </c>
      <c r="E511" t="s">
        <v>204</v>
      </c>
      <c r="F511" t="s">
        <v>359</v>
      </c>
      <c r="G511" t="s">
        <v>212</v>
      </c>
      <c r="H511">
        <v>2</v>
      </c>
      <c r="I511">
        <v>0.25</v>
      </c>
      <c r="J511">
        <v>1</v>
      </c>
      <c r="K511" t="s">
        <v>152</v>
      </c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>
        <v>0.5</v>
      </c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>
        <v>0.5</v>
      </c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>
        <v>0.5</v>
      </c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</row>
    <row r="512" spans="1:101" x14ac:dyDescent="0.35">
      <c r="A512" t="s">
        <v>2</v>
      </c>
      <c r="B512" t="s">
        <v>63</v>
      </c>
      <c r="C512" t="s">
        <v>64</v>
      </c>
      <c r="D512" t="s">
        <v>65</v>
      </c>
      <c r="E512" t="s">
        <v>205</v>
      </c>
      <c r="F512" t="s">
        <v>358</v>
      </c>
      <c r="G512" t="s">
        <v>212</v>
      </c>
      <c r="H512">
        <v>2</v>
      </c>
      <c r="I512">
        <v>0.25</v>
      </c>
      <c r="J512">
        <v>1</v>
      </c>
      <c r="K512" t="s">
        <v>152</v>
      </c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>
        <v>0.5</v>
      </c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>
        <v>0.5</v>
      </c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>
        <v>0.5</v>
      </c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</row>
    <row r="513" spans="1:101" x14ac:dyDescent="0.35">
      <c r="A513" t="s">
        <v>2</v>
      </c>
      <c r="B513" t="s">
        <v>63</v>
      </c>
      <c r="C513" t="s">
        <v>64</v>
      </c>
      <c r="D513" t="s">
        <v>65</v>
      </c>
      <c r="E513" t="s">
        <v>205</v>
      </c>
      <c r="F513" t="s">
        <v>359</v>
      </c>
      <c r="G513" t="s">
        <v>212</v>
      </c>
      <c r="H513">
        <v>2</v>
      </c>
      <c r="I513">
        <v>0.25</v>
      </c>
      <c r="J513">
        <v>1</v>
      </c>
      <c r="K513" t="s">
        <v>152</v>
      </c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>
        <v>0.5</v>
      </c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>
        <v>0.5</v>
      </c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>
        <v>0.5</v>
      </c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</row>
    <row r="514" spans="1:101" x14ac:dyDescent="0.35">
      <c r="A514" t="s">
        <v>2</v>
      </c>
      <c r="B514" t="s">
        <v>63</v>
      </c>
      <c r="C514" t="s">
        <v>64</v>
      </c>
      <c r="D514" t="s">
        <v>66</v>
      </c>
      <c r="E514" t="s">
        <v>206</v>
      </c>
      <c r="F514" t="s">
        <v>540</v>
      </c>
      <c r="G514" t="s">
        <v>258</v>
      </c>
      <c r="H514">
        <v>1</v>
      </c>
      <c r="I514">
        <v>0.25</v>
      </c>
      <c r="J514">
        <v>2000</v>
      </c>
      <c r="K514" t="s">
        <v>214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>
        <v>0.25</v>
      </c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</row>
    <row r="515" spans="1:101" x14ac:dyDescent="0.35">
      <c r="A515" t="s">
        <v>2</v>
      </c>
      <c r="B515" t="s">
        <v>63</v>
      </c>
      <c r="C515" t="s">
        <v>64</v>
      </c>
      <c r="D515" t="s">
        <v>66</v>
      </c>
      <c r="E515" t="s">
        <v>206</v>
      </c>
      <c r="F515" t="s">
        <v>541</v>
      </c>
      <c r="G515" t="s">
        <v>258</v>
      </c>
      <c r="H515">
        <v>1</v>
      </c>
      <c r="I515">
        <v>0.25</v>
      </c>
      <c r="J515">
        <v>2000</v>
      </c>
      <c r="K515" t="s">
        <v>214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>
        <v>0.25</v>
      </c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</row>
    <row r="516" spans="1:101" x14ac:dyDescent="0.35">
      <c r="A516" t="s">
        <v>2</v>
      </c>
      <c r="B516" t="s">
        <v>63</v>
      </c>
      <c r="C516" t="s">
        <v>64</v>
      </c>
      <c r="D516" t="s">
        <v>66</v>
      </c>
      <c r="E516" t="s">
        <v>206</v>
      </c>
      <c r="F516" t="s">
        <v>363</v>
      </c>
      <c r="G516" t="s">
        <v>258</v>
      </c>
      <c r="H516">
        <v>1</v>
      </c>
      <c r="I516">
        <v>0.25</v>
      </c>
      <c r="J516">
        <v>660</v>
      </c>
      <c r="K516" t="s">
        <v>214</v>
      </c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>
        <v>0.5</v>
      </c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>
        <v>0.5</v>
      </c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>
        <v>0.5</v>
      </c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</row>
    <row r="517" spans="1:101" x14ac:dyDescent="0.35">
      <c r="A517" t="s">
        <v>2</v>
      </c>
      <c r="B517" t="s">
        <v>63</v>
      </c>
      <c r="C517" t="s">
        <v>64</v>
      </c>
      <c r="D517" t="s">
        <v>66</v>
      </c>
      <c r="E517" t="s">
        <v>206</v>
      </c>
      <c r="F517" t="s">
        <v>364</v>
      </c>
      <c r="G517" t="s">
        <v>212</v>
      </c>
      <c r="H517">
        <v>1</v>
      </c>
      <c r="I517">
        <v>0.25</v>
      </c>
      <c r="J517">
        <v>660</v>
      </c>
      <c r="K517" t="s">
        <v>214</v>
      </c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>
        <v>0.25</v>
      </c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>
        <v>0.25</v>
      </c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>
        <v>0.25</v>
      </c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</row>
    <row r="518" spans="1:101" x14ac:dyDescent="0.35">
      <c r="A518" t="s">
        <v>2</v>
      </c>
      <c r="B518" t="s">
        <v>63</v>
      </c>
      <c r="C518" t="s">
        <v>64</v>
      </c>
      <c r="D518" t="s">
        <v>66</v>
      </c>
      <c r="E518" t="s">
        <v>206</v>
      </c>
      <c r="F518" t="s">
        <v>218</v>
      </c>
      <c r="G518" t="s">
        <v>212</v>
      </c>
      <c r="H518">
        <v>1</v>
      </c>
      <c r="I518">
        <v>0.25</v>
      </c>
      <c r="J518">
        <v>660</v>
      </c>
      <c r="K518" t="s">
        <v>214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>
        <v>0.25</v>
      </c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>
        <v>0.25</v>
      </c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>
        <v>0.25</v>
      </c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</row>
    <row r="519" spans="1:101" x14ac:dyDescent="0.35">
      <c r="A519" t="s">
        <v>2</v>
      </c>
      <c r="B519" t="s">
        <v>63</v>
      </c>
      <c r="C519" t="s">
        <v>64</v>
      </c>
      <c r="D519" t="s">
        <v>66</v>
      </c>
      <c r="E519" t="s">
        <v>206</v>
      </c>
      <c r="F519" t="s">
        <v>369</v>
      </c>
      <c r="G519" t="s">
        <v>212</v>
      </c>
      <c r="H519">
        <v>1</v>
      </c>
      <c r="I519">
        <v>0.25</v>
      </c>
      <c r="J519">
        <v>660</v>
      </c>
      <c r="K519" t="s">
        <v>214</v>
      </c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>
        <v>0.25</v>
      </c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>
        <v>0.25</v>
      </c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>
        <v>0.25</v>
      </c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</row>
    <row r="520" spans="1:101" x14ac:dyDescent="0.35">
      <c r="A520" t="s">
        <v>2</v>
      </c>
      <c r="B520" t="s">
        <v>63</v>
      </c>
      <c r="C520" t="s">
        <v>64</v>
      </c>
      <c r="D520" t="s">
        <v>66</v>
      </c>
      <c r="E520" t="s">
        <v>206</v>
      </c>
      <c r="F520" t="s">
        <v>366</v>
      </c>
      <c r="G520" t="s">
        <v>212</v>
      </c>
      <c r="H520">
        <v>1</v>
      </c>
      <c r="I520">
        <v>0.25</v>
      </c>
      <c r="J520">
        <v>660</v>
      </c>
      <c r="K520" t="s">
        <v>214</v>
      </c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>
        <v>0.25</v>
      </c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>
        <v>0.25</v>
      </c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>
        <v>0.25</v>
      </c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</row>
    <row r="521" spans="1:101" x14ac:dyDescent="0.35">
      <c r="A521" t="s">
        <v>2</v>
      </c>
      <c r="B521" t="s">
        <v>63</v>
      </c>
      <c r="C521" t="s">
        <v>64</v>
      </c>
      <c r="D521" t="s">
        <v>66</v>
      </c>
      <c r="E521" t="s">
        <v>206</v>
      </c>
      <c r="F521" t="s">
        <v>365</v>
      </c>
      <c r="G521" t="s">
        <v>212</v>
      </c>
      <c r="H521">
        <v>1</v>
      </c>
      <c r="I521">
        <v>0.25</v>
      </c>
      <c r="J521">
        <v>660</v>
      </c>
      <c r="K521" t="s">
        <v>214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>
        <v>0.25</v>
      </c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>
        <v>0.25</v>
      </c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>
        <v>0.25</v>
      </c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</row>
    <row r="522" spans="1:101" x14ac:dyDescent="0.35">
      <c r="A522" t="s">
        <v>2</v>
      </c>
      <c r="B522" t="s">
        <v>63</v>
      </c>
      <c r="C522" t="s">
        <v>64</v>
      </c>
      <c r="D522" t="s">
        <v>66</v>
      </c>
      <c r="E522" t="s">
        <v>206</v>
      </c>
      <c r="F522" t="s">
        <v>370</v>
      </c>
      <c r="G522" t="s">
        <v>212</v>
      </c>
      <c r="H522">
        <v>1</v>
      </c>
      <c r="I522">
        <v>0.25</v>
      </c>
      <c r="J522">
        <v>660</v>
      </c>
      <c r="K522" t="s">
        <v>214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>
        <v>0.25</v>
      </c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>
        <v>0.25</v>
      </c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>
        <v>0.25</v>
      </c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</row>
    <row r="523" spans="1:101" x14ac:dyDescent="0.35">
      <c r="A523" t="s">
        <v>2</v>
      </c>
      <c r="B523" t="s">
        <v>63</v>
      </c>
      <c r="C523" t="s">
        <v>64</v>
      </c>
      <c r="D523" t="s">
        <v>66</v>
      </c>
      <c r="E523" t="s">
        <v>206</v>
      </c>
      <c r="F523" t="s">
        <v>362</v>
      </c>
      <c r="G523" t="s">
        <v>212</v>
      </c>
      <c r="H523">
        <v>1</v>
      </c>
      <c r="I523">
        <v>0.25</v>
      </c>
      <c r="J523">
        <v>660</v>
      </c>
      <c r="K523" t="s">
        <v>214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>
        <v>0.25</v>
      </c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>
        <v>0.25</v>
      </c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>
        <v>0.25</v>
      </c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</row>
    <row r="524" spans="1:101" x14ac:dyDescent="0.35">
      <c r="A524" t="s">
        <v>2</v>
      </c>
      <c r="B524" t="s">
        <v>63</v>
      </c>
      <c r="C524" t="s">
        <v>64</v>
      </c>
      <c r="D524" t="s">
        <v>66</v>
      </c>
      <c r="E524" t="s">
        <v>206</v>
      </c>
      <c r="F524" t="s">
        <v>371</v>
      </c>
      <c r="G524" t="s">
        <v>212</v>
      </c>
      <c r="H524">
        <v>1</v>
      </c>
      <c r="I524">
        <v>0.25</v>
      </c>
      <c r="J524">
        <v>660</v>
      </c>
      <c r="K524" t="s">
        <v>214</v>
      </c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>
        <v>0.25</v>
      </c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>
        <v>0.25</v>
      </c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>
        <v>0.25</v>
      </c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</row>
    <row r="525" spans="1:101" x14ac:dyDescent="0.35">
      <c r="A525" t="s">
        <v>2</v>
      </c>
      <c r="B525" t="s">
        <v>63</v>
      </c>
      <c r="C525" t="s">
        <v>64</v>
      </c>
      <c r="D525" t="s">
        <v>66</v>
      </c>
      <c r="E525" t="s">
        <v>206</v>
      </c>
      <c r="F525" t="s">
        <v>367</v>
      </c>
      <c r="G525" t="s">
        <v>212</v>
      </c>
      <c r="H525">
        <v>1</v>
      </c>
      <c r="I525">
        <v>0.25</v>
      </c>
      <c r="J525">
        <v>660</v>
      </c>
      <c r="K525" t="s">
        <v>214</v>
      </c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>
        <v>0.25</v>
      </c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>
        <v>0.25</v>
      </c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>
        <v>0.25</v>
      </c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</row>
    <row r="526" spans="1:101" x14ac:dyDescent="0.35">
      <c r="A526" t="s">
        <v>2</v>
      </c>
      <c r="B526" t="s">
        <v>63</v>
      </c>
      <c r="C526" t="s">
        <v>64</v>
      </c>
      <c r="D526" t="s">
        <v>66</v>
      </c>
      <c r="E526" t="s">
        <v>206</v>
      </c>
      <c r="F526" t="s">
        <v>372</v>
      </c>
      <c r="G526" t="s">
        <v>212</v>
      </c>
      <c r="H526">
        <v>1</v>
      </c>
      <c r="I526">
        <v>0.25</v>
      </c>
      <c r="J526">
        <v>660</v>
      </c>
      <c r="K526" t="s">
        <v>214</v>
      </c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>
        <v>0.25</v>
      </c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>
        <v>0.25</v>
      </c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>
        <v>0.25</v>
      </c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</row>
    <row r="527" spans="1:101" x14ac:dyDescent="0.35">
      <c r="A527" t="s">
        <v>2</v>
      </c>
      <c r="B527" t="s">
        <v>63</v>
      </c>
      <c r="C527" t="s">
        <v>64</v>
      </c>
      <c r="D527" t="s">
        <v>66</v>
      </c>
      <c r="E527" t="s">
        <v>206</v>
      </c>
      <c r="F527" t="s">
        <v>368</v>
      </c>
      <c r="G527" t="s">
        <v>212</v>
      </c>
      <c r="H527">
        <v>1</v>
      </c>
      <c r="I527">
        <v>0.25</v>
      </c>
      <c r="J527">
        <v>660</v>
      </c>
      <c r="K527" t="s">
        <v>214</v>
      </c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>
        <v>0.25</v>
      </c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>
        <v>0.25</v>
      </c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>
        <v>0.25</v>
      </c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</row>
    <row r="528" spans="1:101" x14ac:dyDescent="0.35">
      <c r="A528" t="s">
        <v>2</v>
      </c>
      <c r="B528" t="s">
        <v>63</v>
      </c>
      <c r="C528" t="s">
        <v>64</v>
      </c>
      <c r="D528" t="s">
        <v>66</v>
      </c>
      <c r="E528" t="s">
        <v>207</v>
      </c>
      <c r="F528" t="s">
        <v>540</v>
      </c>
      <c r="G528" t="s">
        <v>258</v>
      </c>
      <c r="H528">
        <v>1</v>
      </c>
      <c r="I528">
        <v>0.25</v>
      </c>
      <c r="J528">
        <v>2000</v>
      </c>
      <c r="K528" t="s">
        <v>214</v>
      </c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>
        <v>0.25</v>
      </c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</row>
    <row r="529" spans="1:101" x14ac:dyDescent="0.35">
      <c r="A529" t="s">
        <v>2</v>
      </c>
      <c r="B529" t="s">
        <v>63</v>
      </c>
      <c r="C529" t="s">
        <v>64</v>
      </c>
      <c r="D529" t="s">
        <v>66</v>
      </c>
      <c r="E529" t="s">
        <v>207</v>
      </c>
      <c r="F529" t="s">
        <v>541</v>
      </c>
      <c r="G529" t="s">
        <v>258</v>
      </c>
      <c r="H529">
        <v>1</v>
      </c>
      <c r="I529">
        <v>0.25</v>
      </c>
      <c r="J529">
        <v>2000</v>
      </c>
      <c r="K529" t="s">
        <v>214</v>
      </c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>
        <v>0.25</v>
      </c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</row>
    <row r="530" spans="1:101" x14ac:dyDescent="0.35">
      <c r="A530" t="s">
        <v>2</v>
      </c>
      <c r="B530" t="s">
        <v>63</v>
      </c>
      <c r="C530" t="s">
        <v>64</v>
      </c>
      <c r="D530" t="s">
        <v>66</v>
      </c>
      <c r="E530" t="s">
        <v>207</v>
      </c>
      <c r="F530" t="s">
        <v>363</v>
      </c>
      <c r="G530" t="s">
        <v>258</v>
      </c>
      <c r="H530">
        <v>1</v>
      </c>
      <c r="I530">
        <v>0.25</v>
      </c>
      <c r="J530">
        <v>660</v>
      </c>
      <c r="K530" t="s">
        <v>214</v>
      </c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>
        <v>0.5</v>
      </c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>
        <v>0.5</v>
      </c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>
        <v>0.5</v>
      </c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</row>
    <row r="531" spans="1:101" x14ac:dyDescent="0.35">
      <c r="A531" t="s">
        <v>2</v>
      </c>
      <c r="B531" t="s">
        <v>63</v>
      </c>
      <c r="C531" t="s">
        <v>64</v>
      </c>
      <c r="D531" t="s">
        <v>66</v>
      </c>
      <c r="E531" t="s">
        <v>207</v>
      </c>
      <c r="F531" t="s">
        <v>364</v>
      </c>
      <c r="G531" t="s">
        <v>212</v>
      </c>
      <c r="H531">
        <v>1</v>
      </c>
      <c r="I531">
        <v>0.25</v>
      </c>
      <c r="J531">
        <v>660</v>
      </c>
      <c r="K531" t="s">
        <v>214</v>
      </c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>
        <v>0.25</v>
      </c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>
        <v>0.25</v>
      </c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>
        <v>0.25</v>
      </c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</row>
    <row r="532" spans="1:101" x14ac:dyDescent="0.35">
      <c r="A532" t="s">
        <v>2</v>
      </c>
      <c r="B532" t="s">
        <v>63</v>
      </c>
      <c r="C532" t="s">
        <v>64</v>
      </c>
      <c r="D532" t="s">
        <v>66</v>
      </c>
      <c r="E532" t="s">
        <v>207</v>
      </c>
      <c r="F532" t="s">
        <v>218</v>
      </c>
      <c r="G532" t="s">
        <v>212</v>
      </c>
      <c r="H532">
        <v>1</v>
      </c>
      <c r="I532">
        <v>0.25</v>
      </c>
      <c r="J532">
        <v>660</v>
      </c>
      <c r="K532" t="s">
        <v>214</v>
      </c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>
        <v>0.25</v>
      </c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>
        <v>0.25</v>
      </c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>
        <v>0.25</v>
      </c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</row>
    <row r="533" spans="1:101" x14ac:dyDescent="0.35">
      <c r="A533" t="s">
        <v>2</v>
      </c>
      <c r="B533" t="s">
        <v>63</v>
      </c>
      <c r="C533" t="s">
        <v>64</v>
      </c>
      <c r="D533" t="s">
        <v>66</v>
      </c>
      <c r="E533" t="s">
        <v>207</v>
      </c>
      <c r="F533" t="s">
        <v>369</v>
      </c>
      <c r="G533" t="s">
        <v>212</v>
      </c>
      <c r="H533">
        <v>1</v>
      </c>
      <c r="I533">
        <v>0.25</v>
      </c>
      <c r="J533">
        <v>660</v>
      </c>
      <c r="K533" t="s">
        <v>214</v>
      </c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>
        <v>0.25</v>
      </c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>
        <v>0.25</v>
      </c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>
        <v>0.25</v>
      </c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</row>
    <row r="534" spans="1:101" x14ac:dyDescent="0.35">
      <c r="A534" t="s">
        <v>2</v>
      </c>
      <c r="B534" t="s">
        <v>63</v>
      </c>
      <c r="C534" t="s">
        <v>64</v>
      </c>
      <c r="D534" t="s">
        <v>66</v>
      </c>
      <c r="E534" t="s">
        <v>207</v>
      </c>
      <c r="F534" t="s">
        <v>366</v>
      </c>
      <c r="G534" t="s">
        <v>212</v>
      </c>
      <c r="H534">
        <v>1</v>
      </c>
      <c r="I534">
        <v>0.25</v>
      </c>
      <c r="J534">
        <v>660</v>
      </c>
      <c r="K534" t="s">
        <v>214</v>
      </c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>
        <v>0.25</v>
      </c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>
        <v>0.25</v>
      </c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>
        <v>0.25</v>
      </c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</row>
    <row r="535" spans="1:101" x14ac:dyDescent="0.35">
      <c r="A535" t="s">
        <v>2</v>
      </c>
      <c r="B535" t="s">
        <v>63</v>
      </c>
      <c r="C535" t="s">
        <v>64</v>
      </c>
      <c r="D535" t="s">
        <v>66</v>
      </c>
      <c r="E535" t="s">
        <v>207</v>
      </c>
      <c r="F535" t="s">
        <v>365</v>
      </c>
      <c r="G535" t="s">
        <v>212</v>
      </c>
      <c r="H535">
        <v>1</v>
      </c>
      <c r="I535">
        <v>0.25</v>
      </c>
      <c r="J535">
        <v>660</v>
      </c>
      <c r="K535" t="s">
        <v>214</v>
      </c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>
        <v>0.25</v>
      </c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>
        <v>0.25</v>
      </c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>
        <v>0.25</v>
      </c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</row>
    <row r="536" spans="1:101" x14ac:dyDescent="0.35">
      <c r="A536" t="s">
        <v>2</v>
      </c>
      <c r="B536" t="s">
        <v>63</v>
      </c>
      <c r="C536" t="s">
        <v>64</v>
      </c>
      <c r="D536" t="s">
        <v>66</v>
      </c>
      <c r="E536" t="s">
        <v>207</v>
      </c>
      <c r="F536" t="s">
        <v>370</v>
      </c>
      <c r="G536" t="s">
        <v>212</v>
      </c>
      <c r="H536">
        <v>1</v>
      </c>
      <c r="I536">
        <v>0.25</v>
      </c>
      <c r="J536">
        <v>660</v>
      </c>
      <c r="K536" t="s">
        <v>214</v>
      </c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>
        <v>0.25</v>
      </c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>
        <v>0.25</v>
      </c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>
        <v>0.25</v>
      </c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</row>
    <row r="537" spans="1:101" x14ac:dyDescent="0.35">
      <c r="A537" t="s">
        <v>2</v>
      </c>
      <c r="B537" t="s">
        <v>63</v>
      </c>
      <c r="C537" t="s">
        <v>64</v>
      </c>
      <c r="D537" t="s">
        <v>66</v>
      </c>
      <c r="E537" t="s">
        <v>207</v>
      </c>
      <c r="F537" t="s">
        <v>362</v>
      </c>
      <c r="G537" t="s">
        <v>212</v>
      </c>
      <c r="H537">
        <v>1</v>
      </c>
      <c r="I537">
        <v>0.25</v>
      </c>
      <c r="J537">
        <v>660</v>
      </c>
      <c r="K537" t="s">
        <v>214</v>
      </c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>
        <v>0.25</v>
      </c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>
        <v>0.25</v>
      </c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>
        <v>0.25</v>
      </c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</row>
    <row r="538" spans="1:101" x14ac:dyDescent="0.35">
      <c r="A538" t="s">
        <v>2</v>
      </c>
      <c r="B538" t="s">
        <v>63</v>
      </c>
      <c r="C538" t="s">
        <v>64</v>
      </c>
      <c r="D538" t="s">
        <v>66</v>
      </c>
      <c r="E538" t="s">
        <v>207</v>
      </c>
      <c r="F538" t="s">
        <v>371</v>
      </c>
      <c r="G538" t="s">
        <v>212</v>
      </c>
      <c r="H538">
        <v>1</v>
      </c>
      <c r="I538">
        <v>0.25</v>
      </c>
      <c r="J538">
        <v>660</v>
      </c>
      <c r="K538" t="s">
        <v>214</v>
      </c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>
        <v>0.25</v>
      </c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>
        <v>0.25</v>
      </c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>
        <v>0.25</v>
      </c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</row>
    <row r="539" spans="1:101" x14ac:dyDescent="0.35">
      <c r="A539" t="s">
        <v>2</v>
      </c>
      <c r="B539" t="s">
        <v>63</v>
      </c>
      <c r="C539" t="s">
        <v>64</v>
      </c>
      <c r="D539" t="s">
        <v>66</v>
      </c>
      <c r="E539" t="s">
        <v>207</v>
      </c>
      <c r="F539" t="s">
        <v>367</v>
      </c>
      <c r="G539" t="s">
        <v>212</v>
      </c>
      <c r="H539">
        <v>1</v>
      </c>
      <c r="I539">
        <v>0.25</v>
      </c>
      <c r="J539">
        <v>660</v>
      </c>
      <c r="K539" t="s">
        <v>214</v>
      </c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>
        <v>0.25</v>
      </c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>
        <v>0.25</v>
      </c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>
        <v>0.25</v>
      </c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</row>
    <row r="540" spans="1:101" x14ac:dyDescent="0.35">
      <c r="A540" t="s">
        <v>2</v>
      </c>
      <c r="B540" t="s">
        <v>63</v>
      </c>
      <c r="C540" t="s">
        <v>64</v>
      </c>
      <c r="D540" t="s">
        <v>66</v>
      </c>
      <c r="E540" t="s">
        <v>207</v>
      </c>
      <c r="F540" t="s">
        <v>372</v>
      </c>
      <c r="G540" t="s">
        <v>212</v>
      </c>
      <c r="H540">
        <v>1</v>
      </c>
      <c r="I540">
        <v>0.25</v>
      </c>
      <c r="J540">
        <v>660</v>
      </c>
      <c r="K540" t="s">
        <v>214</v>
      </c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>
        <v>0.25</v>
      </c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>
        <v>0.25</v>
      </c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>
        <v>0.25</v>
      </c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</row>
    <row r="541" spans="1:101" x14ac:dyDescent="0.35">
      <c r="A541" t="s">
        <v>2</v>
      </c>
      <c r="B541" t="s">
        <v>63</v>
      </c>
      <c r="C541" t="s">
        <v>64</v>
      </c>
      <c r="D541" t="s">
        <v>66</v>
      </c>
      <c r="E541" t="s">
        <v>207</v>
      </c>
      <c r="F541" t="s">
        <v>368</v>
      </c>
      <c r="G541" t="s">
        <v>212</v>
      </c>
      <c r="H541">
        <v>1</v>
      </c>
      <c r="I541">
        <v>0.25</v>
      </c>
      <c r="J541">
        <v>660</v>
      </c>
      <c r="K541" t="s">
        <v>214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>
        <v>0.25</v>
      </c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>
        <v>0.25</v>
      </c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>
        <v>0.25</v>
      </c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</row>
    <row r="542" spans="1:101" x14ac:dyDescent="0.35">
      <c r="A542" t="s">
        <v>2</v>
      </c>
      <c r="B542" t="s">
        <v>63</v>
      </c>
      <c r="C542" t="s">
        <v>67</v>
      </c>
      <c r="D542" t="s">
        <v>68</v>
      </c>
      <c r="E542" t="s">
        <v>208</v>
      </c>
      <c r="F542" t="s">
        <v>326</v>
      </c>
      <c r="G542" t="s">
        <v>212</v>
      </c>
      <c r="H542">
        <v>1</v>
      </c>
      <c r="I542">
        <v>0.25</v>
      </c>
      <c r="J542">
        <v>660</v>
      </c>
      <c r="K542" t="s">
        <v>214</v>
      </c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>
        <v>0.25</v>
      </c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>
        <v>0.25</v>
      </c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>
        <v>0.25</v>
      </c>
      <c r="CS542" s="5"/>
      <c r="CT542" s="5"/>
      <c r="CU542" s="5"/>
      <c r="CV542" s="5"/>
      <c r="CW542" s="5"/>
    </row>
    <row r="543" spans="1:101" x14ac:dyDescent="0.35">
      <c r="A543" t="s">
        <v>2</v>
      </c>
      <c r="B543" t="s">
        <v>63</v>
      </c>
      <c r="C543" t="s">
        <v>67</v>
      </c>
      <c r="D543" t="s">
        <v>68</v>
      </c>
      <c r="E543" t="s">
        <v>208</v>
      </c>
      <c r="F543" t="s">
        <v>373</v>
      </c>
      <c r="G543" t="s">
        <v>212</v>
      </c>
      <c r="H543">
        <v>1</v>
      </c>
      <c r="I543">
        <v>0.25</v>
      </c>
      <c r="J543">
        <v>660</v>
      </c>
      <c r="K543" t="s">
        <v>214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>
        <v>0.25</v>
      </c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>
        <v>0.25</v>
      </c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>
        <v>0.25</v>
      </c>
      <c r="CS543" s="5"/>
      <c r="CT543" s="5"/>
      <c r="CU543" s="5"/>
      <c r="CV543" s="5"/>
      <c r="CW543" s="5"/>
    </row>
    <row r="544" spans="1:101" x14ac:dyDescent="0.35">
      <c r="A544" t="s">
        <v>2</v>
      </c>
      <c r="B544" t="s">
        <v>63</v>
      </c>
      <c r="C544" t="s">
        <v>67</v>
      </c>
      <c r="D544" t="s">
        <v>68</v>
      </c>
      <c r="E544" t="s">
        <v>208</v>
      </c>
      <c r="F544" t="s">
        <v>374</v>
      </c>
      <c r="G544" t="s">
        <v>212</v>
      </c>
      <c r="H544">
        <v>2</v>
      </c>
      <c r="I544">
        <v>2</v>
      </c>
      <c r="J544">
        <v>660</v>
      </c>
      <c r="K544" t="s">
        <v>214</v>
      </c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>
        <v>4</v>
      </c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>
        <v>4</v>
      </c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>
        <v>4</v>
      </c>
      <c r="CS544" s="5"/>
      <c r="CT544" s="5"/>
      <c r="CU544" s="5"/>
      <c r="CV544" s="5"/>
      <c r="CW544" s="5"/>
    </row>
    <row r="545" spans="1:101" x14ac:dyDescent="0.35">
      <c r="A545" t="s">
        <v>2</v>
      </c>
      <c r="B545" t="s">
        <v>63</v>
      </c>
      <c r="C545" t="s">
        <v>67</v>
      </c>
      <c r="D545" t="s">
        <v>68</v>
      </c>
      <c r="E545" t="s">
        <v>208</v>
      </c>
      <c r="F545" t="s">
        <v>249</v>
      </c>
      <c r="G545" t="s">
        <v>212</v>
      </c>
      <c r="H545">
        <v>2</v>
      </c>
      <c r="I545">
        <v>0.5</v>
      </c>
      <c r="J545">
        <v>660</v>
      </c>
      <c r="K545" t="s">
        <v>214</v>
      </c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>
        <v>1</v>
      </c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>
        <v>1</v>
      </c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>
        <v>1</v>
      </c>
      <c r="CS545" s="5"/>
      <c r="CT545" s="5"/>
      <c r="CU545" s="5"/>
      <c r="CV545" s="5"/>
      <c r="CW545" s="5"/>
    </row>
    <row r="546" spans="1:101" x14ac:dyDescent="0.35">
      <c r="A546" t="s">
        <v>2</v>
      </c>
      <c r="B546" t="s">
        <v>63</v>
      </c>
      <c r="C546" t="s">
        <v>67</v>
      </c>
      <c r="D546" t="s">
        <v>68</v>
      </c>
      <c r="E546" t="s">
        <v>208</v>
      </c>
      <c r="F546" t="s">
        <v>375</v>
      </c>
      <c r="G546" t="s">
        <v>212</v>
      </c>
      <c r="H546">
        <v>2</v>
      </c>
      <c r="I546">
        <v>2</v>
      </c>
      <c r="J546">
        <v>660</v>
      </c>
      <c r="K546" t="s">
        <v>214</v>
      </c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>
        <v>4</v>
      </c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>
        <v>4</v>
      </c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>
        <v>4</v>
      </c>
      <c r="CS546" s="5"/>
      <c r="CT546" s="5"/>
      <c r="CU546" s="5"/>
      <c r="CV546" s="5"/>
      <c r="CW546" s="5"/>
    </row>
    <row r="547" spans="1:101" x14ac:dyDescent="0.35">
      <c r="A547" t="s">
        <v>2</v>
      </c>
      <c r="B547" t="s">
        <v>63</v>
      </c>
      <c r="C547" t="s">
        <v>67</v>
      </c>
      <c r="D547" t="s">
        <v>69</v>
      </c>
      <c r="E547" t="s">
        <v>209</v>
      </c>
      <c r="F547" t="s">
        <v>249</v>
      </c>
      <c r="G547" t="s">
        <v>212</v>
      </c>
      <c r="H547">
        <v>2</v>
      </c>
      <c r="I547">
        <v>4</v>
      </c>
      <c r="J547">
        <v>1000</v>
      </c>
      <c r="K547" t="s">
        <v>214</v>
      </c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>
        <v>8</v>
      </c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>
        <v>8</v>
      </c>
      <c r="CS547" s="5"/>
      <c r="CT547" s="5"/>
      <c r="CU547" s="5"/>
      <c r="CV547" s="5"/>
      <c r="CW547" s="5"/>
    </row>
    <row r="548" spans="1:101" x14ac:dyDescent="0.35">
      <c r="A548" t="s">
        <v>2</v>
      </c>
      <c r="B548" t="s">
        <v>63</v>
      </c>
      <c r="C548" t="s">
        <v>67</v>
      </c>
      <c r="D548" t="s">
        <v>69</v>
      </c>
      <c r="E548" t="s">
        <v>209</v>
      </c>
      <c r="F548" t="s">
        <v>349</v>
      </c>
      <c r="G548" t="s">
        <v>212</v>
      </c>
      <c r="H548">
        <v>1</v>
      </c>
      <c r="I548">
        <v>0.5</v>
      </c>
      <c r="J548">
        <v>660</v>
      </c>
      <c r="K548" t="s">
        <v>214</v>
      </c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>
        <v>0.5</v>
      </c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>
        <v>0.5</v>
      </c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>
        <v>0.5</v>
      </c>
      <c r="CS548" s="5"/>
      <c r="CT548" s="5"/>
      <c r="CU548" s="5"/>
      <c r="CV548" s="5"/>
      <c r="CW548" s="5"/>
    </row>
    <row r="549" spans="1:101" x14ac:dyDescent="0.35">
      <c r="A549" t="s">
        <v>2</v>
      </c>
      <c r="B549" t="s">
        <v>63</v>
      </c>
      <c r="C549" t="s">
        <v>67</v>
      </c>
      <c r="D549" t="s">
        <v>69</v>
      </c>
      <c r="E549" t="s">
        <v>209</v>
      </c>
      <c r="F549" t="s">
        <v>343</v>
      </c>
      <c r="G549" t="s">
        <v>215</v>
      </c>
      <c r="H549">
        <v>1</v>
      </c>
      <c r="I549">
        <v>0.5</v>
      </c>
      <c r="J549">
        <v>660</v>
      </c>
      <c r="K549" t="s">
        <v>214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>
        <v>0.5</v>
      </c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>
        <v>0.5</v>
      </c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>
        <v>0.5</v>
      </c>
      <c r="CS549" s="5"/>
      <c r="CT549" s="5"/>
      <c r="CU549" s="5"/>
      <c r="CV549" s="5"/>
      <c r="CW549" s="5"/>
    </row>
    <row r="550" spans="1:101" x14ac:dyDescent="0.35">
      <c r="A550" t="s">
        <v>2</v>
      </c>
      <c r="B550" t="s">
        <v>63</v>
      </c>
      <c r="C550" t="s">
        <v>67</v>
      </c>
      <c r="D550" t="s">
        <v>69</v>
      </c>
      <c r="E550" t="s">
        <v>210</v>
      </c>
      <c r="F550" t="s">
        <v>249</v>
      </c>
      <c r="G550" t="s">
        <v>212</v>
      </c>
      <c r="H550">
        <v>2</v>
      </c>
      <c r="I550">
        <v>4</v>
      </c>
      <c r="J550">
        <v>1000</v>
      </c>
      <c r="K550" t="s">
        <v>214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>
        <v>8</v>
      </c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>
        <v>8</v>
      </c>
      <c r="CS550" s="5"/>
      <c r="CT550" s="5"/>
      <c r="CU550" s="5"/>
      <c r="CV550" s="5"/>
      <c r="CW550" s="5"/>
    </row>
    <row r="551" spans="1:101" x14ac:dyDescent="0.35">
      <c r="A551" t="s">
        <v>2</v>
      </c>
      <c r="B551" t="s">
        <v>63</v>
      </c>
      <c r="C551" t="s">
        <v>67</v>
      </c>
      <c r="D551" t="s">
        <v>69</v>
      </c>
      <c r="E551" t="s">
        <v>210</v>
      </c>
      <c r="F551" t="s">
        <v>349</v>
      </c>
      <c r="G551" t="s">
        <v>212</v>
      </c>
      <c r="H551">
        <v>1</v>
      </c>
      <c r="I551">
        <v>0.5</v>
      </c>
      <c r="J551">
        <v>660</v>
      </c>
      <c r="K551" t="s">
        <v>214</v>
      </c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>
        <v>0.5</v>
      </c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>
        <v>0.5</v>
      </c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>
        <v>0.5</v>
      </c>
      <c r="CS551" s="5"/>
      <c r="CT551" s="5"/>
      <c r="CU551" s="5"/>
      <c r="CV551" s="5"/>
      <c r="CW551" s="5"/>
    </row>
    <row r="552" spans="1:101" x14ac:dyDescent="0.35">
      <c r="A552" t="s">
        <v>2</v>
      </c>
      <c r="B552" t="s">
        <v>63</v>
      </c>
      <c r="C552" t="s">
        <v>67</v>
      </c>
      <c r="D552" t="s">
        <v>69</v>
      </c>
      <c r="E552" t="s">
        <v>210</v>
      </c>
      <c r="F552" t="s">
        <v>343</v>
      </c>
      <c r="G552" t="s">
        <v>215</v>
      </c>
      <c r="H552">
        <v>1</v>
      </c>
      <c r="I552">
        <v>0.5</v>
      </c>
      <c r="J552">
        <v>660</v>
      </c>
      <c r="K552" t="s">
        <v>214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>
        <v>0.5</v>
      </c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>
        <v>0.5</v>
      </c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>
        <v>0.5</v>
      </c>
      <c r="CS552" s="5"/>
      <c r="CT552" s="5"/>
      <c r="CU552" s="5"/>
      <c r="CV552" s="5"/>
      <c r="CW552" s="5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49"/>
  <sheetViews>
    <sheetView tabSelected="1" zoomScale="71" workbookViewId="0">
      <selection activeCell="N11" sqref="N11"/>
    </sheetView>
  </sheetViews>
  <sheetFormatPr defaultRowHeight="14.5" outlineLevelCol="1" x14ac:dyDescent="0.35"/>
  <cols>
    <col min="1" max="1" width="39.36328125" bestFit="1" customWidth="1"/>
    <col min="2" max="2" width="14.1796875" bestFit="1" customWidth="1"/>
    <col min="3" max="3" width="96.26953125" hidden="1" customWidth="1" outlineLevel="1"/>
    <col min="4" max="4" width="66.81640625" hidden="1" customWidth="1" outlineLevel="1"/>
    <col min="5" max="5" width="24.26953125" hidden="1" customWidth="1" outlineLevel="1"/>
    <col min="6" max="6" width="42.1796875" hidden="1" customWidth="1" outlineLevel="1"/>
    <col min="7" max="7" width="16.1796875" hidden="1" customWidth="1" outlineLevel="1"/>
    <col min="8" max="8" width="21.36328125" hidden="1" customWidth="1" outlineLevel="1"/>
    <col min="9" max="9" width="9.90625" hidden="1" customWidth="1" outlineLevel="1"/>
    <col min="10" max="10" width="18.90625" hidden="1" customWidth="1" outlineLevel="1"/>
    <col min="11" max="11" width="26.26953125" hidden="1" customWidth="1" outlineLevel="1" collapsed="1"/>
    <col min="12" max="12" width="16.7265625" bestFit="1" customWidth="1" collapsed="1"/>
    <col min="13" max="13" width="6" bestFit="1" customWidth="1"/>
    <col min="14" max="20" width="6.7265625" bestFit="1" customWidth="1"/>
    <col min="21" max="21" width="7" bestFit="1" customWidth="1"/>
    <col min="22" max="26" width="6.7265625" bestFit="1" customWidth="1"/>
    <col min="27" max="31" width="6.36328125" bestFit="1" customWidth="1"/>
    <col min="32" max="32" width="7" bestFit="1" customWidth="1"/>
    <col min="33" max="35" width="6.36328125" bestFit="1" customWidth="1"/>
    <col min="36" max="53" width="7.36328125" bestFit="1" customWidth="1"/>
    <col min="54" max="55" width="5.453125" bestFit="1" customWidth="1"/>
    <col min="56" max="56" width="6" bestFit="1" customWidth="1"/>
    <col min="57" max="61" width="5.453125" bestFit="1" customWidth="1"/>
    <col min="62" max="66" width="6.453125" bestFit="1" customWidth="1"/>
    <col min="67" max="68" width="7" bestFit="1" customWidth="1"/>
    <col min="69" max="73" width="6.453125" bestFit="1" customWidth="1"/>
    <col min="74" max="74" width="7" bestFit="1" customWidth="1"/>
    <col min="75" max="79" width="6.453125" bestFit="1" customWidth="1"/>
    <col min="80" max="82" width="6" bestFit="1" customWidth="1"/>
    <col min="83" max="83" width="4.81640625" bestFit="1" customWidth="1"/>
    <col min="84" max="85" width="5" bestFit="1" customWidth="1"/>
    <col min="86" max="86" width="4.81640625" bestFit="1" customWidth="1"/>
    <col min="87" max="87" width="6" bestFit="1" customWidth="1"/>
    <col min="88" max="90" width="5.81640625" bestFit="1" customWidth="1"/>
    <col min="91" max="91" width="7" bestFit="1" customWidth="1"/>
    <col min="92" max="94" width="5.81640625" bestFit="1" customWidth="1"/>
    <col min="95" max="95" width="6" bestFit="1" customWidth="1"/>
    <col min="96" max="96" width="5.81640625" bestFit="1" customWidth="1"/>
    <col min="97" max="97" width="6" bestFit="1" customWidth="1"/>
    <col min="98" max="100" width="5.81640625" bestFit="1" customWidth="1"/>
    <col min="101" max="101" width="7" bestFit="1" customWidth="1"/>
    <col min="102" max="103" width="5.81640625" bestFit="1" customWidth="1"/>
    <col min="104" max="112" width="6" bestFit="1" customWidth="1"/>
    <col min="113" max="129" width="7" bestFit="1" customWidth="1"/>
    <col min="130" max="130" width="5.36328125" bestFit="1" customWidth="1"/>
    <col min="131" max="131" width="6" bestFit="1" customWidth="1"/>
    <col min="132" max="134" width="5.36328125" bestFit="1" customWidth="1"/>
    <col min="135" max="135" width="6" bestFit="1" customWidth="1"/>
    <col min="136" max="136" width="5.36328125" bestFit="1" customWidth="1"/>
    <col min="137" max="137" width="7" bestFit="1" customWidth="1"/>
    <col min="138" max="148" width="6.36328125" bestFit="1" customWidth="1"/>
    <col min="149" max="149" width="7" bestFit="1" customWidth="1"/>
    <col min="150" max="150" width="6.36328125" bestFit="1" customWidth="1"/>
    <col min="151" max="151" width="7" bestFit="1" customWidth="1"/>
    <col min="152" max="156" width="6.36328125" bestFit="1" customWidth="1"/>
    <col min="157" max="159" width="5.6328125" bestFit="1" customWidth="1"/>
    <col min="160" max="160" width="7" bestFit="1" customWidth="1"/>
    <col min="161" max="161" width="5.6328125" bestFit="1" customWidth="1"/>
    <col min="162" max="171" width="6.6328125" bestFit="1" customWidth="1"/>
    <col min="172" max="172" width="7" bestFit="1" customWidth="1"/>
    <col min="173" max="182" width="6.6328125" bestFit="1" customWidth="1"/>
    <col min="183" max="185" width="6.08984375" bestFit="1" customWidth="1"/>
    <col min="186" max="186" width="7" bestFit="1" customWidth="1"/>
    <col min="187" max="190" width="6.08984375" bestFit="1" customWidth="1"/>
    <col min="191" max="206" width="7.08984375" bestFit="1" customWidth="1"/>
    <col min="207" max="207" width="5.1796875" bestFit="1" customWidth="1"/>
    <col min="208" max="208" width="7" bestFit="1" customWidth="1"/>
    <col min="209" max="212" width="5.1796875" bestFit="1" customWidth="1"/>
    <col min="213" max="213" width="6" bestFit="1" customWidth="1"/>
    <col min="214" max="218" width="6.26953125" bestFit="1" customWidth="1"/>
    <col min="219" max="219" width="7" bestFit="1" customWidth="1"/>
    <col min="220" max="227" width="6.26953125" bestFit="1" customWidth="1"/>
    <col min="228" max="228" width="7" bestFit="1" customWidth="1"/>
    <col min="229" max="231" width="6.26953125" bestFit="1" customWidth="1"/>
    <col min="232" max="232" width="7" bestFit="1" customWidth="1"/>
    <col min="233" max="233" width="11.26953125" bestFit="1" customWidth="1"/>
    <col min="234" max="235" width="8.1796875" bestFit="1" customWidth="1"/>
    <col min="236" max="236" width="8.453125" bestFit="1" customWidth="1"/>
    <col min="237" max="237" width="9.08984375" bestFit="1" customWidth="1"/>
    <col min="238" max="238" width="8.7265625" bestFit="1" customWidth="1"/>
    <col min="239" max="246" width="9.08984375" bestFit="1" customWidth="1"/>
    <col min="247" max="247" width="9.54296875" bestFit="1" customWidth="1"/>
    <col min="248" max="248" width="9.08984375" bestFit="1" customWidth="1"/>
    <col min="249" max="257" width="9.54296875" bestFit="1" customWidth="1"/>
    <col min="258" max="258" width="11" bestFit="1" customWidth="1"/>
    <col min="259" max="260" width="8.453125" bestFit="1" customWidth="1"/>
    <col min="261" max="261" width="9.6328125" bestFit="1" customWidth="1"/>
    <col min="262" max="263" width="7.6328125" bestFit="1" customWidth="1"/>
    <col min="264" max="264" width="8.453125" bestFit="1" customWidth="1"/>
    <col min="265" max="265" width="7.6328125" bestFit="1" customWidth="1"/>
    <col min="266" max="266" width="8.453125" bestFit="1" customWidth="1"/>
    <col min="267" max="267" width="8.54296875" bestFit="1" customWidth="1"/>
    <col min="268" max="268" width="8.1796875" bestFit="1" customWidth="1"/>
    <col min="269" max="276" width="8.54296875" bestFit="1" customWidth="1"/>
    <col min="277" max="277" width="9" bestFit="1" customWidth="1"/>
    <col min="278" max="278" width="8.54296875" bestFit="1" customWidth="1"/>
    <col min="279" max="287" width="9" bestFit="1" customWidth="1"/>
    <col min="288" max="288" width="8.54296875" bestFit="1" customWidth="1"/>
    <col min="289" max="291" width="14.1796875" bestFit="1" customWidth="1"/>
  </cols>
  <sheetData>
    <row r="1" spans="1:291" x14ac:dyDescent="0.35">
      <c r="A1" s="10" t="s">
        <v>15</v>
      </c>
      <c r="B1" t="s" vm="3">
        <v>70</v>
      </c>
    </row>
    <row r="2" spans="1:291" x14ac:dyDescent="0.35">
      <c r="A2" s="1" t="s">
        <v>5</v>
      </c>
      <c r="B2" t="s" vm="1">
        <v>70</v>
      </c>
    </row>
    <row r="4" spans="1:291" x14ac:dyDescent="0.35">
      <c r="A4" s="1" t="s">
        <v>96</v>
      </c>
      <c r="L4" s="1" t="s">
        <v>6</v>
      </c>
    </row>
    <row r="5" spans="1:291" x14ac:dyDescent="0.35">
      <c r="L5" t="s">
        <v>7</v>
      </c>
      <c r="HY5" s="13" t="s">
        <v>1</v>
      </c>
    </row>
    <row r="6" spans="1:291" s="12" customFormat="1" x14ac:dyDescent="0.35">
      <c r="A6"/>
      <c r="B6"/>
      <c r="C6"/>
      <c r="D6"/>
      <c r="E6"/>
      <c r="F6"/>
      <c r="G6"/>
      <c r="H6"/>
      <c r="I6"/>
      <c r="J6"/>
      <c r="K6"/>
      <c r="L6" t="s">
        <v>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 t="s">
        <v>9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 t="s">
        <v>10</v>
      </c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 t="s">
        <v>23</v>
      </c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t="s">
        <v>24</v>
      </c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 t="s">
        <v>25</v>
      </c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 t="s">
        <v>26</v>
      </c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 t="s">
        <v>27</v>
      </c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 t="s">
        <v>28</v>
      </c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 s="13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</row>
    <row r="7" spans="1:291" s="7" customFormat="1" x14ac:dyDescent="0.35">
      <c r="A7" s="10" t="s">
        <v>0</v>
      </c>
      <c r="B7" s="10" t="s">
        <v>18</v>
      </c>
      <c r="C7" s="1" t="s">
        <v>99</v>
      </c>
      <c r="D7" s="10" t="s">
        <v>17</v>
      </c>
      <c r="E7" s="10" t="s">
        <v>20</v>
      </c>
      <c r="F7" s="10" t="s">
        <v>16</v>
      </c>
      <c r="G7" s="10" t="s">
        <v>19</v>
      </c>
      <c r="H7" s="11" t="s">
        <v>34</v>
      </c>
      <c r="I7" s="10" t="s">
        <v>21</v>
      </c>
      <c r="J7" s="10" t="s">
        <v>22</v>
      </c>
      <c r="K7" s="11" t="s">
        <v>95</v>
      </c>
      <c r="L7" s="13" t="s">
        <v>664</v>
      </c>
      <c r="M7" s="13" t="s">
        <v>11</v>
      </c>
      <c r="N7" t="s">
        <v>98</v>
      </c>
      <c r="O7" s="12" t="s">
        <v>84</v>
      </c>
      <c r="P7" s="12" t="s">
        <v>31</v>
      </c>
      <c r="Q7" s="13" t="s">
        <v>12</v>
      </c>
      <c r="R7" s="12" t="s">
        <v>88</v>
      </c>
      <c r="S7" s="12" t="s">
        <v>89</v>
      </c>
      <c r="T7" s="12" t="s">
        <v>32</v>
      </c>
      <c r="U7" s="13" t="s">
        <v>13</v>
      </c>
      <c r="V7" s="12" t="s">
        <v>35</v>
      </c>
      <c r="W7" s="12" t="s">
        <v>92</v>
      </c>
      <c r="X7" s="12" t="s">
        <v>93</v>
      </c>
      <c r="Y7" s="12" t="s">
        <v>33</v>
      </c>
      <c r="Z7" s="13" t="s">
        <v>14</v>
      </c>
      <c r="AA7" s="12" t="s">
        <v>442</v>
      </c>
      <c r="AB7" s="12" t="s">
        <v>443</v>
      </c>
      <c r="AC7" s="12" t="s">
        <v>444</v>
      </c>
      <c r="AD7" s="12" t="s">
        <v>445</v>
      </c>
      <c r="AE7" s="12" t="s">
        <v>446</v>
      </c>
      <c r="AF7" s="13" t="s">
        <v>447</v>
      </c>
      <c r="AG7" s="12" t="s">
        <v>448</v>
      </c>
      <c r="AH7" s="12" t="s">
        <v>449</v>
      </c>
      <c r="AI7" s="12" t="s">
        <v>450</v>
      </c>
      <c r="AJ7" s="12" t="s">
        <v>451</v>
      </c>
      <c r="AK7" s="12" t="s">
        <v>452</v>
      </c>
      <c r="AL7" s="12" t="s">
        <v>453</v>
      </c>
      <c r="AM7" s="13" t="s">
        <v>454</v>
      </c>
      <c r="AN7" s="12" t="s">
        <v>455</v>
      </c>
      <c r="AO7" s="12" t="s">
        <v>456</v>
      </c>
      <c r="AP7" s="12" t="s">
        <v>457</v>
      </c>
      <c r="AQ7" s="12" t="s">
        <v>458</v>
      </c>
      <c r="AR7" s="12" t="s">
        <v>459</v>
      </c>
      <c r="AS7" s="12" t="s">
        <v>460</v>
      </c>
      <c r="AT7" s="13" t="s">
        <v>461</v>
      </c>
      <c r="AU7" s="12" t="s">
        <v>462</v>
      </c>
      <c r="AV7" s="13" t="s">
        <v>463</v>
      </c>
      <c r="AW7" s="12" t="s">
        <v>465</v>
      </c>
      <c r="AX7" s="12" t="s">
        <v>466</v>
      </c>
      <c r="AY7" s="12" t="s">
        <v>467</v>
      </c>
      <c r="AZ7" s="13" t="s">
        <v>468</v>
      </c>
      <c r="BA7" s="12" t="s">
        <v>472</v>
      </c>
      <c r="BB7" s="12" t="s">
        <v>473</v>
      </c>
      <c r="BC7" s="12" t="s">
        <v>474</v>
      </c>
      <c r="BD7" s="13" t="s">
        <v>475</v>
      </c>
      <c r="BE7" s="12" t="s">
        <v>477</v>
      </c>
      <c r="BF7" s="12" t="s">
        <v>478</v>
      </c>
      <c r="BG7" s="12" t="s">
        <v>479</v>
      </c>
      <c r="BH7" s="12" t="s">
        <v>480</v>
      </c>
      <c r="BI7" s="12" t="s">
        <v>481</v>
      </c>
      <c r="BJ7" s="13" t="s">
        <v>482</v>
      </c>
      <c r="BK7" s="12" t="s">
        <v>484</v>
      </c>
      <c r="BL7" s="12" t="s">
        <v>485</v>
      </c>
      <c r="BM7" s="12" t="s">
        <v>486</v>
      </c>
      <c r="BN7" s="12" t="s">
        <v>487</v>
      </c>
      <c r="BO7" s="13" t="s">
        <v>488</v>
      </c>
      <c r="BP7" s="13" t="s">
        <v>489</v>
      </c>
      <c r="BQ7" s="12" t="s">
        <v>490</v>
      </c>
      <c r="BR7" s="12" t="s">
        <v>493</v>
      </c>
      <c r="BS7" s="12" t="s">
        <v>494</v>
      </c>
      <c r="BT7" s="12" t="s">
        <v>495</v>
      </c>
      <c r="BU7" s="13" t="s">
        <v>496</v>
      </c>
      <c r="BV7" s="12" t="s">
        <v>497</v>
      </c>
      <c r="BW7" s="12" t="s">
        <v>498</v>
      </c>
      <c r="BX7" s="12" t="s">
        <v>499</v>
      </c>
      <c r="BY7" s="12" t="s">
        <v>500</v>
      </c>
      <c r="BZ7" s="12" t="s">
        <v>501</v>
      </c>
      <c r="CA7" s="12" t="s">
        <v>502</v>
      </c>
      <c r="CB7" s="12" t="s">
        <v>1044</v>
      </c>
      <c r="CC7" s="12" t="s">
        <v>1085</v>
      </c>
      <c r="CD7" s="12" t="s">
        <v>1086</v>
      </c>
      <c r="CE7" s="12" t="s">
        <v>1344</v>
      </c>
      <c r="CF7" s="12" t="s">
        <v>1087</v>
      </c>
      <c r="CG7" s="12" t="s">
        <v>1345</v>
      </c>
      <c r="CH7" s="12" t="s">
        <v>1346</v>
      </c>
      <c r="CI7" s="12" t="s">
        <v>966</v>
      </c>
      <c r="CJ7" s="12" t="s">
        <v>1088</v>
      </c>
      <c r="CK7" s="12" t="s">
        <v>1347</v>
      </c>
      <c r="CL7" s="12" t="s">
        <v>1348</v>
      </c>
      <c r="CM7" s="12" t="s">
        <v>967</v>
      </c>
      <c r="CN7" s="12" t="s">
        <v>1089</v>
      </c>
      <c r="CO7" s="12" t="s">
        <v>1349</v>
      </c>
      <c r="CP7" s="12" t="s">
        <v>1350</v>
      </c>
      <c r="CQ7" s="12" t="s">
        <v>968</v>
      </c>
      <c r="CR7" s="12" t="s">
        <v>1090</v>
      </c>
      <c r="CS7" s="12" t="s">
        <v>969</v>
      </c>
      <c r="CT7" s="12" t="s">
        <v>1091</v>
      </c>
      <c r="CU7" s="12" t="s">
        <v>970</v>
      </c>
      <c r="CV7" s="12" t="s">
        <v>971</v>
      </c>
      <c r="CW7" s="12" t="s">
        <v>972</v>
      </c>
      <c r="CX7" s="12" t="s">
        <v>1092</v>
      </c>
      <c r="CY7" s="12" t="s">
        <v>1351</v>
      </c>
      <c r="CZ7" s="12" t="s">
        <v>1352</v>
      </c>
      <c r="DA7" s="12" t="s">
        <v>1093</v>
      </c>
      <c r="DB7" s="12" t="s">
        <v>1353</v>
      </c>
      <c r="DC7" s="12" t="s">
        <v>1354</v>
      </c>
      <c r="DD7" s="12" t="s">
        <v>973</v>
      </c>
      <c r="DE7" s="12" t="s">
        <v>1094</v>
      </c>
      <c r="DF7" s="12" t="s">
        <v>1095</v>
      </c>
      <c r="DG7" s="12" t="s">
        <v>1096</v>
      </c>
      <c r="DH7" s="12" t="s">
        <v>1097</v>
      </c>
      <c r="DI7" s="12" t="s">
        <v>1098</v>
      </c>
      <c r="DJ7" s="12" t="s">
        <v>1099</v>
      </c>
      <c r="DK7" s="12" t="s">
        <v>974</v>
      </c>
      <c r="DL7" s="12" t="s">
        <v>1100</v>
      </c>
      <c r="DM7" s="12" t="s">
        <v>1101</v>
      </c>
      <c r="DN7" s="12" t="s">
        <v>1102</v>
      </c>
      <c r="DO7" s="12" t="s">
        <v>1355</v>
      </c>
      <c r="DP7" s="12" t="s">
        <v>1356</v>
      </c>
      <c r="DQ7" s="12" t="s">
        <v>975</v>
      </c>
      <c r="DR7" s="12" t="s">
        <v>1103</v>
      </c>
      <c r="DS7" s="12" t="s">
        <v>1357</v>
      </c>
      <c r="DT7" s="12" t="s">
        <v>976</v>
      </c>
      <c r="DU7" s="12" t="s">
        <v>977</v>
      </c>
      <c r="DV7" s="12" t="s">
        <v>1358</v>
      </c>
      <c r="DW7" s="12" t="s">
        <v>1359</v>
      </c>
      <c r="DX7" s="12" t="s">
        <v>1104</v>
      </c>
      <c r="DY7" s="12" t="s">
        <v>1360</v>
      </c>
      <c r="DZ7" s="12" t="s">
        <v>1361</v>
      </c>
      <c r="EA7" s="12" t="s">
        <v>978</v>
      </c>
      <c r="EB7" s="12" t="s">
        <v>1105</v>
      </c>
      <c r="EC7" s="12" t="s">
        <v>1106</v>
      </c>
      <c r="ED7" s="12" t="s">
        <v>1107</v>
      </c>
      <c r="EE7" s="12" t="s">
        <v>979</v>
      </c>
      <c r="EF7" s="12" t="s">
        <v>980</v>
      </c>
      <c r="EG7" s="12" t="s">
        <v>981</v>
      </c>
      <c r="EH7" s="12" t="s">
        <v>1108</v>
      </c>
      <c r="EI7" s="12" t="s">
        <v>1109</v>
      </c>
      <c r="EJ7" s="12" t="s">
        <v>1362</v>
      </c>
      <c r="EK7" s="12" t="s">
        <v>1363</v>
      </c>
      <c r="EL7" s="12" t="s">
        <v>982</v>
      </c>
      <c r="EM7" s="12" t="s">
        <v>1110</v>
      </c>
      <c r="EN7" s="12" t="s">
        <v>1111</v>
      </c>
      <c r="EO7" s="12" t="s">
        <v>1112</v>
      </c>
      <c r="EP7" s="12" t="s">
        <v>1113</v>
      </c>
      <c r="EQ7" s="12" t="s">
        <v>1114</v>
      </c>
      <c r="ER7" s="12" t="s">
        <v>1115</v>
      </c>
      <c r="ES7" s="12" t="s">
        <v>983</v>
      </c>
      <c r="ET7" s="12" t="s">
        <v>1116</v>
      </c>
      <c r="EU7" s="12" t="s">
        <v>984</v>
      </c>
      <c r="EV7" s="12" t="s">
        <v>1364</v>
      </c>
      <c r="EW7" s="12" t="s">
        <v>985</v>
      </c>
      <c r="EX7" s="12" t="s">
        <v>1365</v>
      </c>
      <c r="EY7" s="12" t="s">
        <v>1366</v>
      </c>
      <c r="EZ7" s="12" t="s">
        <v>986</v>
      </c>
      <c r="FA7" s="12" t="s">
        <v>1117</v>
      </c>
      <c r="FB7" s="12" t="s">
        <v>1367</v>
      </c>
      <c r="FC7" s="12" t="s">
        <v>1368</v>
      </c>
      <c r="FD7" s="12" t="s">
        <v>987</v>
      </c>
      <c r="FE7" s="12" t="s">
        <v>1369</v>
      </c>
      <c r="FF7" s="12" t="s">
        <v>1370</v>
      </c>
      <c r="FG7" s="12" t="s">
        <v>1118</v>
      </c>
      <c r="FH7" s="12" t="s">
        <v>1371</v>
      </c>
      <c r="FI7" s="12" t="s">
        <v>1372</v>
      </c>
      <c r="FJ7" s="12" t="s">
        <v>988</v>
      </c>
      <c r="FK7" s="12" t="s">
        <v>1119</v>
      </c>
      <c r="FL7" s="12" t="s">
        <v>1120</v>
      </c>
      <c r="FM7" s="12" t="s">
        <v>1121</v>
      </c>
      <c r="FN7" s="12" t="s">
        <v>989</v>
      </c>
      <c r="FO7" s="12" t="s">
        <v>1122</v>
      </c>
      <c r="FP7" s="12" t="s">
        <v>990</v>
      </c>
      <c r="FQ7" s="12" t="s">
        <v>1123</v>
      </c>
      <c r="FR7" s="12" t="s">
        <v>1373</v>
      </c>
      <c r="FS7" s="12" t="s">
        <v>1374</v>
      </c>
      <c r="FT7" s="12" t="s">
        <v>991</v>
      </c>
      <c r="FU7" s="12" t="s">
        <v>1375</v>
      </c>
      <c r="FV7" s="12" t="s">
        <v>1376</v>
      </c>
      <c r="FW7" s="12" t="s">
        <v>992</v>
      </c>
      <c r="FX7" s="12" t="s">
        <v>1124</v>
      </c>
      <c r="FY7" s="12" t="s">
        <v>1125</v>
      </c>
      <c r="FZ7" s="12" t="s">
        <v>1126</v>
      </c>
      <c r="GA7" s="12" t="s">
        <v>1127</v>
      </c>
      <c r="GB7" s="12" t="s">
        <v>1128</v>
      </c>
      <c r="GC7" s="12" t="s">
        <v>1129</v>
      </c>
      <c r="GD7" s="12" t="s">
        <v>993</v>
      </c>
      <c r="GE7" s="12" t="s">
        <v>1130</v>
      </c>
      <c r="GF7" s="12" t="s">
        <v>1131</v>
      </c>
      <c r="GG7" s="12" t="s">
        <v>1132</v>
      </c>
      <c r="GH7" s="12" t="s">
        <v>1377</v>
      </c>
      <c r="GI7" s="12" t="s">
        <v>1378</v>
      </c>
      <c r="GJ7" s="12" t="s">
        <v>994</v>
      </c>
      <c r="GK7" s="12" t="s">
        <v>1133</v>
      </c>
      <c r="GL7" s="12" t="s">
        <v>1379</v>
      </c>
      <c r="GM7" s="12" t="s">
        <v>1380</v>
      </c>
      <c r="GN7" s="12" t="s">
        <v>995</v>
      </c>
      <c r="GO7" s="12" t="s">
        <v>1381</v>
      </c>
      <c r="GP7" s="12" t="s">
        <v>1382</v>
      </c>
      <c r="GQ7" s="12" t="s">
        <v>1134</v>
      </c>
      <c r="GR7" s="12" t="s">
        <v>1383</v>
      </c>
      <c r="GS7" s="12" t="s">
        <v>1384</v>
      </c>
      <c r="GT7" s="12" t="s">
        <v>996</v>
      </c>
      <c r="GU7" s="12" t="s">
        <v>1135</v>
      </c>
      <c r="GV7" s="12" t="s">
        <v>997</v>
      </c>
      <c r="GW7" s="12" t="s">
        <v>998</v>
      </c>
      <c r="GX7" s="12" t="s">
        <v>999</v>
      </c>
      <c r="GY7" s="12" t="s">
        <v>1136</v>
      </c>
      <c r="GZ7" s="12" t="s">
        <v>1000</v>
      </c>
      <c r="HA7" s="12" t="s">
        <v>1137</v>
      </c>
      <c r="HB7" s="12" t="s">
        <v>1138</v>
      </c>
      <c r="HC7" s="12" t="s">
        <v>1385</v>
      </c>
      <c r="HD7" s="12" t="s">
        <v>1386</v>
      </c>
      <c r="HE7" s="12" t="s">
        <v>1001</v>
      </c>
      <c r="HF7" s="12" t="s">
        <v>1139</v>
      </c>
      <c r="HG7" s="12" t="s">
        <v>1140</v>
      </c>
      <c r="HH7" s="12" t="s">
        <v>1141</v>
      </c>
      <c r="HI7" s="12" t="s">
        <v>1142</v>
      </c>
      <c r="HJ7" s="12" t="s">
        <v>1143</v>
      </c>
      <c r="HK7" s="12" t="s">
        <v>1144</v>
      </c>
      <c r="HL7" s="12" t="s">
        <v>1045</v>
      </c>
      <c r="HM7" s="12" t="s">
        <v>1145</v>
      </c>
      <c r="HN7" s="12" t="s">
        <v>1146</v>
      </c>
      <c r="HO7" s="12" t="s">
        <v>1387</v>
      </c>
      <c r="HP7" s="12" t="s">
        <v>1147</v>
      </c>
      <c r="HQ7" s="12" t="s">
        <v>1388</v>
      </c>
      <c r="HR7" s="12" t="s">
        <v>1389</v>
      </c>
      <c r="HS7" s="12" t="s">
        <v>1002</v>
      </c>
      <c r="HT7" s="12" t="s">
        <v>1003</v>
      </c>
      <c r="HU7" s="12" t="s">
        <v>1148</v>
      </c>
      <c r="HV7" s="12" t="s">
        <v>1390</v>
      </c>
      <c r="HW7" s="12" t="s">
        <v>1391</v>
      </c>
      <c r="HX7" s="12" t="s">
        <v>1004</v>
      </c>
      <c r="HY7" s="13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</row>
    <row r="8" spans="1:291" x14ac:dyDescent="0.35">
      <c r="A8" s="2" t="s">
        <v>1046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</row>
    <row r="9" spans="1:291" x14ac:dyDescent="0.35">
      <c r="A9" s="3" t="s">
        <v>1049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</row>
    <row r="10" spans="1:291" x14ac:dyDescent="0.35">
      <c r="A10" s="4" t="s">
        <v>1057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</row>
    <row r="11" spans="1:291" x14ac:dyDescent="0.35">
      <c r="A11" s="64" t="s">
        <v>1058</v>
      </c>
      <c r="L11" s="5"/>
      <c r="M11" s="5"/>
      <c r="N11" s="5">
        <v>3.8</v>
      </c>
      <c r="O11" s="5"/>
      <c r="P11" s="5"/>
      <c r="Q11" s="5"/>
      <c r="R11" s="5">
        <v>3.8</v>
      </c>
      <c r="S11" s="5"/>
      <c r="T11" s="5"/>
      <c r="U11" s="5"/>
      <c r="V11" s="5"/>
      <c r="W11" s="5">
        <v>3.8</v>
      </c>
      <c r="X11" s="5"/>
      <c r="Y11" s="5"/>
      <c r="Z11" s="5"/>
      <c r="AA11" s="5">
        <v>4</v>
      </c>
      <c r="AB11" s="5">
        <v>4</v>
      </c>
      <c r="AC11" s="5">
        <v>19.600000000000001</v>
      </c>
      <c r="AD11" s="5"/>
      <c r="AE11" s="5"/>
      <c r="AF11" s="5"/>
      <c r="AG11" s="5"/>
      <c r="AH11" s="5">
        <v>1.5</v>
      </c>
      <c r="AI11" s="5"/>
      <c r="AJ11" s="5">
        <v>3.8</v>
      </c>
      <c r="AK11" s="5"/>
      <c r="AL11" s="5"/>
      <c r="AM11" s="5"/>
      <c r="AN11" s="5"/>
      <c r="AO11" s="5"/>
      <c r="AP11" s="5"/>
      <c r="AQ11" s="5">
        <v>3.8</v>
      </c>
      <c r="AR11" s="5"/>
      <c r="AS11" s="5"/>
      <c r="AT11" s="5"/>
      <c r="AU11" s="5"/>
      <c r="AV11" s="5"/>
      <c r="AW11" s="5">
        <v>3.8</v>
      </c>
      <c r="AX11" s="5"/>
      <c r="AY11" s="5"/>
      <c r="AZ11" s="5"/>
      <c r="BA11" s="5">
        <v>19.600000000000001</v>
      </c>
      <c r="BB11" s="5"/>
      <c r="BC11" s="5"/>
      <c r="BD11" s="5"/>
      <c r="BE11" s="5">
        <v>1.5</v>
      </c>
      <c r="BF11" s="5"/>
      <c r="BG11" s="5">
        <v>3.8</v>
      </c>
      <c r="BH11" s="5"/>
      <c r="BI11" s="5"/>
      <c r="BJ11" s="5"/>
      <c r="BK11" s="5">
        <v>4</v>
      </c>
      <c r="BL11" s="5">
        <v>4</v>
      </c>
      <c r="BM11" s="5">
        <v>3.8</v>
      </c>
      <c r="BN11" s="5"/>
      <c r="BO11" s="5"/>
      <c r="BP11" s="5"/>
      <c r="BQ11" s="5"/>
      <c r="BR11" s="5">
        <v>3.8</v>
      </c>
      <c r="BS11" s="5"/>
      <c r="BT11" s="5"/>
      <c r="BU11" s="5"/>
      <c r="BV11" s="5"/>
      <c r="BW11" s="5"/>
      <c r="BX11" s="5"/>
      <c r="BY11" s="5">
        <v>19.600000000000001</v>
      </c>
      <c r="BZ11" s="5"/>
      <c r="CA11" s="5"/>
      <c r="CB11" s="5"/>
      <c r="CC11" s="5">
        <v>74</v>
      </c>
      <c r="CD11" s="5">
        <v>1.5</v>
      </c>
      <c r="CE11" s="5"/>
      <c r="CF11" s="5">
        <v>3.8</v>
      </c>
      <c r="CG11" s="5"/>
      <c r="CH11" s="5"/>
      <c r="CI11" s="5"/>
      <c r="CJ11" s="5">
        <v>3.8</v>
      </c>
      <c r="CK11" s="5"/>
      <c r="CL11" s="5"/>
      <c r="CM11" s="5"/>
      <c r="CN11" s="5">
        <v>3.8</v>
      </c>
      <c r="CO11" s="5"/>
      <c r="CP11" s="5"/>
      <c r="CQ11" s="5"/>
      <c r="CR11" s="5">
        <v>4</v>
      </c>
      <c r="CS11" s="5">
        <v>4</v>
      </c>
      <c r="CT11" s="5">
        <v>19.600000000000001</v>
      </c>
      <c r="CU11" s="5"/>
      <c r="CV11" s="5"/>
      <c r="CW11" s="5"/>
      <c r="CX11" s="5"/>
      <c r="CY11" s="5">
        <v>1.5</v>
      </c>
      <c r="CZ11" s="5"/>
      <c r="DA11" s="5">
        <v>3.8</v>
      </c>
      <c r="DB11" s="5"/>
      <c r="DC11" s="5"/>
      <c r="DD11" s="5"/>
      <c r="DE11" s="5"/>
      <c r="DF11" s="5"/>
      <c r="DG11" s="5"/>
      <c r="DH11" s="5">
        <v>3.8</v>
      </c>
      <c r="DI11" s="5"/>
      <c r="DJ11" s="5"/>
      <c r="DK11" s="5"/>
      <c r="DL11" s="5"/>
      <c r="DM11" s="5"/>
      <c r="DN11" s="5">
        <v>3.8</v>
      </c>
      <c r="DO11" s="5"/>
      <c r="DP11" s="5"/>
      <c r="DQ11" s="5"/>
      <c r="DR11" s="5">
        <v>19.600000000000001</v>
      </c>
      <c r="DS11" s="5"/>
      <c r="DT11" s="5"/>
      <c r="DU11" s="5"/>
      <c r="DV11" s="5">
        <v>1.5</v>
      </c>
      <c r="DW11" s="5"/>
      <c r="DX11" s="5">
        <v>3.8</v>
      </c>
      <c r="DY11" s="5"/>
      <c r="DZ11" s="5"/>
      <c r="EA11" s="5"/>
      <c r="EB11" s="5">
        <v>4</v>
      </c>
      <c r="EC11" s="5">
        <v>4</v>
      </c>
      <c r="ED11" s="5">
        <v>3.8</v>
      </c>
      <c r="EE11" s="5"/>
      <c r="EF11" s="5"/>
      <c r="EG11" s="5"/>
      <c r="EH11" s="5"/>
      <c r="EI11" s="5">
        <v>3.8</v>
      </c>
      <c r="EJ11" s="5"/>
      <c r="EK11" s="5"/>
      <c r="EL11" s="5"/>
      <c r="EM11" s="5"/>
      <c r="EN11" s="5"/>
      <c r="EO11" s="5"/>
      <c r="EP11" s="5">
        <v>19.600000000000001</v>
      </c>
      <c r="EQ11" s="5"/>
      <c r="ER11" s="5"/>
      <c r="ES11" s="5">
        <v>74</v>
      </c>
      <c r="ET11" s="5">
        <v>14</v>
      </c>
      <c r="EU11" s="5">
        <v>1.5</v>
      </c>
      <c r="EV11" s="5"/>
      <c r="EW11" s="5">
        <v>3.8</v>
      </c>
      <c r="EX11" s="5"/>
      <c r="EY11" s="5"/>
      <c r="EZ11" s="5"/>
      <c r="FA11" s="5">
        <v>3.8</v>
      </c>
      <c r="FB11" s="5"/>
      <c r="FC11" s="5"/>
      <c r="FD11" s="5"/>
      <c r="FE11" s="5"/>
      <c r="FF11" s="5"/>
      <c r="FG11" s="5">
        <v>3.8</v>
      </c>
      <c r="FH11" s="5"/>
      <c r="FI11" s="5"/>
      <c r="FJ11" s="5"/>
      <c r="FK11" s="5">
        <v>4</v>
      </c>
      <c r="FL11" s="5">
        <v>4</v>
      </c>
      <c r="FM11" s="5">
        <v>19.600000000000001</v>
      </c>
      <c r="FN11" s="5"/>
      <c r="FO11" s="5"/>
      <c r="FP11" s="5"/>
      <c r="FQ11" s="5"/>
      <c r="FR11" s="5">
        <v>1.5</v>
      </c>
      <c r="FS11" s="5"/>
      <c r="FT11" s="5">
        <v>3.8</v>
      </c>
      <c r="FU11" s="5"/>
      <c r="FV11" s="5"/>
      <c r="FW11" s="5"/>
      <c r="FX11" s="5"/>
      <c r="FY11" s="5"/>
      <c r="FZ11" s="5"/>
      <c r="GA11" s="5">
        <v>3.8</v>
      </c>
      <c r="GB11" s="5"/>
      <c r="GC11" s="5"/>
      <c r="GD11" s="5"/>
      <c r="GE11" s="5"/>
      <c r="GF11" s="5"/>
      <c r="GG11" s="5">
        <v>3.8</v>
      </c>
      <c r="GH11" s="5"/>
      <c r="GI11" s="5"/>
      <c r="GJ11" s="5"/>
      <c r="GK11" s="5">
        <v>19.600000000000001</v>
      </c>
      <c r="GL11" s="5"/>
      <c r="GM11" s="5"/>
      <c r="GN11" s="5"/>
      <c r="GO11" s="5">
        <v>1.5</v>
      </c>
      <c r="GP11" s="5"/>
      <c r="GQ11" s="5">
        <v>3.8</v>
      </c>
      <c r="GR11" s="5"/>
      <c r="GS11" s="5"/>
      <c r="GT11" s="5"/>
      <c r="GU11" s="5">
        <v>4</v>
      </c>
      <c r="GV11" s="5">
        <v>4</v>
      </c>
      <c r="GW11" s="5">
        <v>3.8</v>
      </c>
      <c r="GX11" s="5"/>
      <c r="GY11" s="5"/>
      <c r="GZ11" s="5"/>
      <c r="HA11" s="5"/>
      <c r="HB11" s="5">
        <v>3.8</v>
      </c>
      <c r="HC11" s="5"/>
      <c r="HD11" s="5"/>
      <c r="HE11" s="5"/>
      <c r="HF11" s="5"/>
      <c r="HG11" s="5"/>
      <c r="HH11" s="5"/>
      <c r="HI11" s="5">
        <v>19.600000000000001</v>
      </c>
      <c r="HJ11" s="5"/>
      <c r="HK11" s="5">
        <v>74</v>
      </c>
      <c r="HL11" s="5"/>
      <c r="HM11" s="5"/>
      <c r="HN11" s="5">
        <v>1.5</v>
      </c>
      <c r="HO11" s="5"/>
      <c r="HP11" s="5">
        <v>3.8</v>
      </c>
      <c r="HQ11" s="5"/>
      <c r="HR11" s="5"/>
      <c r="HS11" s="5"/>
      <c r="HT11" s="5"/>
      <c r="HU11" s="5">
        <v>3.8</v>
      </c>
      <c r="HV11" s="5"/>
      <c r="HW11" s="5"/>
      <c r="HX11" s="5"/>
      <c r="HY11" s="5">
        <v>584.10000000000059</v>
      </c>
    </row>
    <row r="12" spans="1:291" x14ac:dyDescent="0.35">
      <c r="A12" s="4" t="s">
        <v>1059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</row>
    <row r="13" spans="1:291" x14ac:dyDescent="0.35">
      <c r="A13" s="64" t="s">
        <v>1060</v>
      </c>
      <c r="L13" s="5">
        <v>12.25</v>
      </c>
      <c r="M13" s="5">
        <v>12.25</v>
      </c>
      <c r="N13" s="5"/>
      <c r="O13" s="5"/>
      <c r="P13" s="5"/>
      <c r="Q13" s="5">
        <v>12.25</v>
      </c>
      <c r="R13" s="5"/>
      <c r="S13" s="5"/>
      <c r="T13" s="5"/>
      <c r="U13" s="5">
        <v>146.75</v>
      </c>
      <c r="V13" s="5">
        <v>4.5</v>
      </c>
      <c r="W13" s="5"/>
      <c r="X13" s="5"/>
      <c r="Y13" s="5"/>
      <c r="Z13" s="5">
        <v>12.25</v>
      </c>
      <c r="AA13" s="5"/>
      <c r="AB13" s="5"/>
      <c r="AC13" s="5"/>
      <c r="AD13" s="5"/>
      <c r="AE13" s="5"/>
      <c r="AF13" s="5">
        <v>25</v>
      </c>
      <c r="AG13" s="5"/>
      <c r="AH13" s="5"/>
      <c r="AI13" s="5"/>
      <c r="AJ13" s="5"/>
      <c r="AK13" s="5"/>
      <c r="AL13" s="5"/>
      <c r="AM13" s="5">
        <v>12.25</v>
      </c>
      <c r="AN13" s="5"/>
      <c r="AO13" s="5">
        <v>4</v>
      </c>
      <c r="AP13" s="5">
        <v>4</v>
      </c>
      <c r="AQ13" s="5">
        <v>4</v>
      </c>
      <c r="AR13" s="5">
        <v>4</v>
      </c>
      <c r="AS13" s="5"/>
      <c r="AT13" s="5">
        <v>146.75</v>
      </c>
      <c r="AU13" s="5"/>
      <c r="AV13" s="5"/>
      <c r="AW13" s="5"/>
      <c r="AX13" s="5">
        <v>4.5</v>
      </c>
      <c r="AY13" s="5">
        <v>6</v>
      </c>
      <c r="AZ13" s="5">
        <v>12.25</v>
      </c>
      <c r="BA13" s="5"/>
      <c r="BB13" s="5"/>
      <c r="BC13" s="5"/>
      <c r="BD13" s="5">
        <v>12.25</v>
      </c>
      <c r="BE13" s="5"/>
      <c r="BF13" s="5"/>
      <c r="BG13" s="5"/>
      <c r="BH13" s="5"/>
      <c r="BI13" s="5"/>
      <c r="BJ13" s="5">
        <v>12.25</v>
      </c>
      <c r="BK13" s="5"/>
      <c r="BL13" s="5"/>
      <c r="BM13" s="5"/>
      <c r="BN13" s="5"/>
      <c r="BO13" s="5">
        <v>5.5</v>
      </c>
      <c r="BP13" s="5">
        <v>159.5</v>
      </c>
      <c r="BQ13" s="5"/>
      <c r="BR13" s="5"/>
      <c r="BS13" s="5"/>
      <c r="BT13" s="5"/>
      <c r="BU13" s="5">
        <v>12.25</v>
      </c>
      <c r="BV13" s="5">
        <v>5.5</v>
      </c>
      <c r="BW13" s="5">
        <v>4</v>
      </c>
      <c r="BX13" s="5">
        <v>4</v>
      </c>
      <c r="BY13" s="5">
        <v>4</v>
      </c>
      <c r="BZ13" s="5">
        <v>4</v>
      </c>
      <c r="CA13" s="5"/>
      <c r="CB13" s="5">
        <v>12.25</v>
      </c>
      <c r="CC13" s="5">
        <v>112</v>
      </c>
      <c r="CD13" s="5"/>
      <c r="CE13" s="5"/>
      <c r="CF13" s="5"/>
      <c r="CG13" s="5"/>
      <c r="CH13" s="5"/>
      <c r="CI13" s="5">
        <v>12.25</v>
      </c>
      <c r="CJ13" s="5"/>
      <c r="CK13" s="5"/>
      <c r="CL13" s="5"/>
      <c r="CM13" s="5">
        <v>146.75</v>
      </c>
      <c r="CN13" s="5"/>
      <c r="CO13" s="5"/>
      <c r="CP13" s="5"/>
      <c r="CQ13" s="5">
        <v>12.25</v>
      </c>
      <c r="CR13" s="5"/>
      <c r="CS13" s="5">
        <v>4.5</v>
      </c>
      <c r="CT13" s="5"/>
      <c r="CU13" s="5">
        <v>6</v>
      </c>
      <c r="CV13" s="5"/>
      <c r="CW13" s="5">
        <v>25</v>
      </c>
      <c r="CX13" s="5"/>
      <c r="CY13" s="5"/>
      <c r="CZ13" s="5"/>
      <c r="DA13" s="5"/>
      <c r="DB13" s="5"/>
      <c r="DC13" s="5"/>
      <c r="DD13" s="5">
        <v>12.25</v>
      </c>
      <c r="DE13" s="5"/>
      <c r="DF13" s="5">
        <v>4</v>
      </c>
      <c r="DG13" s="5">
        <v>4</v>
      </c>
      <c r="DH13" s="5">
        <v>4</v>
      </c>
      <c r="DI13" s="5">
        <v>4</v>
      </c>
      <c r="DJ13" s="5"/>
      <c r="DK13" s="5">
        <v>146.75</v>
      </c>
      <c r="DL13" s="5"/>
      <c r="DM13" s="5"/>
      <c r="DN13" s="5"/>
      <c r="DO13" s="5"/>
      <c r="DP13" s="5"/>
      <c r="DQ13" s="5">
        <v>12.25</v>
      </c>
      <c r="DR13" s="5"/>
      <c r="DS13" s="5"/>
      <c r="DT13" s="5">
        <v>4.5</v>
      </c>
      <c r="DU13" s="5">
        <v>12.25</v>
      </c>
      <c r="DV13" s="5"/>
      <c r="DW13" s="5"/>
      <c r="DX13" s="5"/>
      <c r="DY13" s="5"/>
      <c r="DZ13" s="5"/>
      <c r="EA13" s="5">
        <v>12.25</v>
      </c>
      <c r="EB13" s="5"/>
      <c r="EC13" s="5"/>
      <c r="ED13" s="5"/>
      <c r="EE13" s="5">
        <v>5.5</v>
      </c>
      <c r="EF13" s="5">
        <v>41.5</v>
      </c>
      <c r="EG13" s="5">
        <v>159.5</v>
      </c>
      <c r="EH13" s="5"/>
      <c r="EI13" s="5"/>
      <c r="EJ13" s="5"/>
      <c r="EK13" s="5"/>
      <c r="EL13" s="5">
        <v>12.25</v>
      </c>
      <c r="EM13" s="5"/>
      <c r="EN13" s="5">
        <v>4</v>
      </c>
      <c r="EO13" s="5">
        <v>4</v>
      </c>
      <c r="EP13" s="5">
        <v>4</v>
      </c>
      <c r="EQ13" s="5">
        <v>4</v>
      </c>
      <c r="ER13" s="5"/>
      <c r="ES13" s="5">
        <v>124.25</v>
      </c>
      <c r="ET13" s="5"/>
      <c r="EU13" s="5">
        <v>15.5</v>
      </c>
      <c r="EV13" s="5"/>
      <c r="EW13" s="5">
        <v>6</v>
      </c>
      <c r="EX13" s="5"/>
      <c r="EY13" s="5"/>
      <c r="EZ13" s="5">
        <v>12.25</v>
      </c>
      <c r="FA13" s="5"/>
      <c r="FB13" s="5"/>
      <c r="FC13" s="5"/>
      <c r="FD13" s="5">
        <v>146.75</v>
      </c>
      <c r="FE13" s="5"/>
      <c r="FF13" s="5"/>
      <c r="FG13" s="5"/>
      <c r="FH13" s="5"/>
      <c r="FI13" s="5"/>
      <c r="FJ13" s="5">
        <v>12.25</v>
      </c>
      <c r="FK13" s="5"/>
      <c r="FL13" s="5"/>
      <c r="FM13" s="5"/>
      <c r="FN13" s="5"/>
      <c r="FO13" s="5"/>
      <c r="FP13" s="5">
        <v>25</v>
      </c>
      <c r="FQ13" s="5"/>
      <c r="FR13" s="5"/>
      <c r="FS13" s="5"/>
      <c r="FT13" s="5">
        <v>4.5</v>
      </c>
      <c r="FU13" s="5"/>
      <c r="FV13" s="5"/>
      <c r="FW13" s="5">
        <v>12.25</v>
      </c>
      <c r="FX13" s="5"/>
      <c r="FY13" s="5">
        <v>4</v>
      </c>
      <c r="FZ13" s="5">
        <v>4</v>
      </c>
      <c r="GA13" s="5">
        <v>4</v>
      </c>
      <c r="GB13" s="5">
        <v>4</v>
      </c>
      <c r="GC13" s="5"/>
      <c r="GD13" s="5">
        <v>146.75</v>
      </c>
      <c r="GE13" s="5"/>
      <c r="GF13" s="5"/>
      <c r="GG13" s="5"/>
      <c r="GH13" s="5"/>
      <c r="GI13" s="5"/>
      <c r="GJ13" s="5">
        <v>12.25</v>
      </c>
      <c r="GK13" s="5"/>
      <c r="GL13" s="5"/>
      <c r="GM13" s="5"/>
      <c r="GN13" s="5">
        <v>12.25</v>
      </c>
      <c r="GO13" s="5"/>
      <c r="GP13" s="5"/>
      <c r="GQ13" s="5"/>
      <c r="GR13" s="5"/>
      <c r="GS13" s="5"/>
      <c r="GT13" s="5">
        <v>16.75</v>
      </c>
      <c r="GU13" s="5"/>
      <c r="GV13" s="5">
        <v>6</v>
      </c>
      <c r="GW13" s="5">
        <v>5.5</v>
      </c>
      <c r="GX13" s="5"/>
      <c r="GY13" s="5"/>
      <c r="GZ13" s="5">
        <v>159.5</v>
      </c>
      <c r="HA13" s="5"/>
      <c r="HB13" s="5"/>
      <c r="HC13" s="5"/>
      <c r="HD13" s="5"/>
      <c r="HE13" s="5">
        <v>12.25</v>
      </c>
      <c r="HF13" s="5"/>
      <c r="HG13" s="5">
        <v>4</v>
      </c>
      <c r="HH13" s="5">
        <v>4</v>
      </c>
      <c r="HI13" s="5">
        <v>4</v>
      </c>
      <c r="HJ13" s="5">
        <v>4</v>
      </c>
      <c r="HK13" s="5">
        <v>112</v>
      </c>
      <c r="HL13" s="5">
        <v>12.25</v>
      </c>
      <c r="HM13" s="5"/>
      <c r="HN13" s="5"/>
      <c r="HO13" s="5"/>
      <c r="HP13" s="5"/>
      <c r="HQ13" s="5"/>
      <c r="HR13" s="5"/>
      <c r="HS13" s="5">
        <v>12.25</v>
      </c>
      <c r="HT13" s="5">
        <v>5.5</v>
      </c>
      <c r="HU13" s="5"/>
      <c r="HV13" s="5"/>
      <c r="HW13" s="5"/>
      <c r="HX13" s="5">
        <v>146.75</v>
      </c>
      <c r="HY13" s="5">
        <v>2479</v>
      </c>
    </row>
    <row r="14" spans="1:291" x14ac:dyDescent="0.35">
      <c r="A14" s="64" t="s">
        <v>1061</v>
      </c>
      <c r="L14" s="5">
        <v>9</v>
      </c>
      <c r="M14" s="5">
        <v>9</v>
      </c>
      <c r="N14" s="5"/>
      <c r="O14" s="5"/>
      <c r="P14" s="5"/>
      <c r="Q14" s="5">
        <v>9</v>
      </c>
      <c r="R14" s="5"/>
      <c r="S14" s="5"/>
      <c r="T14" s="5"/>
      <c r="U14" s="5">
        <v>98.5</v>
      </c>
      <c r="V14" s="5"/>
      <c r="W14" s="5"/>
      <c r="X14" s="5"/>
      <c r="Y14" s="5"/>
      <c r="Z14" s="5">
        <v>9</v>
      </c>
      <c r="AA14" s="5"/>
      <c r="AB14" s="5"/>
      <c r="AC14" s="5"/>
      <c r="AD14" s="5"/>
      <c r="AE14" s="5"/>
      <c r="AF14" s="5">
        <v>17.75</v>
      </c>
      <c r="AG14" s="5"/>
      <c r="AH14" s="5"/>
      <c r="AI14" s="5"/>
      <c r="AJ14" s="5"/>
      <c r="AK14" s="5"/>
      <c r="AL14" s="5"/>
      <c r="AM14" s="5">
        <v>9</v>
      </c>
      <c r="AN14" s="5"/>
      <c r="AO14" s="5"/>
      <c r="AP14" s="5"/>
      <c r="AQ14" s="5"/>
      <c r="AR14" s="5"/>
      <c r="AS14" s="5">
        <v>4</v>
      </c>
      <c r="AT14" s="5">
        <v>102.5</v>
      </c>
      <c r="AU14" s="5"/>
      <c r="AV14" s="5"/>
      <c r="AW14" s="5"/>
      <c r="AX14" s="5"/>
      <c r="AY14" s="5">
        <v>5</v>
      </c>
      <c r="AZ14" s="5">
        <v>9</v>
      </c>
      <c r="BA14" s="5"/>
      <c r="BB14" s="5"/>
      <c r="BC14" s="5"/>
      <c r="BD14" s="5">
        <v>9</v>
      </c>
      <c r="BE14" s="5"/>
      <c r="BF14" s="5"/>
      <c r="BG14" s="5"/>
      <c r="BH14" s="5"/>
      <c r="BI14" s="5"/>
      <c r="BJ14" s="5">
        <v>9</v>
      </c>
      <c r="BK14" s="5"/>
      <c r="BL14" s="5"/>
      <c r="BM14" s="5"/>
      <c r="BN14" s="5"/>
      <c r="BO14" s="5">
        <v>4.5</v>
      </c>
      <c r="BP14" s="5">
        <v>107.25</v>
      </c>
      <c r="BQ14" s="5"/>
      <c r="BR14" s="5"/>
      <c r="BS14" s="5"/>
      <c r="BT14" s="5"/>
      <c r="BU14" s="5">
        <v>9</v>
      </c>
      <c r="BV14" s="5"/>
      <c r="BW14" s="5"/>
      <c r="BX14" s="5"/>
      <c r="BY14" s="5"/>
      <c r="BZ14" s="5"/>
      <c r="CA14" s="5">
        <v>4</v>
      </c>
      <c r="CB14" s="5">
        <v>13</v>
      </c>
      <c r="CC14" s="5">
        <v>56</v>
      </c>
      <c r="CD14" s="5"/>
      <c r="CE14" s="5"/>
      <c r="CF14" s="5"/>
      <c r="CG14" s="5"/>
      <c r="CH14" s="5"/>
      <c r="CI14" s="5">
        <v>9</v>
      </c>
      <c r="CJ14" s="5"/>
      <c r="CK14" s="5"/>
      <c r="CL14" s="5"/>
      <c r="CM14" s="5">
        <v>98.5</v>
      </c>
      <c r="CN14" s="5"/>
      <c r="CO14" s="5"/>
      <c r="CP14" s="5"/>
      <c r="CQ14" s="5">
        <v>9</v>
      </c>
      <c r="CR14" s="5"/>
      <c r="CS14" s="5"/>
      <c r="CT14" s="5"/>
      <c r="CU14" s="5">
        <v>5</v>
      </c>
      <c r="CV14" s="5"/>
      <c r="CW14" s="5">
        <v>17.75</v>
      </c>
      <c r="CX14" s="5"/>
      <c r="CY14" s="5"/>
      <c r="CZ14" s="5"/>
      <c r="DA14" s="5"/>
      <c r="DB14" s="5"/>
      <c r="DC14" s="5"/>
      <c r="DD14" s="5">
        <v>9</v>
      </c>
      <c r="DE14" s="5"/>
      <c r="DF14" s="5"/>
      <c r="DG14" s="5"/>
      <c r="DH14" s="5"/>
      <c r="DI14" s="5"/>
      <c r="DJ14" s="5">
        <v>4</v>
      </c>
      <c r="DK14" s="5">
        <v>102.5</v>
      </c>
      <c r="DL14" s="5"/>
      <c r="DM14" s="5"/>
      <c r="DN14" s="5"/>
      <c r="DO14" s="5"/>
      <c r="DP14" s="5"/>
      <c r="DQ14" s="5">
        <v>9</v>
      </c>
      <c r="DR14" s="5"/>
      <c r="DS14" s="5"/>
      <c r="DT14" s="5"/>
      <c r="DU14" s="5">
        <v>9</v>
      </c>
      <c r="DV14" s="5"/>
      <c r="DW14" s="5"/>
      <c r="DX14" s="5"/>
      <c r="DY14" s="5"/>
      <c r="DZ14" s="5"/>
      <c r="EA14" s="5">
        <v>9</v>
      </c>
      <c r="EB14" s="5"/>
      <c r="EC14" s="5"/>
      <c r="ED14" s="5"/>
      <c r="EE14" s="5">
        <v>4.5</v>
      </c>
      <c r="EF14" s="5">
        <v>25</v>
      </c>
      <c r="EG14" s="5">
        <v>107.25</v>
      </c>
      <c r="EH14" s="5"/>
      <c r="EI14" s="5"/>
      <c r="EJ14" s="5"/>
      <c r="EK14" s="5"/>
      <c r="EL14" s="5">
        <v>9</v>
      </c>
      <c r="EM14" s="5"/>
      <c r="EN14" s="5"/>
      <c r="EO14" s="5"/>
      <c r="EP14" s="5"/>
      <c r="EQ14" s="5"/>
      <c r="ER14" s="5">
        <v>4</v>
      </c>
      <c r="ES14" s="5">
        <v>69</v>
      </c>
      <c r="ET14" s="5"/>
      <c r="EU14" s="5"/>
      <c r="EV14" s="5"/>
      <c r="EW14" s="5">
        <v>5</v>
      </c>
      <c r="EX14" s="5"/>
      <c r="EY14" s="5"/>
      <c r="EZ14" s="5">
        <v>9</v>
      </c>
      <c r="FA14" s="5"/>
      <c r="FB14" s="5"/>
      <c r="FC14" s="5"/>
      <c r="FD14" s="5">
        <v>98.5</v>
      </c>
      <c r="FE14" s="5"/>
      <c r="FF14" s="5"/>
      <c r="FG14" s="5"/>
      <c r="FH14" s="5"/>
      <c r="FI14" s="5"/>
      <c r="FJ14" s="5">
        <v>9</v>
      </c>
      <c r="FK14" s="5"/>
      <c r="FL14" s="5"/>
      <c r="FM14" s="5"/>
      <c r="FN14" s="5"/>
      <c r="FO14" s="5"/>
      <c r="FP14" s="5">
        <v>17.75</v>
      </c>
      <c r="FQ14" s="5"/>
      <c r="FR14" s="5"/>
      <c r="FS14" s="5"/>
      <c r="FT14" s="5"/>
      <c r="FU14" s="5"/>
      <c r="FV14" s="5"/>
      <c r="FW14" s="5">
        <v>9</v>
      </c>
      <c r="FX14" s="5"/>
      <c r="FY14" s="5"/>
      <c r="FZ14" s="5"/>
      <c r="GA14" s="5"/>
      <c r="GB14" s="5"/>
      <c r="GC14" s="5">
        <v>4</v>
      </c>
      <c r="GD14" s="5">
        <v>102.5</v>
      </c>
      <c r="GE14" s="5"/>
      <c r="GF14" s="5"/>
      <c r="GG14" s="5"/>
      <c r="GH14" s="5"/>
      <c r="GI14" s="5"/>
      <c r="GJ14" s="5">
        <v>9</v>
      </c>
      <c r="GK14" s="5"/>
      <c r="GL14" s="5"/>
      <c r="GM14" s="5"/>
      <c r="GN14" s="5">
        <v>9</v>
      </c>
      <c r="GO14" s="5"/>
      <c r="GP14" s="5"/>
      <c r="GQ14" s="5"/>
      <c r="GR14" s="5"/>
      <c r="GS14" s="5"/>
      <c r="GT14" s="5">
        <v>9</v>
      </c>
      <c r="GU14" s="5"/>
      <c r="GV14" s="5">
        <v>5</v>
      </c>
      <c r="GW14" s="5">
        <v>4.5</v>
      </c>
      <c r="GX14" s="5"/>
      <c r="GY14" s="5"/>
      <c r="GZ14" s="5">
        <v>107.25</v>
      </c>
      <c r="HA14" s="5"/>
      <c r="HB14" s="5"/>
      <c r="HC14" s="5"/>
      <c r="HD14" s="5"/>
      <c r="HE14" s="5">
        <v>9</v>
      </c>
      <c r="HF14" s="5"/>
      <c r="HG14" s="5"/>
      <c r="HH14" s="5"/>
      <c r="HI14" s="5"/>
      <c r="HJ14" s="5"/>
      <c r="HK14" s="5">
        <v>60</v>
      </c>
      <c r="HL14" s="5">
        <v>13</v>
      </c>
      <c r="HM14" s="5"/>
      <c r="HN14" s="5"/>
      <c r="HO14" s="5"/>
      <c r="HP14" s="5"/>
      <c r="HQ14" s="5"/>
      <c r="HR14" s="5"/>
      <c r="HS14" s="5">
        <v>9</v>
      </c>
      <c r="HT14" s="5"/>
      <c r="HU14" s="5"/>
      <c r="HV14" s="5"/>
      <c r="HW14" s="5"/>
      <c r="HX14" s="5">
        <v>98.5</v>
      </c>
      <c r="HY14" s="5">
        <v>1582</v>
      </c>
    </row>
    <row r="15" spans="1:291" x14ac:dyDescent="0.35">
      <c r="A15" s="64" t="s">
        <v>1062</v>
      </c>
      <c r="L15" s="5"/>
      <c r="M15" s="5">
        <v>12</v>
      </c>
      <c r="N15" s="5"/>
      <c r="O15" s="5"/>
      <c r="P15" s="5"/>
      <c r="Q15" s="5"/>
      <c r="R15" s="5"/>
      <c r="S15" s="5"/>
      <c r="T15" s="5"/>
      <c r="U15" s="5">
        <v>33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12</v>
      </c>
      <c r="AG15" s="5"/>
      <c r="AH15" s="5">
        <v>13</v>
      </c>
      <c r="AI15" s="5">
        <v>8</v>
      </c>
      <c r="AJ15" s="5">
        <v>2.25</v>
      </c>
      <c r="AK15" s="5">
        <v>1.5</v>
      </c>
      <c r="AL15" s="5"/>
      <c r="AM15" s="5">
        <v>4</v>
      </c>
      <c r="AN15" s="5">
        <v>4</v>
      </c>
      <c r="AO15" s="5"/>
      <c r="AP15" s="5"/>
      <c r="AQ15" s="5"/>
      <c r="AR15" s="5"/>
      <c r="AS15" s="5"/>
      <c r="AT15" s="5">
        <v>33</v>
      </c>
      <c r="AU15" s="5"/>
      <c r="AV15" s="5"/>
      <c r="AW15" s="5"/>
      <c r="AX15" s="5"/>
      <c r="AY15" s="5"/>
      <c r="AZ15" s="5"/>
      <c r="BA15" s="5"/>
      <c r="BB15" s="5"/>
      <c r="BC15" s="5"/>
      <c r="BD15" s="5">
        <v>12</v>
      </c>
      <c r="BE15" s="5">
        <v>13</v>
      </c>
      <c r="BF15" s="5">
        <v>8</v>
      </c>
      <c r="BG15" s="5">
        <v>2.25</v>
      </c>
      <c r="BH15" s="5">
        <v>1.5</v>
      </c>
      <c r="BI15" s="5"/>
      <c r="BJ15" s="5"/>
      <c r="BK15" s="5"/>
      <c r="BL15" s="5"/>
      <c r="BM15" s="5"/>
      <c r="BN15" s="5"/>
      <c r="BO15" s="5">
        <v>105</v>
      </c>
      <c r="BP15" s="5">
        <v>33</v>
      </c>
      <c r="BQ15" s="5"/>
      <c r="BR15" s="5"/>
      <c r="BS15" s="5"/>
      <c r="BT15" s="5"/>
      <c r="BU15" s="5">
        <v>4</v>
      </c>
      <c r="BV15" s="5">
        <v>4</v>
      </c>
      <c r="BW15" s="5"/>
      <c r="BX15" s="5"/>
      <c r="BY15" s="5"/>
      <c r="BZ15" s="5"/>
      <c r="CA15" s="5"/>
      <c r="CB15" s="5">
        <v>12</v>
      </c>
      <c r="CC15" s="5">
        <v>66.5</v>
      </c>
      <c r="CD15" s="5">
        <v>13</v>
      </c>
      <c r="CE15" s="5">
        <v>8</v>
      </c>
      <c r="CF15" s="5">
        <v>2.25</v>
      </c>
      <c r="CG15" s="5">
        <v>1.5</v>
      </c>
      <c r="CH15" s="5"/>
      <c r="CI15" s="5"/>
      <c r="CJ15" s="5"/>
      <c r="CK15" s="5"/>
      <c r="CL15" s="5"/>
      <c r="CM15" s="5">
        <v>33</v>
      </c>
      <c r="CN15" s="5"/>
      <c r="CO15" s="5"/>
      <c r="CP15" s="5"/>
      <c r="CQ15" s="5"/>
      <c r="CR15" s="5"/>
      <c r="CS15" s="5"/>
      <c r="CT15" s="5"/>
      <c r="CU15" s="5"/>
      <c r="CV15" s="5"/>
      <c r="CW15" s="5">
        <v>12</v>
      </c>
      <c r="CX15" s="5"/>
      <c r="CY15" s="5">
        <v>13</v>
      </c>
      <c r="CZ15" s="5">
        <v>8</v>
      </c>
      <c r="DA15" s="5">
        <v>2.25</v>
      </c>
      <c r="DB15" s="5">
        <v>1.5</v>
      </c>
      <c r="DC15" s="5"/>
      <c r="DD15" s="5">
        <v>4</v>
      </c>
      <c r="DE15" s="5">
        <v>4</v>
      </c>
      <c r="DF15" s="5"/>
      <c r="DG15" s="5"/>
      <c r="DH15" s="5"/>
      <c r="DI15" s="5"/>
      <c r="DJ15" s="5"/>
      <c r="DK15" s="5">
        <v>33</v>
      </c>
      <c r="DL15" s="5"/>
      <c r="DM15" s="5"/>
      <c r="DN15" s="5"/>
      <c r="DO15" s="5"/>
      <c r="DP15" s="5"/>
      <c r="DQ15" s="5"/>
      <c r="DR15" s="5"/>
      <c r="DS15" s="5"/>
      <c r="DT15" s="5"/>
      <c r="DU15" s="5">
        <v>12</v>
      </c>
      <c r="DV15" s="5">
        <v>13</v>
      </c>
      <c r="DW15" s="5">
        <v>8</v>
      </c>
      <c r="DX15" s="5">
        <v>2.25</v>
      </c>
      <c r="DY15" s="5">
        <v>1.5</v>
      </c>
      <c r="DZ15" s="5"/>
      <c r="EA15" s="5"/>
      <c r="EB15" s="5"/>
      <c r="EC15" s="5"/>
      <c r="ED15" s="5"/>
      <c r="EE15" s="5">
        <v>105</v>
      </c>
      <c r="EF15" s="5">
        <v>31</v>
      </c>
      <c r="EG15" s="5">
        <v>33</v>
      </c>
      <c r="EH15" s="5"/>
      <c r="EI15" s="5"/>
      <c r="EJ15" s="5"/>
      <c r="EK15" s="5"/>
      <c r="EL15" s="5">
        <v>4</v>
      </c>
      <c r="EM15" s="5">
        <v>4</v>
      </c>
      <c r="EN15" s="5"/>
      <c r="EO15" s="5"/>
      <c r="EP15" s="5"/>
      <c r="EQ15" s="5"/>
      <c r="ER15" s="5"/>
      <c r="ES15" s="5">
        <v>78.5</v>
      </c>
      <c r="ET15" s="5">
        <v>68</v>
      </c>
      <c r="EU15" s="5">
        <v>13</v>
      </c>
      <c r="EV15" s="5">
        <v>8</v>
      </c>
      <c r="EW15" s="5">
        <v>2.25</v>
      </c>
      <c r="EX15" s="5">
        <v>1.5</v>
      </c>
      <c r="EY15" s="5"/>
      <c r="EZ15" s="5"/>
      <c r="FA15" s="5"/>
      <c r="FB15" s="5"/>
      <c r="FC15" s="5"/>
      <c r="FD15" s="5">
        <v>33</v>
      </c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>
        <v>12</v>
      </c>
      <c r="FQ15" s="5"/>
      <c r="FR15" s="5">
        <v>13</v>
      </c>
      <c r="FS15" s="5">
        <v>8</v>
      </c>
      <c r="FT15" s="5">
        <v>2.25</v>
      </c>
      <c r="FU15" s="5">
        <v>1.5</v>
      </c>
      <c r="FV15" s="5"/>
      <c r="FW15" s="5">
        <v>4</v>
      </c>
      <c r="FX15" s="5">
        <v>4</v>
      </c>
      <c r="FY15" s="5"/>
      <c r="FZ15" s="5"/>
      <c r="GA15" s="5"/>
      <c r="GB15" s="5"/>
      <c r="GC15" s="5"/>
      <c r="GD15" s="5">
        <v>33</v>
      </c>
      <c r="GE15" s="5"/>
      <c r="GF15" s="5"/>
      <c r="GG15" s="5"/>
      <c r="GH15" s="5"/>
      <c r="GI15" s="5"/>
      <c r="GJ15" s="5"/>
      <c r="GK15" s="5"/>
      <c r="GL15" s="5"/>
      <c r="GM15" s="5"/>
      <c r="GN15" s="5">
        <v>12</v>
      </c>
      <c r="GO15" s="5">
        <v>13</v>
      </c>
      <c r="GP15" s="5">
        <v>8</v>
      </c>
      <c r="GQ15" s="5">
        <v>2.25</v>
      </c>
      <c r="GR15" s="5">
        <v>1.5</v>
      </c>
      <c r="GS15" s="5"/>
      <c r="GT15" s="5"/>
      <c r="GU15" s="5"/>
      <c r="GV15" s="5"/>
      <c r="GW15" s="5">
        <v>105</v>
      </c>
      <c r="GX15" s="5"/>
      <c r="GY15" s="5"/>
      <c r="GZ15" s="5">
        <v>33</v>
      </c>
      <c r="HA15" s="5"/>
      <c r="HB15" s="5"/>
      <c r="HC15" s="5"/>
      <c r="HD15" s="5"/>
      <c r="HE15" s="5">
        <v>4</v>
      </c>
      <c r="HF15" s="5">
        <v>4</v>
      </c>
      <c r="HG15" s="5"/>
      <c r="HH15" s="5"/>
      <c r="HI15" s="5"/>
      <c r="HJ15" s="5"/>
      <c r="HK15" s="5">
        <v>66.5</v>
      </c>
      <c r="HL15" s="5">
        <v>12</v>
      </c>
      <c r="HM15" s="5"/>
      <c r="HN15" s="5">
        <v>13</v>
      </c>
      <c r="HO15" s="5">
        <v>8</v>
      </c>
      <c r="HP15" s="5">
        <v>2.25</v>
      </c>
      <c r="HQ15" s="5">
        <v>1.5</v>
      </c>
      <c r="HR15" s="5"/>
      <c r="HS15" s="5"/>
      <c r="HT15" s="5"/>
      <c r="HU15" s="5"/>
      <c r="HV15" s="5"/>
      <c r="HW15" s="5"/>
      <c r="HX15" s="5">
        <v>33</v>
      </c>
      <c r="HY15" s="5">
        <v>1334.25</v>
      </c>
    </row>
    <row r="16" spans="1:291" x14ac:dyDescent="0.35">
      <c r="A16" s="4" t="s">
        <v>1050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</row>
    <row r="17" spans="1:233" x14ac:dyDescent="0.35">
      <c r="A17" s="64" t="s">
        <v>1051</v>
      </c>
      <c r="L17" s="5">
        <v>2</v>
      </c>
      <c r="M17" s="5">
        <v>4</v>
      </c>
      <c r="N17" s="5"/>
      <c r="O17" s="5"/>
      <c r="P17" s="5"/>
      <c r="Q17" s="5">
        <v>2</v>
      </c>
      <c r="R17" s="5"/>
      <c r="S17" s="5"/>
      <c r="T17" s="5"/>
      <c r="U17" s="5">
        <v>6.5</v>
      </c>
      <c r="V17" s="5">
        <v>2.75</v>
      </c>
      <c r="W17" s="5"/>
      <c r="X17" s="5"/>
      <c r="Y17" s="5"/>
      <c r="Z17" s="5">
        <v>2</v>
      </c>
      <c r="AA17" s="5"/>
      <c r="AB17" s="5"/>
      <c r="AC17" s="5"/>
      <c r="AD17" s="5"/>
      <c r="AE17" s="5"/>
      <c r="AF17" s="5">
        <v>4</v>
      </c>
      <c r="AG17" s="5"/>
      <c r="AH17" s="5"/>
      <c r="AI17" s="5"/>
      <c r="AJ17" s="5"/>
      <c r="AK17" s="5"/>
      <c r="AL17" s="5"/>
      <c r="AM17" s="5">
        <v>2</v>
      </c>
      <c r="AN17" s="5"/>
      <c r="AO17" s="5"/>
      <c r="AP17" s="5"/>
      <c r="AQ17" s="5"/>
      <c r="AR17" s="5"/>
      <c r="AS17" s="5"/>
      <c r="AT17" s="5">
        <v>6.5</v>
      </c>
      <c r="AU17" s="5"/>
      <c r="AV17" s="5"/>
      <c r="AW17" s="5"/>
      <c r="AX17" s="5">
        <v>2.75</v>
      </c>
      <c r="AY17" s="5"/>
      <c r="AZ17" s="5">
        <v>2</v>
      </c>
      <c r="BA17" s="5"/>
      <c r="BB17" s="5"/>
      <c r="BC17" s="5"/>
      <c r="BD17" s="5">
        <v>4</v>
      </c>
      <c r="BE17" s="5"/>
      <c r="BF17" s="5"/>
      <c r="BG17" s="5"/>
      <c r="BH17" s="5"/>
      <c r="BI17" s="5"/>
      <c r="BJ17" s="5">
        <v>2</v>
      </c>
      <c r="BK17" s="5"/>
      <c r="BL17" s="5"/>
      <c r="BM17" s="5"/>
      <c r="BN17" s="5"/>
      <c r="BO17" s="5">
        <v>17.5</v>
      </c>
      <c r="BP17" s="5">
        <v>6.5</v>
      </c>
      <c r="BQ17" s="5"/>
      <c r="BR17" s="5"/>
      <c r="BS17" s="5"/>
      <c r="BT17" s="5"/>
      <c r="BU17" s="5">
        <v>2</v>
      </c>
      <c r="BV17" s="5">
        <v>2.75</v>
      </c>
      <c r="BW17" s="5"/>
      <c r="BX17" s="5"/>
      <c r="BY17" s="5"/>
      <c r="BZ17" s="5"/>
      <c r="CA17" s="5"/>
      <c r="CB17" s="5">
        <v>4</v>
      </c>
      <c r="CC17" s="5"/>
      <c r="CD17" s="5"/>
      <c r="CE17" s="5"/>
      <c r="CF17" s="5"/>
      <c r="CG17" s="5"/>
      <c r="CH17" s="5"/>
      <c r="CI17" s="5">
        <v>2</v>
      </c>
      <c r="CJ17" s="5"/>
      <c r="CK17" s="5"/>
      <c r="CL17" s="5"/>
      <c r="CM17" s="5">
        <v>6.5</v>
      </c>
      <c r="CN17" s="5"/>
      <c r="CO17" s="5"/>
      <c r="CP17" s="5"/>
      <c r="CQ17" s="5">
        <v>2</v>
      </c>
      <c r="CR17" s="5"/>
      <c r="CS17" s="5">
        <v>3.75</v>
      </c>
      <c r="CT17" s="5"/>
      <c r="CU17" s="5"/>
      <c r="CV17" s="5">
        <v>20</v>
      </c>
      <c r="CW17" s="5">
        <v>4</v>
      </c>
      <c r="CX17" s="5"/>
      <c r="CY17" s="5"/>
      <c r="CZ17" s="5"/>
      <c r="DA17" s="5"/>
      <c r="DB17" s="5"/>
      <c r="DC17" s="5"/>
      <c r="DD17" s="5">
        <v>2</v>
      </c>
      <c r="DE17" s="5"/>
      <c r="DF17" s="5"/>
      <c r="DG17" s="5"/>
      <c r="DH17" s="5"/>
      <c r="DI17" s="5"/>
      <c r="DJ17" s="5"/>
      <c r="DK17" s="5">
        <v>6.5</v>
      </c>
      <c r="DL17" s="5"/>
      <c r="DM17" s="5"/>
      <c r="DN17" s="5"/>
      <c r="DO17" s="5"/>
      <c r="DP17" s="5"/>
      <c r="DQ17" s="5">
        <v>2</v>
      </c>
      <c r="DR17" s="5"/>
      <c r="DS17" s="5"/>
      <c r="DT17" s="5">
        <v>2.75</v>
      </c>
      <c r="DU17" s="5">
        <v>4</v>
      </c>
      <c r="DV17" s="5"/>
      <c r="DW17" s="5"/>
      <c r="DX17" s="5"/>
      <c r="DY17" s="5"/>
      <c r="DZ17" s="5"/>
      <c r="EA17" s="5">
        <v>2</v>
      </c>
      <c r="EB17" s="5"/>
      <c r="EC17" s="5"/>
      <c r="ED17" s="5"/>
      <c r="EE17" s="5">
        <v>17.5</v>
      </c>
      <c r="EF17" s="5">
        <v>37.5</v>
      </c>
      <c r="EG17" s="5">
        <v>6.5</v>
      </c>
      <c r="EH17" s="5"/>
      <c r="EI17" s="5"/>
      <c r="EJ17" s="5"/>
      <c r="EK17" s="5"/>
      <c r="EL17" s="5">
        <v>2</v>
      </c>
      <c r="EM17" s="5"/>
      <c r="EN17" s="5"/>
      <c r="EO17" s="5"/>
      <c r="EP17" s="5"/>
      <c r="EQ17" s="5"/>
      <c r="ER17" s="5"/>
      <c r="ES17" s="5">
        <v>4</v>
      </c>
      <c r="ET17" s="5"/>
      <c r="EU17" s="5">
        <v>23.75</v>
      </c>
      <c r="EV17" s="5"/>
      <c r="EW17" s="5"/>
      <c r="EX17" s="5"/>
      <c r="EY17" s="5"/>
      <c r="EZ17" s="5">
        <v>2</v>
      </c>
      <c r="FA17" s="5"/>
      <c r="FB17" s="5"/>
      <c r="FC17" s="5"/>
      <c r="FD17" s="5">
        <v>6.5</v>
      </c>
      <c r="FE17" s="5"/>
      <c r="FF17" s="5"/>
      <c r="FG17" s="5"/>
      <c r="FH17" s="5"/>
      <c r="FI17" s="5"/>
      <c r="FJ17" s="5">
        <v>2</v>
      </c>
      <c r="FK17" s="5"/>
      <c r="FL17" s="5"/>
      <c r="FM17" s="5"/>
      <c r="FN17" s="5"/>
      <c r="FO17" s="5"/>
      <c r="FP17" s="5">
        <v>4</v>
      </c>
      <c r="FQ17" s="5"/>
      <c r="FR17" s="5"/>
      <c r="FS17" s="5"/>
      <c r="FT17" s="5">
        <v>2.75</v>
      </c>
      <c r="FU17" s="5"/>
      <c r="FV17" s="5"/>
      <c r="FW17" s="5">
        <v>2</v>
      </c>
      <c r="FX17" s="5"/>
      <c r="FY17" s="5"/>
      <c r="FZ17" s="5"/>
      <c r="GA17" s="5"/>
      <c r="GB17" s="5"/>
      <c r="GC17" s="5"/>
      <c r="GD17" s="5">
        <v>6.5</v>
      </c>
      <c r="GE17" s="5"/>
      <c r="GF17" s="5"/>
      <c r="GG17" s="5"/>
      <c r="GH17" s="5"/>
      <c r="GI17" s="5"/>
      <c r="GJ17" s="5">
        <v>2</v>
      </c>
      <c r="GK17" s="5"/>
      <c r="GL17" s="5"/>
      <c r="GM17" s="5"/>
      <c r="GN17" s="5">
        <v>4</v>
      </c>
      <c r="GO17" s="5"/>
      <c r="GP17" s="5"/>
      <c r="GQ17" s="5"/>
      <c r="GR17" s="5"/>
      <c r="GS17" s="5"/>
      <c r="GT17" s="5">
        <v>5.75</v>
      </c>
      <c r="GU17" s="5"/>
      <c r="GV17" s="5"/>
      <c r="GW17" s="5">
        <v>17.5</v>
      </c>
      <c r="GX17" s="5">
        <v>33</v>
      </c>
      <c r="GY17" s="5"/>
      <c r="GZ17" s="5">
        <v>6.5</v>
      </c>
      <c r="HA17" s="5"/>
      <c r="HB17" s="5"/>
      <c r="HC17" s="5"/>
      <c r="HD17" s="5"/>
      <c r="HE17" s="5">
        <v>2</v>
      </c>
      <c r="HF17" s="5"/>
      <c r="HG17" s="5"/>
      <c r="HH17" s="5"/>
      <c r="HI17" s="5"/>
      <c r="HJ17" s="5"/>
      <c r="HK17" s="5"/>
      <c r="HL17" s="5">
        <v>4</v>
      </c>
      <c r="HM17" s="5"/>
      <c r="HN17" s="5"/>
      <c r="HO17" s="5"/>
      <c r="HP17" s="5"/>
      <c r="HQ17" s="5"/>
      <c r="HR17" s="5"/>
      <c r="HS17" s="5">
        <v>2</v>
      </c>
      <c r="HT17" s="5">
        <v>2.75</v>
      </c>
      <c r="HU17" s="5"/>
      <c r="HV17" s="5"/>
      <c r="HW17" s="5"/>
      <c r="HX17" s="5">
        <v>6.5</v>
      </c>
      <c r="HY17" s="5">
        <v>335.75</v>
      </c>
    </row>
    <row r="18" spans="1:233" x14ac:dyDescent="0.35">
      <c r="A18" s="4" t="s">
        <v>1052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</row>
    <row r="19" spans="1:233" x14ac:dyDescent="0.35">
      <c r="A19" s="64" t="s">
        <v>1053</v>
      </c>
      <c r="L19" s="5"/>
      <c r="M19" s="5"/>
      <c r="N19" s="5"/>
      <c r="O19" s="5"/>
      <c r="P19" s="5"/>
      <c r="Q19" s="5"/>
      <c r="R19" s="5"/>
      <c r="S19" s="5"/>
      <c r="T19" s="5"/>
      <c r="U19" s="5">
        <v>9.5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>
        <v>9.5</v>
      </c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>
        <v>3</v>
      </c>
      <c r="BP19" s="5">
        <v>9.5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>
        <v>9.5</v>
      </c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>
        <v>9.5</v>
      </c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>
        <v>3</v>
      </c>
      <c r="EF19" s="5">
        <v>6</v>
      </c>
      <c r="EG19" s="5">
        <v>9.5</v>
      </c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>
        <v>9.5</v>
      </c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>
        <v>9.5</v>
      </c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>
        <v>3</v>
      </c>
      <c r="GX19" s="5"/>
      <c r="GY19" s="5"/>
      <c r="GZ19" s="5">
        <v>9.5</v>
      </c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>
        <v>9.5</v>
      </c>
      <c r="HY19" s="5">
        <v>110</v>
      </c>
    </row>
    <row r="20" spans="1:233" x14ac:dyDescent="0.35">
      <c r="A20" s="64" t="s">
        <v>1054</v>
      </c>
      <c r="L20" s="5"/>
      <c r="M20" s="5"/>
      <c r="N20" s="5"/>
      <c r="O20" s="5"/>
      <c r="P20" s="5"/>
      <c r="Q20" s="5"/>
      <c r="R20" s="5"/>
      <c r="S20" s="5"/>
      <c r="T20" s="5"/>
      <c r="U20" s="5">
        <v>3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>
        <v>3</v>
      </c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>
        <v>3</v>
      </c>
      <c r="BP20" s="5">
        <v>3</v>
      </c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>
        <v>3</v>
      </c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>
        <v>3</v>
      </c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>
        <v>3</v>
      </c>
      <c r="EF20" s="5">
        <v>1</v>
      </c>
      <c r="EG20" s="5">
        <v>3</v>
      </c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>
        <v>3</v>
      </c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>
        <v>3</v>
      </c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>
        <v>3</v>
      </c>
      <c r="GX20" s="5"/>
      <c r="GY20" s="5"/>
      <c r="GZ20" s="5">
        <v>3</v>
      </c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>
        <v>3</v>
      </c>
      <c r="HY20" s="5">
        <v>40</v>
      </c>
    </row>
    <row r="21" spans="1:233" x14ac:dyDescent="0.35">
      <c r="A21" s="64" t="s">
        <v>1055</v>
      </c>
      <c r="L21" s="5"/>
      <c r="M21" s="5"/>
      <c r="N21" s="5"/>
      <c r="O21" s="5"/>
      <c r="P21" s="5"/>
      <c r="Q21" s="5"/>
      <c r="R21" s="5"/>
      <c r="S21" s="5"/>
      <c r="T21" s="5"/>
      <c r="U21" s="5">
        <v>3.5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>
        <v>3.5</v>
      </c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>
        <v>4</v>
      </c>
      <c r="BP21" s="5">
        <v>3.5</v>
      </c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>
        <v>3.5</v>
      </c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>
        <v>3.5</v>
      </c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>
        <v>4</v>
      </c>
      <c r="EF21" s="5"/>
      <c r="EG21" s="5">
        <v>3.5</v>
      </c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>
        <v>3.5</v>
      </c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>
        <v>3.5</v>
      </c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>
        <v>4</v>
      </c>
      <c r="GX21" s="5"/>
      <c r="GY21" s="5"/>
      <c r="GZ21" s="5">
        <v>3.5</v>
      </c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>
        <v>3.5</v>
      </c>
      <c r="HY21" s="5">
        <v>47</v>
      </c>
    </row>
    <row r="22" spans="1:233" x14ac:dyDescent="0.35">
      <c r="A22" s="64" t="s">
        <v>1056</v>
      </c>
      <c r="L22" s="5"/>
      <c r="M22" s="5"/>
      <c r="N22" s="5"/>
      <c r="O22" s="5"/>
      <c r="P22" s="5"/>
      <c r="Q22" s="5"/>
      <c r="R22" s="5"/>
      <c r="S22" s="5"/>
      <c r="T22" s="5"/>
      <c r="U22" s="5">
        <v>3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>
        <v>3</v>
      </c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>
        <v>4</v>
      </c>
      <c r="BP22" s="5">
        <v>3</v>
      </c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>
        <v>3</v>
      </c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>
        <v>3</v>
      </c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>
        <v>4</v>
      </c>
      <c r="EF22" s="5"/>
      <c r="EG22" s="5">
        <v>3</v>
      </c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>
        <v>3</v>
      </c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>
        <v>3</v>
      </c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>
        <v>4</v>
      </c>
      <c r="GX22" s="5"/>
      <c r="GY22" s="5"/>
      <c r="GZ22" s="5">
        <v>3</v>
      </c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>
        <v>3</v>
      </c>
      <c r="HY22" s="5">
        <v>42</v>
      </c>
    </row>
    <row r="23" spans="1:233" x14ac:dyDescent="0.35">
      <c r="A23" s="4" t="s">
        <v>1063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</row>
    <row r="24" spans="1:233" x14ac:dyDescent="0.35">
      <c r="A24" s="64" t="s">
        <v>1064</v>
      </c>
      <c r="L24" s="5">
        <v>1.25</v>
      </c>
      <c r="M24" s="5">
        <v>1.25</v>
      </c>
      <c r="N24" s="5"/>
      <c r="O24" s="5">
        <v>2.75</v>
      </c>
      <c r="P24" s="5">
        <v>4</v>
      </c>
      <c r="Q24" s="5">
        <v>5.25</v>
      </c>
      <c r="R24" s="5"/>
      <c r="S24" s="5">
        <v>2.75</v>
      </c>
      <c r="T24" s="5">
        <v>4</v>
      </c>
      <c r="U24" s="5">
        <v>93.5</v>
      </c>
      <c r="V24" s="5"/>
      <c r="W24" s="5"/>
      <c r="X24" s="5">
        <v>2.75</v>
      </c>
      <c r="Y24" s="5">
        <v>4</v>
      </c>
      <c r="Z24" s="5">
        <v>5.25</v>
      </c>
      <c r="AA24" s="5"/>
      <c r="AB24" s="5"/>
      <c r="AC24" s="5">
        <v>4</v>
      </c>
      <c r="AD24" s="5">
        <v>8.25</v>
      </c>
      <c r="AE24" s="5">
        <v>8.5</v>
      </c>
      <c r="AF24" s="5">
        <v>18.5</v>
      </c>
      <c r="AG24" s="5">
        <v>4</v>
      </c>
      <c r="AH24" s="5"/>
      <c r="AI24" s="5"/>
      <c r="AJ24" s="5"/>
      <c r="AK24" s="5">
        <v>2.75</v>
      </c>
      <c r="AL24" s="5">
        <v>4</v>
      </c>
      <c r="AM24" s="5">
        <v>5.25</v>
      </c>
      <c r="AN24" s="5"/>
      <c r="AO24" s="5"/>
      <c r="AP24" s="5"/>
      <c r="AQ24" s="5"/>
      <c r="AR24" s="5">
        <v>2.75</v>
      </c>
      <c r="AS24" s="5">
        <v>4.25</v>
      </c>
      <c r="AT24" s="5">
        <v>93.5</v>
      </c>
      <c r="AU24" s="5"/>
      <c r="AV24" s="5">
        <v>4.25</v>
      </c>
      <c r="AW24" s="5"/>
      <c r="AX24" s="5">
        <v>2.75</v>
      </c>
      <c r="AY24" s="5">
        <v>6.25</v>
      </c>
      <c r="AZ24" s="5">
        <v>5.25</v>
      </c>
      <c r="BA24" s="5"/>
      <c r="BB24" s="5">
        <v>4.25</v>
      </c>
      <c r="BC24" s="5">
        <v>4.5</v>
      </c>
      <c r="BD24" s="5">
        <v>6</v>
      </c>
      <c r="BE24" s="5"/>
      <c r="BF24" s="5"/>
      <c r="BG24" s="5">
        <v>1</v>
      </c>
      <c r="BH24" s="5">
        <v>5.25</v>
      </c>
      <c r="BI24" s="5">
        <v>7</v>
      </c>
      <c r="BJ24" s="5">
        <v>5.25</v>
      </c>
      <c r="BK24" s="5"/>
      <c r="BL24" s="5"/>
      <c r="BM24" s="5">
        <v>4</v>
      </c>
      <c r="BN24" s="5">
        <v>6.75</v>
      </c>
      <c r="BO24" s="5">
        <v>10.75</v>
      </c>
      <c r="BP24" s="5">
        <v>106</v>
      </c>
      <c r="BQ24" s="5">
        <v>4</v>
      </c>
      <c r="BR24" s="5"/>
      <c r="BS24" s="5">
        <v>2.75</v>
      </c>
      <c r="BT24" s="5">
        <v>4</v>
      </c>
      <c r="BU24" s="5">
        <v>5.25</v>
      </c>
      <c r="BV24" s="5"/>
      <c r="BW24" s="5"/>
      <c r="BX24" s="5"/>
      <c r="BY24" s="5"/>
      <c r="BZ24" s="5">
        <v>4.25</v>
      </c>
      <c r="CA24" s="5">
        <v>4.75</v>
      </c>
      <c r="CB24" s="5">
        <v>6</v>
      </c>
      <c r="CC24" s="5">
        <v>141</v>
      </c>
      <c r="CD24" s="5">
        <v>4.25</v>
      </c>
      <c r="CE24" s="5"/>
      <c r="CF24" s="5"/>
      <c r="CG24" s="5">
        <v>2.75</v>
      </c>
      <c r="CH24" s="5">
        <v>4</v>
      </c>
      <c r="CI24" s="5">
        <v>5.25</v>
      </c>
      <c r="CJ24" s="5"/>
      <c r="CK24" s="5">
        <v>2.75</v>
      </c>
      <c r="CL24" s="5">
        <v>4</v>
      </c>
      <c r="CM24" s="5">
        <v>93.5</v>
      </c>
      <c r="CN24" s="5"/>
      <c r="CO24" s="5">
        <v>2.75</v>
      </c>
      <c r="CP24" s="5">
        <v>4</v>
      </c>
      <c r="CQ24" s="5">
        <v>5.25</v>
      </c>
      <c r="CR24" s="5"/>
      <c r="CS24" s="5"/>
      <c r="CT24" s="5">
        <v>4</v>
      </c>
      <c r="CU24" s="5">
        <v>10.5</v>
      </c>
      <c r="CV24" s="5">
        <v>8.5</v>
      </c>
      <c r="CW24" s="5">
        <v>18.5</v>
      </c>
      <c r="CX24" s="5">
        <v>4</v>
      </c>
      <c r="CY24" s="5"/>
      <c r="CZ24" s="5"/>
      <c r="DA24" s="5"/>
      <c r="DB24" s="5">
        <v>2.75</v>
      </c>
      <c r="DC24" s="5">
        <v>4</v>
      </c>
      <c r="DD24" s="5">
        <v>5.25</v>
      </c>
      <c r="DE24" s="5"/>
      <c r="DF24" s="5"/>
      <c r="DG24" s="5">
        <v>1</v>
      </c>
      <c r="DH24" s="5">
        <v>2.5</v>
      </c>
      <c r="DI24" s="5">
        <v>5.75</v>
      </c>
      <c r="DJ24" s="5">
        <v>4.25</v>
      </c>
      <c r="DK24" s="5">
        <v>93.5</v>
      </c>
      <c r="DL24" s="5"/>
      <c r="DM24" s="5">
        <v>4.25</v>
      </c>
      <c r="DN24" s="5"/>
      <c r="DO24" s="5">
        <v>2.75</v>
      </c>
      <c r="DP24" s="5">
        <v>4</v>
      </c>
      <c r="DQ24" s="5">
        <v>5.25</v>
      </c>
      <c r="DR24" s="5"/>
      <c r="DS24" s="5">
        <v>4.25</v>
      </c>
      <c r="DT24" s="5">
        <v>4.5</v>
      </c>
      <c r="DU24" s="5">
        <v>6</v>
      </c>
      <c r="DV24" s="5"/>
      <c r="DW24" s="5"/>
      <c r="DX24" s="5"/>
      <c r="DY24" s="5">
        <v>2.75</v>
      </c>
      <c r="DZ24" s="5">
        <v>4</v>
      </c>
      <c r="EA24" s="5">
        <v>5.25</v>
      </c>
      <c r="EB24" s="5"/>
      <c r="EC24" s="5"/>
      <c r="ED24" s="5">
        <v>4</v>
      </c>
      <c r="EE24" s="5">
        <v>9.5</v>
      </c>
      <c r="EF24" s="5">
        <v>33</v>
      </c>
      <c r="EG24" s="5">
        <v>106</v>
      </c>
      <c r="EH24" s="5">
        <v>4</v>
      </c>
      <c r="EI24" s="5"/>
      <c r="EJ24" s="5">
        <v>2.75</v>
      </c>
      <c r="EK24" s="5">
        <v>4</v>
      </c>
      <c r="EL24" s="5">
        <v>5.25</v>
      </c>
      <c r="EM24" s="5"/>
      <c r="EN24" s="5"/>
      <c r="EO24" s="5"/>
      <c r="EP24" s="5"/>
      <c r="EQ24" s="5">
        <v>4.25</v>
      </c>
      <c r="ER24" s="5">
        <v>4.75</v>
      </c>
      <c r="ES24" s="5">
        <v>147</v>
      </c>
      <c r="ET24" s="5">
        <v>8.5</v>
      </c>
      <c r="EU24" s="5">
        <v>4.25</v>
      </c>
      <c r="EV24" s="5"/>
      <c r="EW24" s="5">
        <v>2.25</v>
      </c>
      <c r="EX24" s="5">
        <v>2.75</v>
      </c>
      <c r="EY24" s="5">
        <v>4</v>
      </c>
      <c r="EZ24" s="5">
        <v>5.25</v>
      </c>
      <c r="FA24" s="5"/>
      <c r="FB24" s="5">
        <v>2.75</v>
      </c>
      <c r="FC24" s="5">
        <v>4</v>
      </c>
      <c r="FD24" s="5">
        <v>93.5</v>
      </c>
      <c r="FE24" s="5">
        <v>1</v>
      </c>
      <c r="FF24" s="5">
        <v>2.5</v>
      </c>
      <c r="FG24" s="5">
        <v>3</v>
      </c>
      <c r="FH24" s="5">
        <v>2.75</v>
      </c>
      <c r="FI24" s="5">
        <v>4</v>
      </c>
      <c r="FJ24" s="5">
        <v>5.25</v>
      </c>
      <c r="FK24" s="5"/>
      <c r="FL24" s="5"/>
      <c r="FM24" s="5">
        <v>4</v>
      </c>
      <c r="FN24" s="5">
        <v>8.25</v>
      </c>
      <c r="FO24" s="5">
        <v>8.5</v>
      </c>
      <c r="FP24" s="5">
        <v>18.5</v>
      </c>
      <c r="FQ24" s="5">
        <v>4</v>
      </c>
      <c r="FR24" s="5"/>
      <c r="FS24" s="5"/>
      <c r="FT24" s="5"/>
      <c r="FU24" s="5">
        <v>2.75</v>
      </c>
      <c r="FV24" s="5">
        <v>4</v>
      </c>
      <c r="FW24" s="5">
        <v>5.25</v>
      </c>
      <c r="FX24" s="5"/>
      <c r="FY24" s="5"/>
      <c r="FZ24" s="5"/>
      <c r="GA24" s="5"/>
      <c r="GB24" s="5">
        <v>2.75</v>
      </c>
      <c r="GC24" s="5">
        <v>4.25</v>
      </c>
      <c r="GD24" s="5">
        <v>93.5</v>
      </c>
      <c r="GE24" s="5"/>
      <c r="GF24" s="5">
        <v>4.25</v>
      </c>
      <c r="GG24" s="5"/>
      <c r="GH24" s="5">
        <v>2.75</v>
      </c>
      <c r="GI24" s="5">
        <v>4</v>
      </c>
      <c r="GJ24" s="5">
        <v>5.25</v>
      </c>
      <c r="GK24" s="5"/>
      <c r="GL24" s="5">
        <v>4.25</v>
      </c>
      <c r="GM24" s="5">
        <v>4.5</v>
      </c>
      <c r="GN24" s="5">
        <v>6</v>
      </c>
      <c r="GO24" s="5"/>
      <c r="GP24" s="5"/>
      <c r="GQ24" s="5"/>
      <c r="GR24" s="5">
        <v>2.75</v>
      </c>
      <c r="GS24" s="5">
        <v>4</v>
      </c>
      <c r="GT24" s="5">
        <v>5.25</v>
      </c>
      <c r="GU24" s="5"/>
      <c r="GV24" s="5">
        <v>2.25</v>
      </c>
      <c r="GW24" s="5">
        <v>6.75</v>
      </c>
      <c r="GX24" s="5">
        <v>6.75</v>
      </c>
      <c r="GY24" s="5">
        <v>8</v>
      </c>
      <c r="GZ24" s="5">
        <v>106</v>
      </c>
      <c r="HA24" s="5">
        <v>4</v>
      </c>
      <c r="HB24" s="5"/>
      <c r="HC24" s="5">
        <v>2.75</v>
      </c>
      <c r="HD24" s="5">
        <v>4</v>
      </c>
      <c r="HE24" s="5">
        <v>5.25</v>
      </c>
      <c r="HF24" s="5">
        <v>1</v>
      </c>
      <c r="HG24" s="5">
        <v>2.5</v>
      </c>
      <c r="HH24" s="5">
        <v>3</v>
      </c>
      <c r="HI24" s="5"/>
      <c r="HJ24" s="5">
        <v>4.25</v>
      </c>
      <c r="HK24" s="5">
        <v>145.75</v>
      </c>
      <c r="HL24" s="5">
        <v>6</v>
      </c>
      <c r="HM24" s="5"/>
      <c r="HN24" s="5">
        <v>4.25</v>
      </c>
      <c r="HO24" s="5"/>
      <c r="HP24" s="5"/>
      <c r="HQ24" s="5">
        <v>2.75</v>
      </c>
      <c r="HR24" s="5">
        <v>4</v>
      </c>
      <c r="HS24" s="5">
        <v>5.25</v>
      </c>
      <c r="HT24" s="5"/>
      <c r="HU24" s="5"/>
      <c r="HV24" s="5">
        <v>2.75</v>
      </c>
      <c r="HW24" s="5">
        <v>4</v>
      </c>
      <c r="HX24" s="5">
        <v>93.5</v>
      </c>
      <c r="HY24" s="5">
        <v>2063.5</v>
      </c>
    </row>
    <row r="25" spans="1:233" x14ac:dyDescent="0.35">
      <c r="A25" s="4" t="s">
        <v>1065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</row>
    <row r="26" spans="1:233" x14ac:dyDescent="0.35">
      <c r="A26" s="64" t="s">
        <v>1066</v>
      </c>
      <c r="L26" s="5"/>
      <c r="M26" s="5">
        <v>11.25</v>
      </c>
      <c r="N26" s="5"/>
      <c r="O26" s="5"/>
      <c r="P26" s="5"/>
      <c r="Q26" s="5"/>
      <c r="R26" s="5"/>
      <c r="S26" s="5"/>
      <c r="T26" s="5"/>
      <c r="U26" s="5">
        <v>42.75</v>
      </c>
      <c r="V26" s="5">
        <v>7</v>
      </c>
      <c r="W26" s="5"/>
      <c r="X26" s="5"/>
      <c r="Y26" s="5"/>
      <c r="Z26" s="5"/>
      <c r="AA26" s="5"/>
      <c r="AB26" s="5"/>
      <c r="AC26" s="5"/>
      <c r="AD26" s="5"/>
      <c r="AE26" s="5"/>
      <c r="AF26" s="5">
        <v>11.25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>
        <v>42.75</v>
      </c>
      <c r="AU26" s="5"/>
      <c r="AV26" s="5"/>
      <c r="AW26" s="5"/>
      <c r="AX26" s="5">
        <v>7</v>
      </c>
      <c r="AY26" s="5"/>
      <c r="AZ26" s="5"/>
      <c r="BA26" s="5"/>
      <c r="BB26" s="5"/>
      <c r="BC26" s="5"/>
      <c r="BD26" s="5">
        <v>11.25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>
        <v>30</v>
      </c>
      <c r="BP26" s="5">
        <v>42.75</v>
      </c>
      <c r="BQ26" s="5"/>
      <c r="BR26" s="5"/>
      <c r="BS26" s="5"/>
      <c r="BT26" s="5"/>
      <c r="BU26" s="5"/>
      <c r="BV26" s="5">
        <v>7</v>
      </c>
      <c r="BW26" s="5"/>
      <c r="BX26" s="5"/>
      <c r="BY26" s="5"/>
      <c r="BZ26" s="5"/>
      <c r="CA26" s="5"/>
      <c r="CB26" s="5">
        <v>11.25</v>
      </c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>
        <v>42.75</v>
      </c>
      <c r="CN26" s="5"/>
      <c r="CO26" s="5"/>
      <c r="CP26" s="5"/>
      <c r="CQ26" s="5"/>
      <c r="CR26" s="5"/>
      <c r="CS26" s="5">
        <v>7</v>
      </c>
      <c r="CT26" s="5"/>
      <c r="CU26" s="5"/>
      <c r="CV26" s="5"/>
      <c r="CW26" s="5">
        <v>11.25</v>
      </c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>
        <v>42.75</v>
      </c>
      <c r="DL26" s="5"/>
      <c r="DM26" s="5"/>
      <c r="DN26" s="5"/>
      <c r="DO26" s="5"/>
      <c r="DP26" s="5"/>
      <c r="DQ26" s="5"/>
      <c r="DR26" s="5"/>
      <c r="DS26" s="5"/>
      <c r="DT26" s="5">
        <v>7</v>
      </c>
      <c r="DU26" s="5">
        <v>11.25</v>
      </c>
      <c r="DV26" s="5"/>
      <c r="DW26" s="5"/>
      <c r="DX26" s="5"/>
      <c r="DY26" s="5"/>
      <c r="DZ26" s="5"/>
      <c r="EA26" s="5"/>
      <c r="EB26" s="5"/>
      <c r="EC26" s="5"/>
      <c r="ED26" s="5"/>
      <c r="EE26" s="5">
        <v>30</v>
      </c>
      <c r="EF26" s="5">
        <v>283</v>
      </c>
      <c r="EG26" s="5">
        <v>42.75</v>
      </c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>
        <v>11.25</v>
      </c>
      <c r="ET26" s="5"/>
      <c r="EU26" s="5">
        <v>7</v>
      </c>
      <c r="EV26" s="5"/>
      <c r="EW26" s="5"/>
      <c r="EX26" s="5"/>
      <c r="EY26" s="5"/>
      <c r="EZ26" s="5"/>
      <c r="FA26" s="5"/>
      <c r="FB26" s="5"/>
      <c r="FC26" s="5"/>
      <c r="FD26" s="5">
        <v>42.75</v>
      </c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>
        <v>11.25</v>
      </c>
      <c r="FQ26" s="5"/>
      <c r="FR26" s="5"/>
      <c r="FS26" s="5"/>
      <c r="FT26" s="5">
        <v>7</v>
      </c>
      <c r="FU26" s="5"/>
      <c r="FV26" s="5"/>
      <c r="FW26" s="5"/>
      <c r="FX26" s="5"/>
      <c r="FY26" s="5"/>
      <c r="FZ26" s="5"/>
      <c r="GA26" s="5"/>
      <c r="GB26" s="5"/>
      <c r="GC26" s="5"/>
      <c r="GD26" s="5">
        <v>42.75</v>
      </c>
      <c r="GE26" s="5"/>
      <c r="GF26" s="5"/>
      <c r="GG26" s="5"/>
      <c r="GH26" s="5"/>
      <c r="GI26" s="5"/>
      <c r="GJ26" s="5"/>
      <c r="GK26" s="5"/>
      <c r="GL26" s="5"/>
      <c r="GM26" s="5"/>
      <c r="GN26" s="5">
        <v>11.25</v>
      </c>
      <c r="GO26" s="5"/>
      <c r="GP26" s="5"/>
      <c r="GQ26" s="5"/>
      <c r="GR26" s="5"/>
      <c r="GS26" s="5"/>
      <c r="GT26" s="5">
        <v>7</v>
      </c>
      <c r="GU26" s="5"/>
      <c r="GV26" s="5"/>
      <c r="GW26" s="5">
        <v>30</v>
      </c>
      <c r="GX26" s="5"/>
      <c r="GY26" s="5"/>
      <c r="GZ26" s="5">
        <v>42.75</v>
      </c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>
        <v>11.25</v>
      </c>
      <c r="HM26" s="5"/>
      <c r="HN26" s="5"/>
      <c r="HO26" s="5"/>
      <c r="HP26" s="5"/>
      <c r="HQ26" s="5"/>
      <c r="HR26" s="5"/>
      <c r="HS26" s="5"/>
      <c r="HT26" s="5">
        <v>7</v>
      </c>
      <c r="HU26" s="5"/>
      <c r="HV26" s="5"/>
      <c r="HW26" s="5"/>
      <c r="HX26" s="5">
        <v>42.75</v>
      </c>
      <c r="HY26" s="5">
        <v>976</v>
      </c>
    </row>
    <row r="27" spans="1:233" x14ac:dyDescent="0.35">
      <c r="A27" s="64" t="s">
        <v>1067</v>
      </c>
      <c r="L27" s="5"/>
      <c r="M27" s="5">
        <v>1.5</v>
      </c>
      <c r="N27" s="5"/>
      <c r="O27" s="5"/>
      <c r="P27" s="5"/>
      <c r="Q27" s="5"/>
      <c r="R27" s="5"/>
      <c r="S27" s="5"/>
      <c r="T27" s="5"/>
      <c r="U27" s="5">
        <v>4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>
        <v>1.5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>
        <v>4</v>
      </c>
      <c r="AU27" s="5"/>
      <c r="AV27" s="5"/>
      <c r="AW27" s="5"/>
      <c r="AX27" s="5">
        <v>0.5</v>
      </c>
      <c r="AY27" s="5"/>
      <c r="AZ27" s="5"/>
      <c r="BA27" s="5"/>
      <c r="BB27" s="5"/>
      <c r="BC27" s="5"/>
      <c r="BD27" s="5">
        <v>1.5</v>
      </c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>
        <v>2</v>
      </c>
      <c r="BP27" s="5">
        <v>4</v>
      </c>
      <c r="BQ27" s="5"/>
      <c r="BR27" s="5"/>
      <c r="BS27" s="5"/>
      <c r="BT27" s="5"/>
      <c r="BU27" s="5"/>
      <c r="BV27" s="5">
        <v>1</v>
      </c>
      <c r="BW27" s="5"/>
      <c r="BX27" s="5"/>
      <c r="BY27" s="5"/>
      <c r="BZ27" s="5"/>
      <c r="CA27" s="5"/>
      <c r="CB27" s="5">
        <v>1.5</v>
      </c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>
        <v>4</v>
      </c>
      <c r="CN27" s="5"/>
      <c r="CO27" s="5"/>
      <c r="CP27" s="5"/>
      <c r="CQ27" s="5"/>
      <c r="CR27" s="5"/>
      <c r="CS27" s="5">
        <v>0.5</v>
      </c>
      <c r="CT27" s="5"/>
      <c r="CU27" s="5"/>
      <c r="CV27" s="5"/>
      <c r="CW27" s="5">
        <v>1.5</v>
      </c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>
        <v>4</v>
      </c>
      <c r="DL27" s="5"/>
      <c r="DM27" s="5"/>
      <c r="DN27" s="5"/>
      <c r="DO27" s="5"/>
      <c r="DP27" s="5"/>
      <c r="DQ27" s="5"/>
      <c r="DR27" s="5"/>
      <c r="DS27" s="5"/>
      <c r="DT27" s="5"/>
      <c r="DU27" s="5">
        <v>1.5</v>
      </c>
      <c r="DV27" s="5"/>
      <c r="DW27" s="5"/>
      <c r="DX27" s="5"/>
      <c r="DY27" s="5"/>
      <c r="DZ27" s="5"/>
      <c r="EA27" s="5"/>
      <c r="EB27" s="5"/>
      <c r="EC27" s="5"/>
      <c r="ED27" s="5"/>
      <c r="EE27" s="5">
        <v>2</v>
      </c>
      <c r="EF27" s="5">
        <v>38</v>
      </c>
      <c r="EG27" s="5">
        <v>4</v>
      </c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>
        <v>1.5</v>
      </c>
      <c r="ET27" s="5"/>
      <c r="EU27" s="5">
        <v>2.5</v>
      </c>
      <c r="EV27" s="5"/>
      <c r="EW27" s="5"/>
      <c r="EX27" s="5"/>
      <c r="EY27" s="5"/>
      <c r="EZ27" s="5"/>
      <c r="FA27" s="5"/>
      <c r="FB27" s="5"/>
      <c r="FC27" s="5"/>
      <c r="FD27" s="5">
        <v>4</v>
      </c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>
        <v>1.5</v>
      </c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>
        <v>4</v>
      </c>
      <c r="GE27" s="5"/>
      <c r="GF27" s="5"/>
      <c r="GG27" s="5"/>
      <c r="GH27" s="5"/>
      <c r="GI27" s="5"/>
      <c r="GJ27" s="5"/>
      <c r="GK27" s="5"/>
      <c r="GL27" s="5"/>
      <c r="GM27" s="5"/>
      <c r="GN27" s="5">
        <v>1.5</v>
      </c>
      <c r="GO27" s="5"/>
      <c r="GP27" s="5"/>
      <c r="GQ27" s="5"/>
      <c r="GR27" s="5"/>
      <c r="GS27" s="5"/>
      <c r="GT27" s="5">
        <v>0.5</v>
      </c>
      <c r="GU27" s="5"/>
      <c r="GV27" s="5"/>
      <c r="GW27" s="5">
        <v>2</v>
      </c>
      <c r="GX27" s="5"/>
      <c r="GY27" s="5"/>
      <c r="GZ27" s="5">
        <v>4</v>
      </c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>
        <v>1.5</v>
      </c>
      <c r="HM27" s="5"/>
      <c r="HN27" s="5"/>
      <c r="HO27" s="5"/>
      <c r="HP27" s="5"/>
      <c r="HQ27" s="5"/>
      <c r="HR27" s="5"/>
      <c r="HS27" s="5"/>
      <c r="HT27" s="5">
        <v>1</v>
      </c>
      <c r="HU27" s="5"/>
      <c r="HV27" s="5"/>
      <c r="HW27" s="5"/>
      <c r="HX27" s="5">
        <v>4</v>
      </c>
      <c r="HY27" s="5">
        <v>105</v>
      </c>
    </row>
    <row r="28" spans="1:233" x14ac:dyDescent="0.35">
      <c r="A28" s="3" t="s">
        <v>1068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</row>
    <row r="29" spans="1:233" x14ac:dyDescent="0.35">
      <c r="A29" s="4" t="s">
        <v>50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</row>
    <row r="30" spans="1:233" x14ac:dyDescent="0.35">
      <c r="A30" s="64" t="s">
        <v>1075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>
        <v>1</v>
      </c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>
        <v>3</v>
      </c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>
        <v>1</v>
      </c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>
        <v>3</v>
      </c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>
        <v>8</v>
      </c>
    </row>
    <row r="31" spans="1:233" x14ac:dyDescent="0.35">
      <c r="A31" s="64" t="s">
        <v>1076</v>
      </c>
      <c r="L31" s="5"/>
      <c r="M31" s="5"/>
      <c r="N31" s="5"/>
      <c r="O31" s="5"/>
      <c r="P31" s="5"/>
      <c r="Q31" s="5"/>
      <c r="R31" s="5"/>
      <c r="S31" s="5"/>
      <c r="T31" s="5"/>
      <c r="U31" s="5">
        <v>8.25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>
        <v>8.25</v>
      </c>
      <c r="AU31" s="5"/>
      <c r="AV31" s="5"/>
      <c r="AW31" s="5"/>
      <c r="AX31" s="5">
        <v>3</v>
      </c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>
        <v>12</v>
      </c>
      <c r="BP31" s="5">
        <v>8.25</v>
      </c>
      <c r="BQ31" s="5"/>
      <c r="BR31" s="5"/>
      <c r="BS31" s="5"/>
      <c r="BT31" s="5"/>
      <c r="BU31" s="5"/>
      <c r="BV31" s="5">
        <v>7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>
        <v>8.25</v>
      </c>
      <c r="CN31" s="5"/>
      <c r="CO31" s="5"/>
      <c r="CP31" s="5"/>
      <c r="CQ31" s="5"/>
      <c r="CR31" s="5"/>
      <c r="CS31" s="5">
        <v>7</v>
      </c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>
        <v>8.25</v>
      </c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>
        <v>12</v>
      </c>
      <c r="EF31" s="5">
        <v>68.5</v>
      </c>
      <c r="EG31" s="5">
        <v>8.25</v>
      </c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>
        <v>14</v>
      </c>
      <c r="EV31" s="5"/>
      <c r="EW31" s="5"/>
      <c r="EX31" s="5"/>
      <c r="EY31" s="5"/>
      <c r="EZ31" s="5"/>
      <c r="FA31" s="5"/>
      <c r="FB31" s="5"/>
      <c r="FC31" s="5"/>
      <c r="FD31" s="5">
        <v>8.25</v>
      </c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>
        <v>8.25</v>
      </c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>
        <v>7</v>
      </c>
      <c r="GU31" s="5"/>
      <c r="GV31" s="5"/>
      <c r="GW31" s="5">
        <v>12</v>
      </c>
      <c r="GX31" s="5"/>
      <c r="GY31" s="5"/>
      <c r="GZ31" s="5">
        <v>8.25</v>
      </c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>
        <v>7</v>
      </c>
      <c r="HU31" s="5"/>
      <c r="HV31" s="5"/>
      <c r="HW31" s="5"/>
      <c r="HX31" s="5">
        <v>8.25</v>
      </c>
      <c r="HY31" s="5">
        <v>232</v>
      </c>
    </row>
    <row r="32" spans="1:233" x14ac:dyDescent="0.35">
      <c r="A32" s="64" t="s">
        <v>1077</v>
      </c>
      <c r="L32" s="5"/>
      <c r="M32" s="5"/>
      <c r="N32" s="5"/>
      <c r="O32" s="5"/>
      <c r="P32" s="5"/>
      <c r="Q32" s="5"/>
      <c r="R32" s="5"/>
      <c r="S32" s="5"/>
      <c r="T32" s="5"/>
      <c r="U32" s="5">
        <v>4.75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>
        <v>4.75</v>
      </c>
      <c r="AU32" s="5"/>
      <c r="AV32" s="5"/>
      <c r="AW32" s="5"/>
      <c r="AX32" s="5">
        <v>0.25</v>
      </c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>
        <v>6</v>
      </c>
      <c r="BP32" s="5">
        <v>4.75</v>
      </c>
      <c r="BQ32" s="5"/>
      <c r="BR32" s="5"/>
      <c r="BS32" s="5"/>
      <c r="BT32" s="5"/>
      <c r="BU32" s="5"/>
      <c r="BV32" s="5">
        <v>1.5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>
        <v>4.75</v>
      </c>
      <c r="CN32" s="5"/>
      <c r="CO32" s="5"/>
      <c r="CP32" s="5"/>
      <c r="CQ32" s="5"/>
      <c r="CR32" s="5"/>
      <c r="CS32" s="5">
        <v>0.25</v>
      </c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>
        <v>4.75</v>
      </c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>
        <v>6</v>
      </c>
      <c r="EF32" s="5"/>
      <c r="EG32" s="5">
        <v>4.75</v>
      </c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>
        <v>1.75</v>
      </c>
      <c r="EV32" s="5"/>
      <c r="EW32" s="5"/>
      <c r="EX32" s="5"/>
      <c r="EY32" s="5"/>
      <c r="EZ32" s="5"/>
      <c r="FA32" s="5"/>
      <c r="FB32" s="5"/>
      <c r="FC32" s="5"/>
      <c r="FD32" s="5">
        <v>4.75</v>
      </c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>
        <v>4.75</v>
      </c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>
        <v>0.25</v>
      </c>
      <c r="GU32" s="5"/>
      <c r="GV32" s="5"/>
      <c r="GW32" s="5">
        <v>6</v>
      </c>
      <c r="GX32" s="5"/>
      <c r="GY32" s="5"/>
      <c r="GZ32" s="5">
        <v>4.75</v>
      </c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>
        <v>1.5</v>
      </c>
      <c r="HU32" s="5"/>
      <c r="HV32" s="5"/>
      <c r="HW32" s="5"/>
      <c r="HX32" s="5">
        <v>4.75</v>
      </c>
      <c r="HY32" s="5">
        <v>71</v>
      </c>
    </row>
    <row r="33" spans="1:233" x14ac:dyDescent="0.35">
      <c r="A33" s="64" t="s">
        <v>1078</v>
      </c>
      <c r="L33" s="5"/>
      <c r="M33" s="5"/>
      <c r="N33" s="5"/>
      <c r="O33" s="5"/>
      <c r="P33" s="5"/>
      <c r="Q33" s="5"/>
      <c r="R33" s="5"/>
      <c r="S33" s="5"/>
      <c r="T33" s="5"/>
      <c r="U33" s="5">
        <v>5.75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>
        <v>8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>
        <v>5.75</v>
      </c>
      <c r="AU33" s="5"/>
      <c r="AV33" s="5"/>
      <c r="AW33" s="5"/>
      <c r="AX33" s="5">
        <v>2.5</v>
      </c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>
        <v>1</v>
      </c>
      <c r="BP33" s="5">
        <v>13.75</v>
      </c>
      <c r="BQ33" s="5"/>
      <c r="BR33" s="5"/>
      <c r="BS33" s="5"/>
      <c r="BT33" s="5"/>
      <c r="BU33" s="5"/>
      <c r="BV33" s="5">
        <v>7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>
        <v>5.75</v>
      </c>
      <c r="CN33" s="5"/>
      <c r="CO33" s="5"/>
      <c r="CP33" s="5"/>
      <c r="CQ33" s="5"/>
      <c r="CR33" s="5"/>
      <c r="CS33" s="5">
        <v>8</v>
      </c>
      <c r="CT33" s="5"/>
      <c r="CU33" s="5"/>
      <c r="CV33" s="5"/>
      <c r="CW33" s="5">
        <v>8</v>
      </c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>
        <v>5.75</v>
      </c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>
        <v>1</v>
      </c>
      <c r="EF33" s="5">
        <v>65</v>
      </c>
      <c r="EG33" s="5">
        <v>13.75</v>
      </c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>
        <v>10.5</v>
      </c>
      <c r="EV33" s="5"/>
      <c r="EW33" s="5"/>
      <c r="EX33" s="5"/>
      <c r="EY33" s="5"/>
      <c r="EZ33" s="5"/>
      <c r="FA33" s="5"/>
      <c r="FB33" s="5"/>
      <c r="FC33" s="5"/>
      <c r="FD33" s="5">
        <v>5.75</v>
      </c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>
        <v>8</v>
      </c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>
        <v>5.75</v>
      </c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>
        <v>8</v>
      </c>
      <c r="GU33" s="5"/>
      <c r="GV33" s="5"/>
      <c r="GW33" s="5">
        <v>1</v>
      </c>
      <c r="GX33" s="5"/>
      <c r="GY33" s="5"/>
      <c r="GZ33" s="5">
        <v>13.75</v>
      </c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>
        <v>7</v>
      </c>
      <c r="HU33" s="5"/>
      <c r="HV33" s="5"/>
      <c r="HW33" s="5"/>
      <c r="HX33" s="5">
        <v>5.75</v>
      </c>
      <c r="HY33" s="5">
        <v>216.5</v>
      </c>
    </row>
    <row r="34" spans="1:233" x14ac:dyDescent="0.35">
      <c r="A34" s="64" t="s">
        <v>1079</v>
      </c>
      <c r="L34" s="5"/>
      <c r="M34" s="5">
        <v>1.5</v>
      </c>
      <c r="N34" s="5"/>
      <c r="O34" s="5"/>
      <c r="P34" s="5"/>
      <c r="Q34" s="5"/>
      <c r="R34" s="5"/>
      <c r="S34" s="5"/>
      <c r="T34" s="5"/>
      <c r="U34" s="5">
        <v>9.5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>
        <v>1.5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>
        <v>9.5</v>
      </c>
      <c r="AU34" s="5"/>
      <c r="AV34" s="5"/>
      <c r="AW34" s="5"/>
      <c r="AX34" s="5"/>
      <c r="AY34" s="5"/>
      <c r="AZ34" s="5"/>
      <c r="BA34" s="5"/>
      <c r="BB34" s="5"/>
      <c r="BC34" s="5"/>
      <c r="BD34" s="5">
        <v>1.5</v>
      </c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>
        <v>5</v>
      </c>
      <c r="BP34" s="5">
        <v>9.5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>
        <v>1.5</v>
      </c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>
        <v>9.5</v>
      </c>
      <c r="CN34" s="5"/>
      <c r="CO34" s="5"/>
      <c r="CP34" s="5"/>
      <c r="CQ34" s="5"/>
      <c r="CR34" s="5"/>
      <c r="CS34" s="5"/>
      <c r="CT34" s="5"/>
      <c r="CU34" s="5"/>
      <c r="CV34" s="5"/>
      <c r="CW34" s="5">
        <v>1.5</v>
      </c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>
        <v>9.5</v>
      </c>
      <c r="DL34" s="5"/>
      <c r="DM34" s="5"/>
      <c r="DN34" s="5"/>
      <c r="DO34" s="5"/>
      <c r="DP34" s="5"/>
      <c r="DQ34" s="5"/>
      <c r="DR34" s="5"/>
      <c r="DS34" s="5"/>
      <c r="DT34" s="5"/>
      <c r="DU34" s="5">
        <v>1.5</v>
      </c>
      <c r="DV34" s="5"/>
      <c r="DW34" s="5"/>
      <c r="DX34" s="5"/>
      <c r="DY34" s="5"/>
      <c r="DZ34" s="5"/>
      <c r="EA34" s="5"/>
      <c r="EB34" s="5"/>
      <c r="EC34" s="5"/>
      <c r="ED34" s="5"/>
      <c r="EE34" s="5">
        <v>5</v>
      </c>
      <c r="EF34" s="5">
        <v>30</v>
      </c>
      <c r="EG34" s="5">
        <v>9.5</v>
      </c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>
        <v>1.5</v>
      </c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>
        <v>9.5</v>
      </c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>
        <v>1.5</v>
      </c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>
        <v>9.5</v>
      </c>
      <c r="GE34" s="5"/>
      <c r="GF34" s="5"/>
      <c r="GG34" s="5"/>
      <c r="GH34" s="5"/>
      <c r="GI34" s="5"/>
      <c r="GJ34" s="5"/>
      <c r="GK34" s="5"/>
      <c r="GL34" s="5"/>
      <c r="GM34" s="5"/>
      <c r="GN34" s="5">
        <v>1.5</v>
      </c>
      <c r="GO34" s="5"/>
      <c r="GP34" s="5"/>
      <c r="GQ34" s="5"/>
      <c r="GR34" s="5"/>
      <c r="GS34" s="5"/>
      <c r="GT34" s="5"/>
      <c r="GU34" s="5"/>
      <c r="GV34" s="5"/>
      <c r="GW34" s="5">
        <v>5</v>
      </c>
      <c r="GX34" s="5"/>
      <c r="GY34" s="5"/>
      <c r="GZ34" s="5">
        <v>9.5</v>
      </c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>
        <v>1.5</v>
      </c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>
        <v>9.5</v>
      </c>
      <c r="HY34" s="5">
        <v>155</v>
      </c>
    </row>
    <row r="35" spans="1:233" x14ac:dyDescent="0.35">
      <c r="A35" s="4" t="s">
        <v>1069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</row>
    <row r="36" spans="1:233" x14ac:dyDescent="0.35">
      <c r="A36" s="64" t="s">
        <v>1070</v>
      </c>
      <c r="L36" s="5">
        <v>15</v>
      </c>
      <c r="M36" s="5">
        <v>21</v>
      </c>
      <c r="N36" s="5"/>
      <c r="O36" s="5"/>
      <c r="P36" s="5"/>
      <c r="Q36" s="5">
        <v>15</v>
      </c>
      <c r="R36" s="5"/>
      <c r="S36" s="5"/>
      <c r="T36" s="5"/>
      <c r="U36" s="5">
        <v>45.75</v>
      </c>
      <c r="V36" s="5">
        <v>4</v>
      </c>
      <c r="W36" s="5"/>
      <c r="X36" s="5"/>
      <c r="Y36" s="5"/>
      <c r="Z36" s="5">
        <v>15</v>
      </c>
      <c r="AA36" s="5"/>
      <c r="AB36" s="5"/>
      <c r="AC36" s="5"/>
      <c r="AD36" s="5"/>
      <c r="AE36" s="5"/>
      <c r="AF36" s="5">
        <v>21</v>
      </c>
      <c r="AG36" s="5"/>
      <c r="AH36" s="5"/>
      <c r="AI36" s="5"/>
      <c r="AJ36" s="5"/>
      <c r="AK36" s="5"/>
      <c r="AL36" s="5"/>
      <c r="AM36" s="5">
        <v>15</v>
      </c>
      <c r="AN36" s="5"/>
      <c r="AO36" s="5"/>
      <c r="AP36" s="5"/>
      <c r="AQ36" s="5"/>
      <c r="AR36" s="5"/>
      <c r="AS36" s="5"/>
      <c r="AT36" s="5">
        <v>45.75</v>
      </c>
      <c r="AU36" s="5"/>
      <c r="AV36" s="5"/>
      <c r="AW36" s="5"/>
      <c r="AX36" s="5">
        <v>20</v>
      </c>
      <c r="AY36" s="5">
        <v>2</v>
      </c>
      <c r="AZ36" s="5">
        <v>15</v>
      </c>
      <c r="BA36" s="5"/>
      <c r="BB36" s="5"/>
      <c r="BC36" s="5"/>
      <c r="BD36" s="5">
        <v>21</v>
      </c>
      <c r="BE36" s="5"/>
      <c r="BF36" s="5"/>
      <c r="BG36" s="5"/>
      <c r="BH36" s="5"/>
      <c r="BI36" s="5"/>
      <c r="BJ36" s="5">
        <v>15</v>
      </c>
      <c r="BK36" s="5"/>
      <c r="BL36" s="5"/>
      <c r="BM36" s="5"/>
      <c r="BN36" s="5"/>
      <c r="BO36" s="5">
        <v>20.5</v>
      </c>
      <c r="BP36" s="5">
        <v>45.75</v>
      </c>
      <c r="BQ36" s="5"/>
      <c r="BR36" s="5"/>
      <c r="BS36" s="5"/>
      <c r="BT36" s="5"/>
      <c r="BU36" s="5">
        <v>15</v>
      </c>
      <c r="BV36" s="5">
        <v>9.5</v>
      </c>
      <c r="BW36" s="5"/>
      <c r="BX36" s="5"/>
      <c r="BY36" s="5"/>
      <c r="BZ36" s="5"/>
      <c r="CA36" s="5"/>
      <c r="CB36" s="5">
        <v>21</v>
      </c>
      <c r="CC36" s="5"/>
      <c r="CD36" s="5"/>
      <c r="CE36" s="5"/>
      <c r="CF36" s="5"/>
      <c r="CG36" s="5"/>
      <c r="CH36" s="5"/>
      <c r="CI36" s="5">
        <v>15</v>
      </c>
      <c r="CJ36" s="5"/>
      <c r="CK36" s="5"/>
      <c r="CL36" s="5"/>
      <c r="CM36" s="5">
        <v>45.75</v>
      </c>
      <c r="CN36" s="5"/>
      <c r="CO36" s="5"/>
      <c r="CP36" s="5"/>
      <c r="CQ36" s="5">
        <v>15</v>
      </c>
      <c r="CR36" s="5"/>
      <c r="CS36" s="5">
        <v>20</v>
      </c>
      <c r="CT36" s="5"/>
      <c r="CU36" s="5">
        <v>2</v>
      </c>
      <c r="CV36" s="5">
        <v>9</v>
      </c>
      <c r="CW36" s="5">
        <v>21</v>
      </c>
      <c r="CX36" s="5"/>
      <c r="CY36" s="5"/>
      <c r="CZ36" s="5"/>
      <c r="DA36" s="5"/>
      <c r="DB36" s="5"/>
      <c r="DC36" s="5"/>
      <c r="DD36" s="5">
        <v>15</v>
      </c>
      <c r="DE36" s="5"/>
      <c r="DF36" s="5"/>
      <c r="DG36" s="5"/>
      <c r="DH36" s="5"/>
      <c r="DI36" s="5"/>
      <c r="DJ36" s="5"/>
      <c r="DK36" s="5">
        <v>45.75</v>
      </c>
      <c r="DL36" s="5"/>
      <c r="DM36" s="5"/>
      <c r="DN36" s="5"/>
      <c r="DO36" s="5"/>
      <c r="DP36" s="5"/>
      <c r="DQ36" s="5">
        <v>15</v>
      </c>
      <c r="DR36" s="5"/>
      <c r="DS36" s="5"/>
      <c r="DT36" s="5">
        <v>4</v>
      </c>
      <c r="DU36" s="5">
        <v>21</v>
      </c>
      <c r="DV36" s="5"/>
      <c r="DW36" s="5"/>
      <c r="DX36" s="5"/>
      <c r="DY36" s="5"/>
      <c r="DZ36" s="5"/>
      <c r="EA36" s="5">
        <v>15</v>
      </c>
      <c r="EB36" s="5"/>
      <c r="EC36" s="5"/>
      <c r="ED36" s="5"/>
      <c r="EE36" s="5">
        <v>20.5</v>
      </c>
      <c r="EF36" s="5">
        <v>19.5</v>
      </c>
      <c r="EG36" s="5">
        <v>45.75</v>
      </c>
      <c r="EH36" s="5"/>
      <c r="EI36" s="5"/>
      <c r="EJ36" s="5"/>
      <c r="EK36" s="5"/>
      <c r="EL36" s="5">
        <v>15</v>
      </c>
      <c r="EM36" s="5"/>
      <c r="EN36" s="5"/>
      <c r="EO36" s="5"/>
      <c r="EP36" s="5"/>
      <c r="EQ36" s="5"/>
      <c r="ER36" s="5"/>
      <c r="ES36" s="5">
        <v>21</v>
      </c>
      <c r="ET36" s="5"/>
      <c r="EU36" s="5">
        <v>31.5</v>
      </c>
      <c r="EV36" s="5"/>
      <c r="EW36" s="5">
        <v>2</v>
      </c>
      <c r="EX36" s="5"/>
      <c r="EY36" s="5"/>
      <c r="EZ36" s="5">
        <v>15</v>
      </c>
      <c r="FA36" s="5"/>
      <c r="FB36" s="5"/>
      <c r="FC36" s="5"/>
      <c r="FD36" s="5">
        <v>45.75</v>
      </c>
      <c r="FE36" s="5"/>
      <c r="FF36" s="5"/>
      <c r="FG36" s="5"/>
      <c r="FH36" s="5"/>
      <c r="FI36" s="5"/>
      <c r="FJ36" s="5">
        <v>15</v>
      </c>
      <c r="FK36" s="5"/>
      <c r="FL36" s="5"/>
      <c r="FM36" s="5"/>
      <c r="FN36" s="5">
        <v>10</v>
      </c>
      <c r="FO36" s="5"/>
      <c r="FP36" s="5">
        <v>21</v>
      </c>
      <c r="FQ36" s="5"/>
      <c r="FR36" s="5"/>
      <c r="FS36" s="5"/>
      <c r="FT36" s="5">
        <v>4</v>
      </c>
      <c r="FU36" s="5"/>
      <c r="FV36" s="5"/>
      <c r="FW36" s="5">
        <v>15</v>
      </c>
      <c r="FX36" s="5"/>
      <c r="FY36" s="5"/>
      <c r="FZ36" s="5"/>
      <c r="GA36" s="5"/>
      <c r="GB36" s="5"/>
      <c r="GC36" s="5"/>
      <c r="GD36" s="5">
        <v>45.75</v>
      </c>
      <c r="GE36" s="5"/>
      <c r="GF36" s="5"/>
      <c r="GG36" s="5"/>
      <c r="GH36" s="5"/>
      <c r="GI36" s="5"/>
      <c r="GJ36" s="5">
        <v>15</v>
      </c>
      <c r="GK36" s="5"/>
      <c r="GL36" s="5"/>
      <c r="GM36" s="5"/>
      <c r="GN36" s="5">
        <v>21</v>
      </c>
      <c r="GO36" s="5"/>
      <c r="GP36" s="5"/>
      <c r="GQ36" s="5"/>
      <c r="GR36" s="5"/>
      <c r="GS36" s="5"/>
      <c r="GT36" s="5">
        <v>35</v>
      </c>
      <c r="GU36" s="5"/>
      <c r="GV36" s="5">
        <v>2</v>
      </c>
      <c r="GW36" s="5">
        <v>20.5</v>
      </c>
      <c r="GX36" s="5">
        <v>17</v>
      </c>
      <c r="GY36" s="5"/>
      <c r="GZ36" s="5">
        <v>45.75</v>
      </c>
      <c r="HA36" s="5"/>
      <c r="HB36" s="5"/>
      <c r="HC36" s="5"/>
      <c r="HD36" s="5"/>
      <c r="HE36" s="5">
        <v>15</v>
      </c>
      <c r="HF36" s="5"/>
      <c r="HG36" s="5"/>
      <c r="HH36" s="5"/>
      <c r="HI36" s="5"/>
      <c r="HJ36" s="5"/>
      <c r="HK36" s="5"/>
      <c r="HL36" s="5">
        <v>21</v>
      </c>
      <c r="HM36" s="5"/>
      <c r="HN36" s="5"/>
      <c r="HO36" s="5"/>
      <c r="HP36" s="5"/>
      <c r="HQ36" s="5"/>
      <c r="HR36" s="5"/>
      <c r="HS36" s="5">
        <v>15</v>
      </c>
      <c r="HT36" s="5">
        <v>9.5</v>
      </c>
      <c r="HU36" s="5"/>
      <c r="HV36" s="5"/>
      <c r="HW36" s="5"/>
      <c r="HX36" s="5">
        <v>45.75</v>
      </c>
      <c r="HY36" s="5">
        <v>1215</v>
      </c>
    </row>
    <row r="37" spans="1:233" x14ac:dyDescent="0.35">
      <c r="A37" s="64" t="s">
        <v>1071</v>
      </c>
      <c r="L37" s="5"/>
      <c r="M37" s="5">
        <v>1.5</v>
      </c>
      <c r="N37" s="5"/>
      <c r="O37" s="5"/>
      <c r="P37" s="5"/>
      <c r="Q37" s="5"/>
      <c r="R37" s="5"/>
      <c r="S37" s="5"/>
      <c r="T37" s="5"/>
      <c r="U37" s="5">
        <v>2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>
        <v>1.5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>
        <v>2</v>
      </c>
      <c r="AU37" s="5"/>
      <c r="AV37" s="5"/>
      <c r="AW37" s="5"/>
      <c r="AX37" s="5"/>
      <c r="AY37" s="5"/>
      <c r="AZ37" s="5"/>
      <c r="BA37" s="5"/>
      <c r="BB37" s="5"/>
      <c r="BC37" s="5"/>
      <c r="BD37" s="5">
        <v>1.5</v>
      </c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>
        <v>3</v>
      </c>
      <c r="BP37" s="5">
        <v>2</v>
      </c>
      <c r="BQ37" s="5"/>
      <c r="BR37" s="5"/>
      <c r="BS37" s="5"/>
      <c r="BT37" s="5"/>
      <c r="BU37" s="5"/>
      <c r="BV37" s="5">
        <v>1</v>
      </c>
      <c r="BW37" s="5"/>
      <c r="BX37" s="5"/>
      <c r="BY37" s="5"/>
      <c r="BZ37" s="5"/>
      <c r="CA37" s="5"/>
      <c r="CB37" s="5">
        <v>1.5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>
        <v>2</v>
      </c>
      <c r="CN37" s="5"/>
      <c r="CO37" s="5"/>
      <c r="CP37" s="5"/>
      <c r="CQ37" s="5"/>
      <c r="CR37" s="5"/>
      <c r="CS37" s="5"/>
      <c r="CT37" s="5"/>
      <c r="CU37" s="5"/>
      <c r="CV37" s="5"/>
      <c r="CW37" s="5">
        <v>1.5</v>
      </c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>
        <v>2</v>
      </c>
      <c r="DL37" s="5"/>
      <c r="DM37" s="5"/>
      <c r="DN37" s="5"/>
      <c r="DO37" s="5"/>
      <c r="DP37" s="5"/>
      <c r="DQ37" s="5"/>
      <c r="DR37" s="5"/>
      <c r="DS37" s="5"/>
      <c r="DT37" s="5"/>
      <c r="DU37" s="5">
        <v>1.5</v>
      </c>
      <c r="DV37" s="5"/>
      <c r="DW37" s="5"/>
      <c r="DX37" s="5"/>
      <c r="DY37" s="5"/>
      <c r="DZ37" s="5"/>
      <c r="EA37" s="5"/>
      <c r="EB37" s="5"/>
      <c r="EC37" s="5"/>
      <c r="ED37" s="5"/>
      <c r="EE37" s="5">
        <v>3</v>
      </c>
      <c r="EF37" s="5">
        <v>44</v>
      </c>
      <c r="EG37" s="5">
        <v>2</v>
      </c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>
        <v>1.5</v>
      </c>
      <c r="ET37" s="5"/>
      <c r="EU37" s="5">
        <v>1</v>
      </c>
      <c r="EV37" s="5"/>
      <c r="EW37" s="5"/>
      <c r="EX37" s="5"/>
      <c r="EY37" s="5"/>
      <c r="EZ37" s="5"/>
      <c r="FA37" s="5"/>
      <c r="FB37" s="5"/>
      <c r="FC37" s="5"/>
      <c r="FD37" s="5">
        <v>2</v>
      </c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>
        <v>1.5</v>
      </c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>
        <v>2</v>
      </c>
      <c r="GE37" s="5"/>
      <c r="GF37" s="5"/>
      <c r="GG37" s="5"/>
      <c r="GH37" s="5"/>
      <c r="GI37" s="5"/>
      <c r="GJ37" s="5"/>
      <c r="GK37" s="5"/>
      <c r="GL37" s="5"/>
      <c r="GM37" s="5"/>
      <c r="GN37" s="5">
        <v>1.5</v>
      </c>
      <c r="GO37" s="5"/>
      <c r="GP37" s="5"/>
      <c r="GQ37" s="5"/>
      <c r="GR37" s="5"/>
      <c r="GS37" s="5"/>
      <c r="GT37" s="5"/>
      <c r="GU37" s="5"/>
      <c r="GV37" s="5"/>
      <c r="GW37" s="5">
        <v>3</v>
      </c>
      <c r="GX37" s="5">
        <v>1</v>
      </c>
      <c r="GY37" s="5"/>
      <c r="GZ37" s="5">
        <v>2</v>
      </c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>
        <v>1.5</v>
      </c>
      <c r="HM37" s="5"/>
      <c r="HN37" s="5"/>
      <c r="HO37" s="5"/>
      <c r="HP37" s="5"/>
      <c r="HQ37" s="5"/>
      <c r="HR37" s="5"/>
      <c r="HS37" s="5"/>
      <c r="HT37" s="5">
        <v>1</v>
      </c>
      <c r="HU37" s="5"/>
      <c r="HV37" s="5"/>
      <c r="HW37" s="5"/>
      <c r="HX37" s="5">
        <v>2</v>
      </c>
      <c r="HY37" s="5">
        <v>92</v>
      </c>
    </row>
    <row r="38" spans="1:233" x14ac:dyDescent="0.35">
      <c r="A38" s="64" t="s">
        <v>1072</v>
      </c>
      <c r="L38" s="5">
        <v>1</v>
      </c>
      <c r="M38" s="5">
        <v>1</v>
      </c>
      <c r="N38" s="5"/>
      <c r="O38" s="5"/>
      <c r="P38" s="5"/>
      <c r="Q38" s="5">
        <v>1</v>
      </c>
      <c r="R38" s="5"/>
      <c r="S38" s="5"/>
      <c r="T38" s="5"/>
      <c r="U38" s="5">
        <v>33</v>
      </c>
      <c r="V38" s="5"/>
      <c r="W38" s="5"/>
      <c r="X38" s="5"/>
      <c r="Y38" s="5"/>
      <c r="Z38" s="5">
        <v>1</v>
      </c>
      <c r="AA38" s="5"/>
      <c r="AB38" s="5"/>
      <c r="AC38" s="5"/>
      <c r="AD38" s="5"/>
      <c r="AE38" s="5"/>
      <c r="AF38" s="5">
        <v>15</v>
      </c>
      <c r="AG38" s="5"/>
      <c r="AH38" s="5"/>
      <c r="AI38" s="5"/>
      <c r="AJ38" s="5"/>
      <c r="AK38" s="5"/>
      <c r="AL38" s="5"/>
      <c r="AM38" s="5">
        <v>1</v>
      </c>
      <c r="AN38" s="5"/>
      <c r="AO38" s="5"/>
      <c r="AP38" s="5"/>
      <c r="AQ38" s="5"/>
      <c r="AR38" s="5"/>
      <c r="AS38" s="5"/>
      <c r="AT38" s="5">
        <v>33</v>
      </c>
      <c r="AU38" s="5"/>
      <c r="AV38" s="5"/>
      <c r="AW38" s="5"/>
      <c r="AX38" s="5">
        <v>3</v>
      </c>
      <c r="AY38" s="5"/>
      <c r="AZ38" s="5">
        <v>1</v>
      </c>
      <c r="BA38" s="5"/>
      <c r="BB38" s="5"/>
      <c r="BC38" s="5"/>
      <c r="BD38" s="5">
        <v>1</v>
      </c>
      <c r="BE38" s="5"/>
      <c r="BF38" s="5"/>
      <c r="BG38" s="5"/>
      <c r="BH38" s="5"/>
      <c r="BI38" s="5"/>
      <c r="BJ38" s="5">
        <v>1</v>
      </c>
      <c r="BK38" s="5"/>
      <c r="BL38" s="5"/>
      <c r="BM38" s="5"/>
      <c r="BN38" s="5"/>
      <c r="BO38" s="5"/>
      <c r="BP38" s="5">
        <v>47</v>
      </c>
      <c r="BQ38" s="5"/>
      <c r="BR38" s="5"/>
      <c r="BS38" s="5"/>
      <c r="BT38" s="5"/>
      <c r="BU38" s="5">
        <v>1</v>
      </c>
      <c r="BV38" s="5">
        <v>1</v>
      </c>
      <c r="BW38" s="5"/>
      <c r="BX38" s="5"/>
      <c r="BY38" s="5"/>
      <c r="BZ38" s="5"/>
      <c r="CA38" s="5"/>
      <c r="CB38" s="5">
        <v>1</v>
      </c>
      <c r="CC38" s="5"/>
      <c r="CD38" s="5"/>
      <c r="CE38" s="5"/>
      <c r="CF38" s="5"/>
      <c r="CG38" s="5"/>
      <c r="CH38" s="5"/>
      <c r="CI38" s="5">
        <v>1</v>
      </c>
      <c r="CJ38" s="5"/>
      <c r="CK38" s="5"/>
      <c r="CL38" s="5"/>
      <c r="CM38" s="5">
        <v>33</v>
      </c>
      <c r="CN38" s="5"/>
      <c r="CO38" s="5"/>
      <c r="CP38" s="5"/>
      <c r="CQ38" s="5">
        <v>1</v>
      </c>
      <c r="CR38" s="5"/>
      <c r="CS38" s="5">
        <v>3.5</v>
      </c>
      <c r="CT38" s="5"/>
      <c r="CU38" s="5"/>
      <c r="CV38" s="5">
        <v>10</v>
      </c>
      <c r="CW38" s="5">
        <v>15</v>
      </c>
      <c r="CX38" s="5"/>
      <c r="CY38" s="5"/>
      <c r="CZ38" s="5"/>
      <c r="DA38" s="5"/>
      <c r="DB38" s="5"/>
      <c r="DC38" s="5"/>
      <c r="DD38" s="5">
        <v>1</v>
      </c>
      <c r="DE38" s="5"/>
      <c r="DF38" s="5"/>
      <c r="DG38" s="5"/>
      <c r="DH38" s="5"/>
      <c r="DI38" s="5"/>
      <c r="DJ38" s="5"/>
      <c r="DK38" s="5">
        <v>33</v>
      </c>
      <c r="DL38" s="5"/>
      <c r="DM38" s="5"/>
      <c r="DN38" s="5"/>
      <c r="DO38" s="5"/>
      <c r="DP38" s="5"/>
      <c r="DQ38" s="5">
        <v>1</v>
      </c>
      <c r="DR38" s="5"/>
      <c r="DS38" s="5"/>
      <c r="DT38" s="5"/>
      <c r="DU38" s="5">
        <v>1</v>
      </c>
      <c r="DV38" s="5"/>
      <c r="DW38" s="5"/>
      <c r="DX38" s="5"/>
      <c r="DY38" s="5"/>
      <c r="DZ38" s="5"/>
      <c r="EA38" s="5">
        <v>1</v>
      </c>
      <c r="EB38" s="5"/>
      <c r="EC38" s="5"/>
      <c r="ED38" s="5"/>
      <c r="EE38" s="5"/>
      <c r="EF38" s="5">
        <v>50</v>
      </c>
      <c r="EG38" s="5">
        <v>47</v>
      </c>
      <c r="EH38" s="5"/>
      <c r="EI38" s="5"/>
      <c r="EJ38" s="5"/>
      <c r="EK38" s="5"/>
      <c r="EL38" s="5">
        <v>1</v>
      </c>
      <c r="EM38" s="5"/>
      <c r="EN38" s="5"/>
      <c r="EO38" s="5"/>
      <c r="EP38" s="5"/>
      <c r="EQ38" s="5"/>
      <c r="ER38" s="5"/>
      <c r="ES38" s="5">
        <v>1</v>
      </c>
      <c r="ET38" s="5"/>
      <c r="EU38" s="5">
        <v>4</v>
      </c>
      <c r="EV38" s="5"/>
      <c r="EW38" s="5"/>
      <c r="EX38" s="5"/>
      <c r="EY38" s="5"/>
      <c r="EZ38" s="5">
        <v>1</v>
      </c>
      <c r="FA38" s="5"/>
      <c r="FB38" s="5"/>
      <c r="FC38" s="5"/>
      <c r="FD38" s="5">
        <v>33</v>
      </c>
      <c r="FE38" s="5"/>
      <c r="FF38" s="5"/>
      <c r="FG38" s="5"/>
      <c r="FH38" s="5"/>
      <c r="FI38" s="5"/>
      <c r="FJ38" s="5">
        <v>1</v>
      </c>
      <c r="FK38" s="5"/>
      <c r="FL38" s="5"/>
      <c r="FM38" s="5"/>
      <c r="FN38" s="5"/>
      <c r="FO38" s="5"/>
      <c r="FP38" s="5">
        <v>15</v>
      </c>
      <c r="FQ38" s="5"/>
      <c r="FR38" s="5"/>
      <c r="FS38" s="5"/>
      <c r="FT38" s="5"/>
      <c r="FU38" s="5"/>
      <c r="FV38" s="5"/>
      <c r="FW38" s="5">
        <v>1</v>
      </c>
      <c r="FX38" s="5"/>
      <c r="FY38" s="5"/>
      <c r="FZ38" s="5"/>
      <c r="GA38" s="5"/>
      <c r="GB38" s="5"/>
      <c r="GC38" s="5"/>
      <c r="GD38" s="5">
        <v>33</v>
      </c>
      <c r="GE38" s="5"/>
      <c r="GF38" s="5"/>
      <c r="GG38" s="5"/>
      <c r="GH38" s="5"/>
      <c r="GI38" s="5"/>
      <c r="GJ38" s="5">
        <v>1</v>
      </c>
      <c r="GK38" s="5"/>
      <c r="GL38" s="5"/>
      <c r="GM38" s="5"/>
      <c r="GN38" s="5">
        <v>1</v>
      </c>
      <c r="GO38" s="5"/>
      <c r="GP38" s="5"/>
      <c r="GQ38" s="5"/>
      <c r="GR38" s="5"/>
      <c r="GS38" s="5"/>
      <c r="GT38" s="5">
        <v>4.5</v>
      </c>
      <c r="GU38" s="5"/>
      <c r="GV38" s="5"/>
      <c r="GW38" s="5"/>
      <c r="GX38" s="5">
        <v>10.5</v>
      </c>
      <c r="GY38" s="5"/>
      <c r="GZ38" s="5">
        <v>47</v>
      </c>
      <c r="HA38" s="5"/>
      <c r="HB38" s="5"/>
      <c r="HC38" s="5"/>
      <c r="HD38" s="5"/>
      <c r="HE38" s="5">
        <v>1</v>
      </c>
      <c r="HF38" s="5"/>
      <c r="HG38" s="5"/>
      <c r="HH38" s="5"/>
      <c r="HI38" s="5"/>
      <c r="HJ38" s="5"/>
      <c r="HK38" s="5"/>
      <c r="HL38" s="5">
        <v>1</v>
      </c>
      <c r="HM38" s="5"/>
      <c r="HN38" s="5"/>
      <c r="HO38" s="5"/>
      <c r="HP38" s="5"/>
      <c r="HQ38" s="5"/>
      <c r="HR38" s="5"/>
      <c r="HS38" s="5">
        <v>1</v>
      </c>
      <c r="HT38" s="5">
        <v>1</v>
      </c>
      <c r="HU38" s="5"/>
      <c r="HV38" s="5"/>
      <c r="HW38" s="5"/>
      <c r="HX38" s="5">
        <v>33</v>
      </c>
      <c r="HY38" s="5">
        <v>530.5</v>
      </c>
    </row>
    <row r="39" spans="1:233" x14ac:dyDescent="0.35">
      <c r="A39" s="64" t="s">
        <v>1073</v>
      </c>
      <c r="L39" s="5">
        <v>2</v>
      </c>
      <c r="M39" s="5">
        <v>2</v>
      </c>
      <c r="N39" s="5"/>
      <c r="O39" s="5"/>
      <c r="P39" s="5"/>
      <c r="Q39" s="5">
        <v>2</v>
      </c>
      <c r="R39" s="5"/>
      <c r="S39" s="5"/>
      <c r="T39" s="5"/>
      <c r="U39" s="5">
        <v>2</v>
      </c>
      <c r="V39" s="5"/>
      <c r="W39" s="5"/>
      <c r="X39" s="5"/>
      <c r="Y39" s="5"/>
      <c r="Z39" s="5">
        <v>2</v>
      </c>
      <c r="AA39" s="5"/>
      <c r="AB39" s="5"/>
      <c r="AC39" s="5"/>
      <c r="AD39" s="5"/>
      <c r="AE39" s="5"/>
      <c r="AF39" s="5">
        <v>2</v>
      </c>
      <c r="AG39" s="5"/>
      <c r="AH39" s="5"/>
      <c r="AI39" s="5"/>
      <c r="AJ39" s="5"/>
      <c r="AK39" s="5"/>
      <c r="AL39" s="5"/>
      <c r="AM39" s="5">
        <v>2</v>
      </c>
      <c r="AN39" s="5"/>
      <c r="AO39" s="5"/>
      <c r="AP39" s="5"/>
      <c r="AQ39" s="5"/>
      <c r="AR39" s="5"/>
      <c r="AS39" s="5"/>
      <c r="AT39" s="5">
        <v>2</v>
      </c>
      <c r="AU39" s="5"/>
      <c r="AV39" s="5"/>
      <c r="AW39" s="5"/>
      <c r="AX39" s="5"/>
      <c r="AY39" s="5"/>
      <c r="AZ39" s="5">
        <v>2</v>
      </c>
      <c r="BA39" s="5"/>
      <c r="BB39" s="5"/>
      <c r="BC39" s="5"/>
      <c r="BD39" s="5">
        <v>2</v>
      </c>
      <c r="BE39" s="5"/>
      <c r="BF39" s="5"/>
      <c r="BG39" s="5"/>
      <c r="BH39" s="5"/>
      <c r="BI39" s="5"/>
      <c r="BJ39" s="5">
        <v>2</v>
      </c>
      <c r="BK39" s="5"/>
      <c r="BL39" s="5"/>
      <c r="BM39" s="5"/>
      <c r="BN39" s="5"/>
      <c r="BO39" s="5"/>
      <c r="BP39" s="5">
        <v>2</v>
      </c>
      <c r="BQ39" s="5"/>
      <c r="BR39" s="5"/>
      <c r="BS39" s="5"/>
      <c r="BT39" s="5"/>
      <c r="BU39" s="5">
        <v>2</v>
      </c>
      <c r="BV39" s="5"/>
      <c r="BW39" s="5"/>
      <c r="BX39" s="5"/>
      <c r="BY39" s="5"/>
      <c r="BZ39" s="5"/>
      <c r="CA39" s="5"/>
      <c r="CB39" s="5">
        <v>2</v>
      </c>
      <c r="CC39" s="5"/>
      <c r="CD39" s="5"/>
      <c r="CE39" s="5"/>
      <c r="CF39" s="5"/>
      <c r="CG39" s="5"/>
      <c r="CH39" s="5"/>
      <c r="CI39" s="5">
        <v>2</v>
      </c>
      <c r="CJ39" s="5"/>
      <c r="CK39" s="5"/>
      <c r="CL39" s="5"/>
      <c r="CM39" s="5">
        <v>2</v>
      </c>
      <c r="CN39" s="5"/>
      <c r="CO39" s="5"/>
      <c r="CP39" s="5"/>
      <c r="CQ39" s="5">
        <v>2</v>
      </c>
      <c r="CR39" s="5"/>
      <c r="CS39" s="5"/>
      <c r="CT39" s="5"/>
      <c r="CU39" s="5"/>
      <c r="CV39" s="5"/>
      <c r="CW39" s="5">
        <v>2</v>
      </c>
      <c r="CX39" s="5"/>
      <c r="CY39" s="5"/>
      <c r="CZ39" s="5"/>
      <c r="DA39" s="5"/>
      <c r="DB39" s="5"/>
      <c r="DC39" s="5"/>
      <c r="DD39" s="5">
        <v>2</v>
      </c>
      <c r="DE39" s="5"/>
      <c r="DF39" s="5"/>
      <c r="DG39" s="5"/>
      <c r="DH39" s="5"/>
      <c r="DI39" s="5"/>
      <c r="DJ39" s="5"/>
      <c r="DK39" s="5">
        <v>2</v>
      </c>
      <c r="DL39" s="5"/>
      <c r="DM39" s="5"/>
      <c r="DN39" s="5"/>
      <c r="DO39" s="5"/>
      <c r="DP39" s="5"/>
      <c r="DQ39" s="5">
        <v>2</v>
      </c>
      <c r="DR39" s="5"/>
      <c r="DS39" s="5"/>
      <c r="DT39" s="5"/>
      <c r="DU39" s="5">
        <v>2</v>
      </c>
      <c r="DV39" s="5"/>
      <c r="DW39" s="5"/>
      <c r="DX39" s="5"/>
      <c r="DY39" s="5"/>
      <c r="DZ39" s="5"/>
      <c r="EA39" s="5">
        <v>2</v>
      </c>
      <c r="EB39" s="5"/>
      <c r="EC39" s="5"/>
      <c r="ED39" s="5"/>
      <c r="EE39" s="5"/>
      <c r="EF39" s="5"/>
      <c r="EG39" s="5">
        <v>2</v>
      </c>
      <c r="EH39" s="5"/>
      <c r="EI39" s="5"/>
      <c r="EJ39" s="5"/>
      <c r="EK39" s="5"/>
      <c r="EL39" s="5">
        <v>2</v>
      </c>
      <c r="EM39" s="5"/>
      <c r="EN39" s="5"/>
      <c r="EO39" s="5"/>
      <c r="EP39" s="5"/>
      <c r="EQ39" s="5"/>
      <c r="ER39" s="5"/>
      <c r="ES39" s="5">
        <v>2</v>
      </c>
      <c r="ET39" s="5"/>
      <c r="EU39" s="5"/>
      <c r="EV39" s="5"/>
      <c r="EW39" s="5"/>
      <c r="EX39" s="5"/>
      <c r="EY39" s="5"/>
      <c r="EZ39" s="5">
        <v>2</v>
      </c>
      <c r="FA39" s="5"/>
      <c r="FB39" s="5"/>
      <c r="FC39" s="5"/>
      <c r="FD39" s="5">
        <v>2</v>
      </c>
      <c r="FE39" s="5"/>
      <c r="FF39" s="5"/>
      <c r="FG39" s="5"/>
      <c r="FH39" s="5"/>
      <c r="FI39" s="5"/>
      <c r="FJ39" s="5">
        <v>2</v>
      </c>
      <c r="FK39" s="5"/>
      <c r="FL39" s="5"/>
      <c r="FM39" s="5"/>
      <c r="FN39" s="5"/>
      <c r="FO39" s="5"/>
      <c r="FP39" s="5">
        <v>2</v>
      </c>
      <c r="FQ39" s="5"/>
      <c r="FR39" s="5"/>
      <c r="FS39" s="5"/>
      <c r="FT39" s="5"/>
      <c r="FU39" s="5"/>
      <c r="FV39" s="5"/>
      <c r="FW39" s="5">
        <v>2</v>
      </c>
      <c r="FX39" s="5"/>
      <c r="FY39" s="5"/>
      <c r="FZ39" s="5"/>
      <c r="GA39" s="5"/>
      <c r="GB39" s="5"/>
      <c r="GC39" s="5"/>
      <c r="GD39" s="5">
        <v>2</v>
      </c>
      <c r="GE39" s="5"/>
      <c r="GF39" s="5"/>
      <c r="GG39" s="5"/>
      <c r="GH39" s="5"/>
      <c r="GI39" s="5"/>
      <c r="GJ39" s="5">
        <v>2</v>
      </c>
      <c r="GK39" s="5"/>
      <c r="GL39" s="5"/>
      <c r="GM39" s="5"/>
      <c r="GN39" s="5">
        <v>2</v>
      </c>
      <c r="GO39" s="5"/>
      <c r="GP39" s="5"/>
      <c r="GQ39" s="5"/>
      <c r="GR39" s="5"/>
      <c r="GS39" s="5"/>
      <c r="GT39" s="5">
        <v>2</v>
      </c>
      <c r="GU39" s="5"/>
      <c r="GV39" s="5"/>
      <c r="GW39" s="5"/>
      <c r="GX39" s="5"/>
      <c r="GY39" s="5"/>
      <c r="GZ39" s="5">
        <v>2</v>
      </c>
      <c r="HA39" s="5"/>
      <c r="HB39" s="5"/>
      <c r="HC39" s="5"/>
      <c r="HD39" s="5"/>
      <c r="HE39" s="5">
        <v>2</v>
      </c>
      <c r="HF39" s="5"/>
      <c r="HG39" s="5"/>
      <c r="HH39" s="5"/>
      <c r="HI39" s="5"/>
      <c r="HJ39" s="5"/>
      <c r="HK39" s="5"/>
      <c r="HL39" s="5">
        <v>2</v>
      </c>
      <c r="HM39" s="5"/>
      <c r="HN39" s="5"/>
      <c r="HO39" s="5"/>
      <c r="HP39" s="5"/>
      <c r="HQ39" s="5"/>
      <c r="HR39" s="5"/>
      <c r="HS39" s="5">
        <v>2</v>
      </c>
      <c r="HT39" s="5"/>
      <c r="HU39" s="5"/>
      <c r="HV39" s="5"/>
      <c r="HW39" s="5"/>
      <c r="HX39" s="5">
        <v>2</v>
      </c>
      <c r="HY39" s="5">
        <v>80</v>
      </c>
    </row>
    <row r="40" spans="1:233" x14ac:dyDescent="0.35">
      <c r="A40" s="64" t="s">
        <v>1074</v>
      </c>
      <c r="L40" s="5"/>
      <c r="M40" s="5"/>
      <c r="N40" s="5"/>
      <c r="O40" s="5"/>
      <c r="P40" s="5"/>
      <c r="Q40" s="5"/>
      <c r="R40" s="5"/>
      <c r="S40" s="5"/>
      <c r="T40" s="5"/>
      <c r="U40" s="5">
        <v>11.5</v>
      </c>
      <c r="V40" s="5">
        <v>24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>
        <v>11.5</v>
      </c>
      <c r="AU40" s="5"/>
      <c r="AV40" s="5"/>
      <c r="AW40" s="5"/>
      <c r="AX40" s="5">
        <v>26</v>
      </c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9</v>
      </c>
      <c r="BP40" s="5">
        <v>11.5</v>
      </c>
      <c r="BQ40" s="5"/>
      <c r="BR40" s="5"/>
      <c r="BS40" s="5"/>
      <c r="BT40" s="5"/>
      <c r="BU40" s="5"/>
      <c r="BV40" s="5">
        <v>44.5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>
        <v>11.5</v>
      </c>
      <c r="CN40" s="5"/>
      <c r="CO40" s="5"/>
      <c r="CP40" s="5"/>
      <c r="CQ40" s="5"/>
      <c r="CR40" s="5"/>
      <c r="CS40" s="5">
        <v>26</v>
      </c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>
        <v>11.5</v>
      </c>
      <c r="DL40" s="5"/>
      <c r="DM40" s="5"/>
      <c r="DN40" s="5"/>
      <c r="DO40" s="5"/>
      <c r="DP40" s="5"/>
      <c r="DQ40" s="5"/>
      <c r="DR40" s="5"/>
      <c r="DS40" s="5"/>
      <c r="DT40" s="5">
        <v>24</v>
      </c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>
        <v>9</v>
      </c>
      <c r="EF40" s="5">
        <v>24</v>
      </c>
      <c r="EG40" s="5">
        <v>11.5</v>
      </c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>
        <v>46.5</v>
      </c>
      <c r="EV40" s="5"/>
      <c r="EW40" s="5"/>
      <c r="EX40" s="5"/>
      <c r="EY40" s="5"/>
      <c r="EZ40" s="5"/>
      <c r="FA40" s="5"/>
      <c r="FB40" s="5"/>
      <c r="FC40" s="5"/>
      <c r="FD40" s="5">
        <v>11.5</v>
      </c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>
        <v>24</v>
      </c>
      <c r="FU40" s="5"/>
      <c r="FV40" s="5"/>
      <c r="FW40" s="5"/>
      <c r="FX40" s="5"/>
      <c r="FY40" s="5"/>
      <c r="FZ40" s="5"/>
      <c r="GA40" s="5"/>
      <c r="GB40" s="5"/>
      <c r="GC40" s="5"/>
      <c r="GD40" s="5">
        <v>11.5</v>
      </c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>
        <v>26</v>
      </c>
      <c r="GU40" s="5"/>
      <c r="GV40" s="5"/>
      <c r="GW40" s="5">
        <v>9</v>
      </c>
      <c r="GX40" s="5"/>
      <c r="GY40" s="5"/>
      <c r="GZ40" s="5">
        <v>11.5</v>
      </c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>
        <v>44.5</v>
      </c>
      <c r="HU40" s="5"/>
      <c r="HV40" s="5"/>
      <c r="HW40" s="5"/>
      <c r="HX40" s="5">
        <v>11.5</v>
      </c>
      <c r="HY40" s="5">
        <v>451.5</v>
      </c>
    </row>
    <row r="41" spans="1:233" x14ac:dyDescent="0.35">
      <c r="A41" s="4" t="s">
        <v>1080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</row>
    <row r="42" spans="1:233" x14ac:dyDescent="0.35">
      <c r="A42" s="64" t="s">
        <v>1081</v>
      </c>
      <c r="L42" s="5"/>
      <c r="M42" s="5"/>
      <c r="N42" s="5"/>
      <c r="O42" s="5"/>
      <c r="P42" s="5"/>
      <c r="Q42" s="5"/>
      <c r="R42" s="5"/>
      <c r="S42" s="5"/>
      <c r="T42" s="5"/>
      <c r="U42" s="5">
        <v>13.5</v>
      </c>
      <c r="V42" s="5">
        <v>1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>
        <v>13.5</v>
      </c>
      <c r="AU42" s="5">
        <v>4</v>
      </c>
      <c r="AV42" s="5">
        <v>4</v>
      </c>
      <c r="AW42" s="5"/>
      <c r="AX42" s="5">
        <v>4</v>
      </c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13.5</v>
      </c>
      <c r="BQ42" s="5"/>
      <c r="BR42" s="5"/>
      <c r="BS42" s="5"/>
      <c r="BT42" s="5"/>
      <c r="BU42" s="5"/>
      <c r="BV42" s="5">
        <v>7</v>
      </c>
      <c r="BW42" s="5"/>
      <c r="BX42" s="5"/>
      <c r="BY42" s="5"/>
      <c r="BZ42" s="5"/>
      <c r="CA42" s="5"/>
      <c r="CB42" s="5"/>
      <c r="CC42" s="5">
        <v>60</v>
      </c>
      <c r="CD42" s="5">
        <v>4</v>
      </c>
      <c r="CE42" s="5"/>
      <c r="CF42" s="5"/>
      <c r="CG42" s="5"/>
      <c r="CH42" s="5"/>
      <c r="CI42" s="5"/>
      <c r="CJ42" s="5"/>
      <c r="CK42" s="5"/>
      <c r="CL42" s="5"/>
      <c r="CM42" s="5">
        <v>13.5</v>
      </c>
      <c r="CN42" s="5"/>
      <c r="CO42" s="5"/>
      <c r="CP42" s="5"/>
      <c r="CQ42" s="5"/>
      <c r="CR42" s="5"/>
      <c r="CS42" s="5">
        <v>4</v>
      </c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>
        <v>13.5</v>
      </c>
      <c r="DL42" s="5">
        <v>4</v>
      </c>
      <c r="DM42" s="5">
        <v>4</v>
      </c>
      <c r="DN42" s="5"/>
      <c r="DO42" s="5"/>
      <c r="DP42" s="5"/>
      <c r="DQ42" s="5"/>
      <c r="DR42" s="5"/>
      <c r="DS42" s="5"/>
      <c r="DT42" s="5">
        <v>1</v>
      </c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>
        <v>37.5</v>
      </c>
      <c r="EG42" s="5">
        <v>13.5</v>
      </c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>
        <v>56</v>
      </c>
      <c r="ET42" s="5">
        <v>4</v>
      </c>
      <c r="EU42" s="5">
        <v>16</v>
      </c>
      <c r="EV42" s="5"/>
      <c r="EW42" s="5"/>
      <c r="EX42" s="5"/>
      <c r="EY42" s="5"/>
      <c r="EZ42" s="5"/>
      <c r="FA42" s="5"/>
      <c r="FB42" s="5"/>
      <c r="FC42" s="5"/>
      <c r="FD42" s="5">
        <v>13.5</v>
      </c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>
        <v>1</v>
      </c>
      <c r="FU42" s="5"/>
      <c r="FV42" s="5"/>
      <c r="FW42" s="5"/>
      <c r="FX42" s="5"/>
      <c r="FY42" s="5"/>
      <c r="FZ42" s="5"/>
      <c r="GA42" s="5"/>
      <c r="GB42" s="5"/>
      <c r="GC42" s="5"/>
      <c r="GD42" s="5">
        <v>13.5</v>
      </c>
      <c r="GE42" s="5">
        <v>4</v>
      </c>
      <c r="GF42" s="5">
        <v>4</v>
      </c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>
        <v>4</v>
      </c>
      <c r="GU42" s="5"/>
      <c r="GV42" s="5"/>
      <c r="GW42" s="5"/>
      <c r="GX42" s="5"/>
      <c r="GY42" s="5"/>
      <c r="GZ42" s="5">
        <v>13.5</v>
      </c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>
        <v>56</v>
      </c>
      <c r="HL42" s="5"/>
      <c r="HM42" s="5">
        <v>4</v>
      </c>
      <c r="HN42" s="5">
        <v>4</v>
      </c>
      <c r="HO42" s="5"/>
      <c r="HP42" s="5"/>
      <c r="HQ42" s="5"/>
      <c r="HR42" s="5"/>
      <c r="HS42" s="5"/>
      <c r="HT42" s="5">
        <v>7</v>
      </c>
      <c r="HU42" s="5"/>
      <c r="HV42" s="5"/>
      <c r="HW42" s="5"/>
      <c r="HX42" s="5">
        <v>13.5</v>
      </c>
      <c r="HY42" s="5">
        <v>429.5</v>
      </c>
    </row>
    <row r="43" spans="1:233" x14ac:dyDescent="0.35">
      <c r="A43" s="64" t="s">
        <v>1082</v>
      </c>
      <c r="L43" s="5">
        <v>1</v>
      </c>
      <c r="M43" s="5">
        <v>1.75</v>
      </c>
      <c r="N43" s="5"/>
      <c r="O43" s="5"/>
      <c r="P43" s="5"/>
      <c r="Q43" s="5">
        <v>1</v>
      </c>
      <c r="R43" s="5"/>
      <c r="S43" s="5"/>
      <c r="T43" s="5"/>
      <c r="U43" s="5">
        <v>7.5</v>
      </c>
      <c r="V43" s="5"/>
      <c r="W43" s="5"/>
      <c r="X43" s="5"/>
      <c r="Y43" s="5"/>
      <c r="Z43" s="5">
        <v>1</v>
      </c>
      <c r="AA43" s="5"/>
      <c r="AB43" s="5"/>
      <c r="AC43" s="5"/>
      <c r="AD43" s="5"/>
      <c r="AE43" s="5"/>
      <c r="AF43" s="5">
        <v>1.75</v>
      </c>
      <c r="AG43" s="5"/>
      <c r="AH43" s="5"/>
      <c r="AI43" s="5"/>
      <c r="AJ43" s="5"/>
      <c r="AK43" s="5"/>
      <c r="AL43" s="5"/>
      <c r="AM43" s="5">
        <v>1</v>
      </c>
      <c r="AN43" s="5"/>
      <c r="AO43" s="5"/>
      <c r="AP43" s="5"/>
      <c r="AQ43" s="5"/>
      <c r="AR43" s="5"/>
      <c r="AS43" s="5"/>
      <c r="AT43" s="5">
        <v>7.5</v>
      </c>
      <c r="AU43" s="5"/>
      <c r="AV43" s="5"/>
      <c r="AW43" s="5"/>
      <c r="AX43" s="5">
        <v>0.5</v>
      </c>
      <c r="AY43" s="5"/>
      <c r="AZ43" s="5">
        <v>1</v>
      </c>
      <c r="BA43" s="5"/>
      <c r="BB43" s="5"/>
      <c r="BC43" s="5"/>
      <c r="BD43" s="5">
        <v>1.75</v>
      </c>
      <c r="BE43" s="5"/>
      <c r="BF43" s="5"/>
      <c r="BG43" s="5"/>
      <c r="BH43" s="5"/>
      <c r="BI43" s="5"/>
      <c r="BJ43" s="5">
        <v>1</v>
      </c>
      <c r="BK43" s="5"/>
      <c r="BL43" s="5"/>
      <c r="BM43" s="5"/>
      <c r="BN43" s="5"/>
      <c r="BO43" s="5">
        <v>2</v>
      </c>
      <c r="BP43" s="5">
        <v>7.5</v>
      </c>
      <c r="BQ43" s="5"/>
      <c r="BR43" s="5"/>
      <c r="BS43" s="5"/>
      <c r="BT43" s="5"/>
      <c r="BU43" s="5">
        <v>1</v>
      </c>
      <c r="BV43" s="5"/>
      <c r="BW43" s="5"/>
      <c r="BX43" s="5"/>
      <c r="BY43" s="5"/>
      <c r="BZ43" s="5"/>
      <c r="CA43" s="5"/>
      <c r="CB43" s="5">
        <v>1.75</v>
      </c>
      <c r="CC43" s="5"/>
      <c r="CD43" s="5"/>
      <c r="CE43" s="5"/>
      <c r="CF43" s="5"/>
      <c r="CG43" s="5"/>
      <c r="CH43" s="5"/>
      <c r="CI43" s="5">
        <v>1</v>
      </c>
      <c r="CJ43" s="5"/>
      <c r="CK43" s="5"/>
      <c r="CL43" s="5"/>
      <c r="CM43" s="5">
        <v>7.5</v>
      </c>
      <c r="CN43" s="5"/>
      <c r="CO43" s="5"/>
      <c r="CP43" s="5"/>
      <c r="CQ43" s="5">
        <v>1</v>
      </c>
      <c r="CR43" s="5"/>
      <c r="CS43" s="5">
        <v>1</v>
      </c>
      <c r="CT43" s="5"/>
      <c r="CU43" s="5"/>
      <c r="CV43" s="5">
        <v>28</v>
      </c>
      <c r="CW43" s="5">
        <v>1.75</v>
      </c>
      <c r="CX43" s="5"/>
      <c r="CY43" s="5"/>
      <c r="CZ43" s="5"/>
      <c r="DA43" s="5"/>
      <c r="DB43" s="5"/>
      <c r="DC43" s="5"/>
      <c r="DD43" s="5">
        <v>1</v>
      </c>
      <c r="DE43" s="5"/>
      <c r="DF43" s="5"/>
      <c r="DG43" s="5"/>
      <c r="DH43" s="5"/>
      <c r="DI43" s="5"/>
      <c r="DJ43" s="5"/>
      <c r="DK43" s="5">
        <v>7.5</v>
      </c>
      <c r="DL43" s="5"/>
      <c r="DM43" s="5"/>
      <c r="DN43" s="5"/>
      <c r="DO43" s="5"/>
      <c r="DP43" s="5"/>
      <c r="DQ43" s="5">
        <v>1</v>
      </c>
      <c r="DR43" s="5"/>
      <c r="DS43" s="5"/>
      <c r="DT43" s="5"/>
      <c r="DU43" s="5">
        <v>1.75</v>
      </c>
      <c r="DV43" s="5"/>
      <c r="DW43" s="5"/>
      <c r="DX43" s="5"/>
      <c r="DY43" s="5"/>
      <c r="DZ43" s="5"/>
      <c r="EA43" s="5">
        <v>1</v>
      </c>
      <c r="EB43" s="5"/>
      <c r="EC43" s="5"/>
      <c r="ED43" s="5"/>
      <c r="EE43" s="5">
        <v>2</v>
      </c>
      <c r="EF43" s="5">
        <v>8.5</v>
      </c>
      <c r="EG43" s="5">
        <v>7.5</v>
      </c>
      <c r="EH43" s="5"/>
      <c r="EI43" s="5"/>
      <c r="EJ43" s="5"/>
      <c r="EK43" s="5"/>
      <c r="EL43" s="5">
        <v>1</v>
      </c>
      <c r="EM43" s="5"/>
      <c r="EN43" s="5"/>
      <c r="EO43" s="5"/>
      <c r="EP43" s="5"/>
      <c r="EQ43" s="5"/>
      <c r="ER43" s="5"/>
      <c r="ES43" s="5">
        <v>1.75</v>
      </c>
      <c r="ET43" s="5"/>
      <c r="EU43" s="5">
        <v>0.5</v>
      </c>
      <c r="EV43" s="5"/>
      <c r="EW43" s="5"/>
      <c r="EX43" s="5"/>
      <c r="EY43" s="5"/>
      <c r="EZ43" s="5">
        <v>1</v>
      </c>
      <c r="FA43" s="5"/>
      <c r="FB43" s="5"/>
      <c r="FC43" s="5"/>
      <c r="FD43" s="5">
        <v>7.5</v>
      </c>
      <c r="FE43" s="5"/>
      <c r="FF43" s="5"/>
      <c r="FG43" s="5"/>
      <c r="FH43" s="5"/>
      <c r="FI43" s="5"/>
      <c r="FJ43" s="5">
        <v>1</v>
      </c>
      <c r="FK43" s="5"/>
      <c r="FL43" s="5"/>
      <c r="FM43" s="5"/>
      <c r="FN43" s="5"/>
      <c r="FO43" s="5"/>
      <c r="FP43" s="5">
        <v>1.75</v>
      </c>
      <c r="FQ43" s="5"/>
      <c r="FR43" s="5"/>
      <c r="FS43" s="5"/>
      <c r="FT43" s="5"/>
      <c r="FU43" s="5"/>
      <c r="FV43" s="5"/>
      <c r="FW43" s="5">
        <v>1</v>
      </c>
      <c r="FX43" s="5"/>
      <c r="FY43" s="5"/>
      <c r="FZ43" s="5"/>
      <c r="GA43" s="5"/>
      <c r="GB43" s="5"/>
      <c r="GC43" s="5"/>
      <c r="GD43" s="5">
        <v>7.5</v>
      </c>
      <c r="GE43" s="5"/>
      <c r="GF43" s="5"/>
      <c r="GG43" s="5"/>
      <c r="GH43" s="5"/>
      <c r="GI43" s="5"/>
      <c r="GJ43" s="5">
        <v>1</v>
      </c>
      <c r="GK43" s="5"/>
      <c r="GL43" s="5"/>
      <c r="GM43" s="5"/>
      <c r="GN43" s="5">
        <v>1.75</v>
      </c>
      <c r="GO43" s="5"/>
      <c r="GP43" s="5"/>
      <c r="GQ43" s="5"/>
      <c r="GR43" s="5"/>
      <c r="GS43" s="5"/>
      <c r="GT43" s="5">
        <v>2</v>
      </c>
      <c r="GU43" s="5"/>
      <c r="GV43" s="5"/>
      <c r="GW43" s="5">
        <v>2</v>
      </c>
      <c r="GX43" s="5">
        <v>48.5</v>
      </c>
      <c r="GY43" s="5"/>
      <c r="GZ43" s="5">
        <v>7.5</v>
      </c>
      <c r="HA43" s="5"/>
      <c r="HB43" s="5"/>
      <c r="HC43" s="5"/>
      <c r="HD43" s="5"/>
      <c r="HE43" s="5">
        <v>1</v>
      </c>
      <c r="HF43" s="5"/>
      <c r="HG43" s="5"/>
      <c r="HH43" s="5"/>
      <c r="HI43" s="5"/>
      <c r="HJ43" s="5"/>
      <c r="HK43" s="5"/>
      <c r="HL43" s="5">
        <v>1.75</v>
      </c>
      <c r="HM43" s="5"/>
      <c r="HN43" s="5"/>
      <c r="HO43" s="5"/>
      <c r="HP43" s="5"/>
      <c r="HQ43" s="5"/>
      <c r="HR43" s="5"/>
      <c r="HS43" s="5">
        <v>1</v>
      </c>
      <c r="HT43" s="5"/>
      <c r="HU43" s="5"/>
      <c r="HV43" s="5"/>
      <c r="HW43" s="5"/>
      <c r="HX43" s="5">
        <v>7.5</v>
      </c>
      <c r="HY43" s="5">
        <v>206.5</v>
      </c>
    </row>
    <row r="44" spans="1:233" x14ac:dyDescent="0.35">
      <c r="A44" s="64" t="s">
        <v>1083</v>
      </c>
      <c r="L44" s="5"/>
      <c r="M44" s="5"/>
      <c r="N44" s="5"/>
      <c r="O44" s="5"/>
      <c r="P44" s="5"/>
      <c r="Q44" s="5"/>
      <c r="R44" s="5"/>
      <c r="S44" s="5"/>
      <c r="T44" s="5"/>
      <c r="U44" s="5">
        <v>2</v>
      </c>
      <c r="V44" s="5">
        <v>10.5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>
        <v>2</v>
      </c>
      <c r="AU44" s="5"/>
      <c r="AV44" s="5"/>
      <c r="AW44" s="5"/>
      <c r="AX44" s="5">
        <v>12</v>
      </c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>
        <v>2</v>
      </c>
      <c r="BQ44" s="5"/>
      <c r="BR44" s="5"/>
      <c r="BS44" s="5"/>
      <c r="BT44" s="5"/>
      <c r="BU44" s="5"/>
      <c r="BV44" s="5">
        <v>13.5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>
        <v>2</v>
      </c>
      <c r="CN44" s="5"/>
      <c r="CO44" s="5"/>
      <c r="CP44" s="5"/>
      <c r="CQ44" s="5"/>
      <c r="CR44" s="5"/>
      <c r="CS44" s="5">
        <v>12</v>
      </c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>
        <v>2</v>
      </c>
      <c r="DL44" s="5"/>
      <c r="DM44" s="5"/>
      <c r="DN44" s="5"/>
      <c r="DO44" s="5"/>
      <c r="DP44" s="5"/>
      <c r="DQ44" s="5"/>
      <c r="DR44" s="5"/>
      <c r="DS44" s="5"/>
      <c r="DT44" s="5">
        <v>10.5</v>
      </c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>
        <v>2</v>
      </c>
      <c r="EG44" s="5">
        <v>2</v>
      </c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>
        <v>25</v>
      </c>
      <c r="EV44" s="5"/>
      <c r="EW44" s="5"/>
      <c r="EX44" s="5"/>
      <c r="EY44" s="5"/>
      <c r="EZ44" s="5"/>
      <c r="FA44" s="5"/>
      <c r="FB44" s="5"/>
      <c r="FC44" s="5"/>
      <c r="FD44" s="5">
        <v>2</v>
      </c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>
        <v>10.5</v>
      </c>
      <c r="FU44" s="5"/>
      <c r="FV44" s="5"/>
      <c r="FW44" s="5"/>
      <c r="FX44" s="5"/>
      <c r="FY44" s="5"/>
      <c r="FZ44" s="5"/>
      <c r="GA44" s="5"/>
      <c r="GB44" s="5"/>
      <c r="GC44" s="5"/>
      <c r="GD44" s="5">
        <v>2</v>
      </c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>
        <v>12</v>
      </c>
      <c r="GU44" s="5"/>
      <c r="GV44" s="5"/>
      <c r="GW44" s="5"/>
      <c r="GX44" s="5"/>
      <c r="GY44" s="5"/>
      <c r="GZ44" s="5">
        <v>2</v>
      </c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>
        <v>13.5</v>
      </c>
      <c r="HU44" s="5"/>
      <c r="HV44" s="5"/>
      <c r="HW44" s="5"/>
      <c r="HX44" s="5">
        <v>2</v>
      </c>
      <c r="HY44" s="5">
        <v>141.5</v>
      </c>
    </row>
    <row r="45" spans="1:233" x14ac:dyDescent="0.35">
      <c r="A45" s="64" t="s">
        <v>1084</v>
      </c>
      <c r="L45" s="5"/>
      <c r="M45" s="5"/>
      <c r="N45" s="5"/>
      <c r="O45" s="5"/>
      <c r="P45" s="5"/>
      <c r="Q45" s="5"/>
      <c r="R45" s="5"/>
      <c r="S45" s="5"/>
      <c r="T45" s="5"/>
      <c r="U45" s="5">
        <v>2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>
        <v>2</v>
      </c>
      <c r="AU45" s="5"/>
      <c r="AV45" s="5"/>
      <c r="AW45" s="5"/>
      <c r="AX45" s="5"/>
      <c r="AY45" s="5">
        <v>23</v>
      </c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>
        <v>5</v>
      </c>
      <c r="BP45" s="5">
        <v>2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>
        <v>2</v>
      </c>
      <c r="CN45" s="5"/>
      <c r="CO45" s="5"/>
      <c r="CP45" s="5"/>
      <c r="CQ45" s="5"/>
      <c r="CR45" s="5"/>
      <c r="CS45" s="5"/>
      <c r="CT45" s="5"/>
      <c r="CU45" s="5">
        <v>23</v>
      </c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>
        <v>2</v>
      </c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>
        <v>5</v>
      </c>
      <c r="EF45" s="5"/>
      <c r="EG45" s="5">
        <v>2</v>
      </c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>
        <v>23</v>
      </c>
      <c r="EX45" s="5"/>
      <c r="EY45" s="5"/>
      <c r="EZ45" s="5"/>
      <c r="FA45" s="5"/>
      <c r="FB45" s="5"/>
      <c r="FC45" s="5"/>
      <c r="FD45" s="5">
        <v>2</v>
      </c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>
        <v>2</v>
      </c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>
        <v>23</v>
      </c>
      <c r="GW45" s="5">
        <v>5</v>
      </c>
      <c r="GX45" s="5"/>
      <c r="GY45" s="5"/>
      <c r="GZ45" s="5">
        <v>2</v>
      </c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>
        <v>2</v>
      </c>
      <c r="HY45" s="5">
        <v>127</v>
      </c>
    </row>
    <row r="46" spans="1:233" x14ac:dyDescent="0.35">
      <c r="A46" s="3" t="s">
        <v>1047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</row>
    <row r="47" spans="1:233" x14ac:dyDescent="0.35">
      <c r="A47" s="4" t="s">
        <v>64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</row>
    <row r="48" spans="1:233" x14ac:dyDescent="0.35">
      <c r="A48" s="64" t="s">
        <v>1048</v>
      </c>
      <c r="L48" s="5"/>
      <c r="M48" s="5"/>
      <c r="N48" s="5"/>
      <c r="O48" s="5"/>
      <c r="P48" s="5"/>
      <c r="Q48" s="5"/>
      <c r="R48" s="5"/>
      <c r="S48" s="5"/>
      <c r="T48" s="5"/>
      <c r="U48" s="5">
        <v>6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>
        <v>6</v>
      </c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>
        <v>1</v>
      </c>
      <c r="BP48" s="5">
        <v>6</v>
      </c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>
        <v>6</v>
      </c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>
        <v>6</v>
      </c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>
        <v>1</v>
      </c>
      <c r="EF48" s="5">
        <v>23</v>
      </c>
      <c r="EG48" s="5">
        <v>6</v>
      </c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>
        <v>0.5</v>
      </c>
      <c r="EV48" s="5"/>
      <c r="EW48" s="5"/>
      <c r="EX48" s="5"/>
      <c r="EY48" s="5"/>
      <c r="EZ48" s="5"/>
      <c r="FA48" s="5"/>
      <c r="FB48" s="5"/>
      <c r="FC48" s="5"/>
      <c r="FD48" s="5">
        <v>6</v>
      </c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>
        <v>6</v>
      </c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>
        <v>1</v>
      </c>
      <c r="GX48" s="5"/>
      <c r="GY48" s="5"/>
      <c r="GZ48" s="5">
        <v>6</v>
      </c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>
        <v>6</v>
      </c>
      <c r="HY48" s="5">
        <v>86.5</v>
      </c>
    </row>
    <row r="49" spans="1:233" x14ac:dyDescent="0.35">
      <c r="A49" s="2" t="s">
        <v>1</v>
      </c>
      <c r="L49" s="5">
        <v>43.5</v>
      </c>
      <c r="M49" s="5">
        <v>80</v>
      </c>
      <c r="N49" s="5">
        <v>3.8</v>
      </c>
      <c r="O49" s="5">
        <v>2.75</v>
      </c>
      <c r="P49" s="5">
        <v>4</v>
      </c>
      <c r="Q49" s="5">
        <v>47.5</v>
      </c>
      <c r="R49" s="5">
        <v>3.8</v>
      </c>
      <c r="S49" s="5">
        <v>2.75</v>
      </c>
      <c r="T49" s="5">
        <v>4</v>
      </c>
      <c r="U49" s="5">
        <v>597.5</v>
      </c>
      <c r="V49" s="5">
        <v>53.75</v>
      </c>
      <c r="W49" s="5">
        <v>3.8</v>
      </c>
      <c r="X49" s="5">
        <v>2.75</v>
      </c>
      <c r="Y49" s="5">
        <v>4</v>
      </c>
      <c r="Z49" s="5">
        <v>47.5</v>
      </c>
      <c r="AA49" s="5">
        <v>4</v>
      </c>
      <c r="AB49" s="5">
        <v>4</v>
      </c>
      <c r="AC49" s="5">
        <v>23.6</v>
      </c>
      <c r="AD49" s="5">
        <v>8.25</v>
      </c>
      <c r="AE49" s="5">
        <v>8.5</v>
      </c>
      <c r="AF49" s="5">
        <v>140.75</v>
      </c>
      <c r="AG49" s="5">
        <v>4</v>
      </c>
      <c r="AH49" s="5">
        <v>14.5</v>
      </c>
      <c r="AI49" s="5">
        <v>8</v>
      </c>
      <c r="AJ49" s="5">
        <v>6.05</v>
      </c>
      <c r="AK49" s="5">
        <v>4.25</v>
      </c>
      <c r="AL49" s="5">
        <v>4</v>
      </c>
      <c r="AM49" s="5">
        <v>51.5</v>
      </c>
      <c r="AN49" s="5">
        <v>4</v>
      </c>
      <c r="AO49" s="5">
        <v>4</v>
      </c>
      <c r="AP49" s="5">
        <v>4</v>
      </c>
      <c r="AQ49" s="5">
        <v>7.8</v>
      </c>
      <c r="AR49" s="5">
        <v>6.75</v>
      </c>
      <c r="AS49" s="5">
        <v>8.25</v>
      </c>
      <c r="AT49" s="5">
        <v>601.5</v>
      </c>
      <c r="AU49" s="5">
        <v>4</v>
      </c>
      <c r="AV49" s="5">
        <v>8.25</v>
      </c>
      <c r="AW49" s="5">
        <v>3.8</v>
      </c>
      <c r="AX49" s="5">
        <v>89.75</v>
      </c>
      <c r="AY49" s="5">
        <v>42.25</v>
      </c>
      <c r="AZ49" s="5">
        <v>47.5</v>
      </c>
      <c r="BA49" s="5">
        <v>19.600000000000001</v>
      </c>
      <c r="BB49" s="5">
        <v>4.25</v>
      </c>
      <c r="BC49" s="5">
        <v>4.5</v>
      </c>
      <c r="BD49" s="5">
        <v>84.75</v>
      </c>
      <c r="BE49" s="5">
        <v>14.5</v>
      </c>
      <c r="BF49" s="5">
        <v>8</v>
      </c>
      <c r="BG49" s="5">
        <v>7.05</v>
      </c>
      <c r="BH49" s="5">
        <v>6.75</v>
      </c>
      <c r="BI49" s="5">
        <v>7</v>
      </c>
      <c r="BJ49" s="5">
        <v>47.5</v>
      </c>
      <c r="BK49" s="5">
        <v>4</v>
      </c>
      <c r="BL49" s="5">
        <v>4</v>
      </c>
      <c r="BM49" s="5">
        <v>7.8</v>
      </c>
      <c r="BN49" s="5">
        <v>6.75</v>
      </c>
      <c r="BO49" s="5">
        <v>253.75</v>
      </c>
      <c r="BP49" s="5">
        <v>653.5</v>
      </c>
      <c r="BQ49" s="5">
        <v>4</v>
      </c>
      <c r="BR49" s="5">
        <v>3.8</v>
      </c>
      <c r="BS49" s="5">
        <v>2.75</v>
      </c>
      <c r="BT49" s="5">
        <v>4</v>
      </c>
      <c r="BU49" s="5">
        <v>51.5</v>
      </c>
      <c r="BV49" s="5">
        <v>112.25</v>
      </c>
      <c r="BW49" s="5">
        <v>4</v>
      </c>
      <c r="BX49" s="5">
        <v>4</v>
      </c>
      <c r="BY49" s="5">
        <v>23.6</v>
      </c>
      <c r="BZ49" s="5">
        <v>8.25</v>
      </c>
      <c r="CA49" s="5">
        <v>8.75</v>
      </c>
      <c r="CB49" s="5">
        <v>88.75</v>
      </c>
      <c r="CC49" s="5">
        <v>509.5</v>
      </c>
      <c r="CD49" s="5">
        <v>22.75</v>
      </c>
      <c r="CE49" s="5">
        <v>8</v>
      </c>
      <c r="CF49" s="5">
        <v>6.05</v>
      </c>
      <c r="CG49" s="5">
        <v>4.25</v>
      </c>
      <c r="CH49" s="5">
        <v>4</v>
      </c>
      <c r="CI49" s="5">
        <v>47.5</v>
      </c>
      <c r="CJ49" s="5">
        <v>3.8</v>
      </c>
      <c r="CK49" s="5">
        <v>2.75</v>
      </c>
      <c r="CL49" s="5">
        <v>4</v>
      </c>
      <c r="CM49" s="5">
        <v>597.5</v>
      </c>
      <c r="CN49" s="5">
        <v>3.8</v>
      </c>
      <c r="CO49" s="5">
        <v>2.75</v>
      </c>
      <c r="CP49" s="5">
        <v>4</v>
      </c>
      <c r="CQ49" s="5">
        <v>47.5</v>
      </c>
      <c r="CR49" s="5">
        <v>4</v>
      </c>
      <c r="CS49" s="5">
        <v>104.5</v>
      </c>
      <c r="CT49" s="5">
        <v>23.6</v>
      </c>
      <c r="CU49" s="5">
        <v>46.5</v>
      </c>
      <c r="CV49" s="5">
        <v>75.5</v>
      </c>
      <c r="CW49" s="5">
        <v>140.75</v>
      </c>
      <c r="CX49" s="5">
        <v>4</v>
      </c>
      <c r="CY49" s="5">
        <v>14.5</v>
      </c>
      <c r="CZ49" s="5">
        <v>8</v>
      </c>
      <c r="DA49" s="5">
        <v>6.05</v>
      </c>
      <c r="DB49" s="5">
        <v>4.25</v>
      </c>
      <c r="DC49" s="5">
        <v>4</v>
      </c>
      <c r="DD49" s="5">
        <v>51.5</v>
      </c>
      <c r="DE49" s="5">
        <v>4</v>
      </c>
      <c r="DF49" s="5">
        <v>4</v>
      </c>
      <c r="DG49" s="5">
        <v>5</v>
      </c>
      <c r="DH49" s="5">
        <v>10.3</v>
      </c>
      <c r="DI49" s="5">
        <v>9.75</v>
      </c>
      <c r="DJ49" s="5">
        <v>8.25</v>
      </c>
      <c r="DK49" s="5">
        <v>601.5</v>
      </c>
      <c r="DL49" s="5">
        <v>4</v>
      </c>
      <c r="DM49" s="5">
        <v>8.25</v>
      </c>
      <c r="DN49" s="5">
        <v>3.8</v>
      </c>
      <c r="DO49" s="5">
        <v>2.75</v>
      </c>
      <c r="DP49" s="5">
        <v>4</v>
      </c>
      <c r="DQ49" s="5">
        <v>47.5</v>
      </c>
      <c r="DR49" s="5">
        <v>19.600000000000001</v>
      </c>
      <c r="DS49" s="5">
        <v>4.25</v>
      </c>
      <c r="DT49" s="5">
        <v>58.25</v>
      </c>
      <c r="DU49" s="5">
        <v>84.75</v>
      </c>
      <c r="DV49" s="5">
        <v>14.5</v>
      </c>
      <c r="DW49" s="5">
        <v>8</v>
      </c>
      <c r="DX49" s="5">
        <v>6.05</v>
      </c>
      <c r="DY49" s="5">
        <v>4.25</v>
      </c>
      <c r="DZ49" s="5">
        <v>4</v>
      </c>
      <c r="EA49" s="5">
        <v>47.5</v>
      </c>
      <c r="EB49" s="5">
        <v>4</v>
      </c>
      <c r="EC49" s="5">
        <v>4</v>
      </c>
      <c r="ED49" s="5">
        <v>7.8</v>
      </c>
      <c r="EE49" s="5">
        <v>252.5</v>
      </c>
      <c r="EF49" s="5">
        <v>868</v>
      </c>
      <c r="EG49" s="5">
        <v>653.5</v>
      </c>
      <c r="EH49" s="5">
        <v>4</v>
      </c>
      <c r="EI49" s="5">
        <v>3.8</v>
      </c>
      <c r="EJ49" s="5">
        <v>2.75</v>
      </c>
      <c r="EK49" s="5">
        <v>4</v>
      </c>
      <c r="EL49" s="5">
        <v>51.5</v>
      </c>
      <c r="EM49" s="5">
        <v>4</v>
      </c>
      <c r="EN49" s="5">
        <v>4</v>
      </c>
      <c r="EO49" s="5">
        <v>4</v>
      </c>
      <c r="EP49" s="5">
        <v>23.6</v>
      </c>
      <c r="EQ49" s="5">
        <v>8.25</v>
      </c>
      <c r="ER49" s="5">
        <v>8.75</v>
      </c>
      <c r="ES49" s="5">
        <v>594.25</v>
      </c>
      <c r="ET49" s="5">
        <v>94.5</v>
      </c>
      <c r="EU49" s="5">
        <v>219.75</v>
      </c>
      <c r="EV49" s="5">
        <v>8</v>
      </c>
      <c r="EW49" s="5">
        <v>44.3</v>
      </c>
      <c r="EX49" s="5">
        <v>4.25</v>
      </c>
      <c r="EY49" s="5">
        <v>4</v>
      </c>
      <c r="EZ49" s="5">
        <v>47.5</v>
      </c>
      <c r="FA49" s="5">
        <v>3.8</v>
      </c>
      <c r="FB49" s="5">
        <v>2.75</v>
      </c>
      <c r="FC49" s="5">
        <v>4</v>
      </c>
      <c r="FD49" s="5">
        <v>597.5</v>
      </c>
      <c r="FE49" s="5">
        <v>1</v>
      </c>
      <c r="FF49" s="5">
        <v>2.5</v>
      </c>
      <c r="FG49" s="5">
        <v>6.8</v>
      </c>
      <c r="FH49" s="5">
        <v>2.75</v>
      </c>
      <c r="FI49" s="5">
        <v>4</v>
      </c>
      <c r="FJ49" s="5">
        <v>47.5</v>
      </c>
      <c r="FK49" s="5">
        <v>4</v>
      </c>
      <c r="FL49" s="5">
        <v>4</v>
      </c>
      <c r="FM49" s="5">
        <v>23.6</v>
      </c>
      <c r="FN49" s="5">
        <v>18.25</v>
      </c>
      <c r="FO49" s="5">
        <v>8.5</v>
      </c>
      <c r="FP49" s="5">
        <v>140.75</v>
      </c>
      <c r="FQ49" s="5">
        <v>4</v>
      </c>
      <c r="FR49" s="5">
        <v>14.5</v>
      </c>
      <c r="FS49" s="5">
        <v>8</v>
      </c>
      <c r="FT49" s="5">
        <v>59.8</v>
      </c>
      <c r="FU49" s="5">
        <v>4.25</v>
      </c>
      <c r="FV49" s="5">
        <v>4</v>
      </c>
      <c r="FW49" s="5">
        <v>51.5</v>
      </c>
      <c r="FX49" s="5">
        <v>4</v>
      </c>
      <c r="FY49" s="5">
        <v>4</v>
      </c>
      <c r="FZ49" s="5">
        <v>4</v>
      </c>
      <c r="GA49" s="5">
        <v>7.8</v>
      </c>
      <c r="GB49" s="5">
        <v>6.75</v>
      </c>
      <c r="GC49" s="5">
        <v>8.25</v>
      </c>
      <c r="GD49" s="5">
        <v>601.5</v>
      </c>
      <c r="GE49" s="5">
        <v>4</v>
      </c>
      <c r="GF49" s="5">
        <v>8.25</v>
      </c>
      <c r="GG49" s="5">
        <v>3.8</v>
      </c>
      <c r="GH49" s="5">
        <v>2.75</v>
      </c>
      <c r="GI49" s="5">
        <v>4</v>
      </c>
      <c r="GJ49" s="5">
        <v>47.5</v>
      </c>
      <c r="GK49" s="5">
        <v>19.600000000000001</v>
      </c>
      <c r="GL49" s="5">
        <v>4.25</v>
      </c>
      <c r="GM49" s="5">
        <v>4.5</v>
      </c>
      <c r="GN49" s="5">
        <v>84.75</v>
      </c>
      <c r="GO49" s="5">
        <v>14.5</v>
      </c>
      <c r="GP49" s="5">
        <v>8</v>
      </c>
      <c r="GQ49" s="5">
        <v>6.05</v>
      </c>
      <c r="GR49" s="5">
        <v>4.25</v>
      </c>
      <c r="GS49" s="5">
        <v>4</v>
      </c>
      <c r="GT49" s="5">
        <v>148</v>
      </c>
      <c r="GU49" s="5">
        <v>4</v>
      </c>
      <c r="GV49" s="5">
        <v>42.25</v>
      </c>
      <c r="GW49" s="5">
        <v>253.55</v>
      </c>
      <c r="GX49" s="5">
        <v>116.75</v>
      </c>
      <c r="GY49" s="5">
        <v>8</v>
      </c>
      <c r="GZ49" s="5">
        <v>653.5</v>
      </c>
      <c r="HA49" s="5">
        <v>4</v>
      </c>
      <c r="HB49" s="5">
        <v>3.8</v>
      </c>
      <c r="HC49" s="5">
        <v>2.75</v>
      </c>
      <c r="HD49" s="5">
        <v>4</v>
      </c>
      <c r="HE49" s="5">
        <v>51.5</v>
      </c>
      <c r="HF49" s="5">
        <v>5</v>
      </c>
      <c r="HG49" s="5">
        <v>6.5</v>
      </c>
      <c r="HH49" s="5">
        <v>7</v>
      </c>
      <c r="HI49" s="5">
        <v>23.6</v>
      </c>
      <c r="HJ49" s="5">
        <v>8.25</v>
      </c>
      <c r="HK49" s="5">
        <v>514.25</v>
      </c>
      <c r="HL49" s="5">
        <v>88.75</v>
      </c>
      <c r="HM49" s="5">
        <v>4</v>
      </c>
      <c r="HN49" s="5">
        <v>22.75</v>
      </c>
      <c r="HO49" s="5">
        <v>8</v>
      </c>
      <c r="HP49" s="5">
        <v>6.05</v>
      </c>
      <c r="HQ49" s="5">
        <v>4.25</v>
      </c>
      <c r="HR49" s="5">
        <v>4</v>
      </c>
      <c r="HS49" s="5">
        <v>47.5</v>
      </c>
      <c r="HT49" s="5">
        <v>108.25</v>
      </c>
      <c r="HU49" s="5">
        <v>3.8</v>
      </c>
      <c r="HV49" s="5">
        <v>2.75</v>
      </c>
      <c r="HW49" s="5">
        <v>4</v>
      </c>
      <c r="HX49" s="5">
        <v>597.5</v>
      </c>
      <c r="HY49" s="5">
        <v>13741.1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828F-EBBE-47AA-9675-6661DF439BC3}">
  <dimension ref="A1:KE401"/>
  <sheetViews>
    <sheetView topLeftCell="AD1" zoomScale="85" zoomScaleNormal="85" workbookViewId="0">
      <selection activeCell="AF44" sqref="AF44"/>
    </sheetView>
  </sheetViews>
  <sheetFormatPr defaultRowHeight="14.5" outlineLevelCol="1" x14ac:dyDescent="0.35"/>
  <cols>
    <col min="1" max="1" width="31.90625" customWidth="1"/>
    <col min="2" max="2" width="28.81640625" customWidth="1"/>
    <col min="3" max="3" width="29.08984375" customWidth="1" outlineLevel="1"/>
    <col min="4" max="4" width="27.90625" customWidth="1" outlineLevel="1"/>
    <col min="5" max="5" width="19.90625" customWidth="1" outlineLevel="1"/>
    <col min="6" max="6" width="16.6328125" customWidth="1" outlineLevel="1"/>
    <col min="7" max="7" width="24.26953125" bestFit="1" customWidth="1" outlineLevel="1"/>
    <col min="8" max="8" width="18.90625" bestFit="1" customWidth="1" outlineLevel="1"/>
    <col min="9" max="9" width="9.90625" bestFit="1" customWidth="1" outlineLevel="1"/>
    <col min="10" max="10" width="16.1796875" bestFit="1" customWidth="1" outlineLevel="1"/>
    <col min="11" max="11" width="16.1796875" bestFit="1" customWidth="1" outlineLevel="1" collapsed="1"/>
    <col min="12" max="12" width="12.453125" bestFit="1" customWidth="1"/>
    <col min="13" max="41" width="19.36328125" bestFit="1" customWidth="1"/>
    <col min="42" max="42" width="9.6328125" bestFit="1" customWidth="1"/>
    <col min="43" max="43" width="9.08984375" bestFit="1" customWidth="1"/>
    <col min="44" max="44" width="8" bestFit="1" customWidth="1"/>
    <col min="45" max="50" width="8.453125" bestFit="1" customWidth="1"/>
    <col min="51" max="51" width="9.6328125" bestFit="1" customWidth="1"/>
    <col min="52" max="52" width="8.453125" bestFit="1" customWidth="1"/>
    <col min="53" max="53" width="9.36328125" bestFit="1" customWidth="1"/>
    <col min="54" max="54" width="9" bestFit="1" customWidth="1"/>
    <col min="55" max="62" width="9.36328125" bestFit="1" customWidth="1"/>
    <col min="63" max="63" width="9.6328125" bestFit="1" customWidth="1"/>
    <col min="64" max="64" width="9.36328125" bestFit="1" customWidth="1"/>
    <col min="65" max="73" width="9.6328125" bestFit="1" customWidth="1"/>
    <col min="74" max="74" width="9.36328125" bestFit="1" customWidth="1"/>
    <col min="75" max="75" width="7.6328125" bestFit="1" customWidth="1"/>
    <col min="76" max="76" width="8" bestFit="1" customWidth="1"/>
    <col min="77" max="77" width="8.453125" bestFit="1" customWidth="1"/>
    <col min="78" max="83" width="8" bestFit="1" customWidth="1"/>
    <col min="84" max="84" width="9" bestFit="1" customWidth="1"/>
    <col min="85" max="85" width="8.54296875" bestFit="1" customWidth="1"/>
    <col min="86" max="92" width="9" bestFit="1" customWidth="1"/>
    <col min="93" max="93" width="9.6328125" bestFit="1" customWidth="1"/>
    <col min="94" max="94" width="9.36328125" bestFit="1" customWidth="1"/>
    <col min="95" max="95" width="9" bestFit="1" customWidth="1"/>
    <col min="96" max="104" width="9.36328125" bestFit="1" customWidth="1"/>
    <col min="105" max="105" width="8.453125" bestFit="1" customWidth="1"/>
    <col min="106" max="111" width="7.1796875" bestFit="1" customWidth="1"/>
    <col min="112" max="112" width="8.453125" bestFit="1" customWidth="1"/>
    <col min="113" max="113" width="7.1796875" bestFit="1" customWidth="1"/>
    <col min="114" max="114" width="8.1796875" bestFit="1" customWidth="1"/>
    <col min="115" max="115" width="7.7265625" bestFit="1" customWidth="1"/>
    <col min="116" max="118" width="8.1796875" bestFit="1" customWidth="1"/>
    <col min="119" max="120" width="8.453125" bestFit="1" customWidth="1"/>
    <col min="121" max="123" width="8.1796875" bestFit="1" customWidth="1"/>
    <col min="124" max="124" width="8.54296875" bestFit="1" customWidth="1"/>
    <col min="125" max="125" width="8.1796875" bestFit="1" customWidth="1"/>
    <col min="126" max="134" width="8.54296875" bestFit="1" customWidth="1"/>
    <col min="135" max="135" width="9.6328125" bestFit="1" customWidth="1"/>
    <col min="136" max="136" width="8" bestFit="1" customWidth="1"/>
    <col min="137" max="144" width="8.453125" bestFit="1" customWidth="1"/>
    <col min="145" max="145" width="9.36328125" bestFit="1" customWidth="1"/>
    <col min="146" max="146" width="9" bestFit="1" customWidth="1"/>
    <col min="147" max="154" width="9.36328125" bestFit="1" customWidth="1"/>
    <col min="155" max="155" width="9.6328125" bestFit="1" customWidth="1"/>
    <col min="156" max="156" width="9.36328125" bestFit="1" customWidth="1"/>
    <col min="157" max="165" width="9.6328125" bestFit="1" customWidth="1"/>
    <col min="166" max="166" width="9.36328125" bestFit="1" customWidth="1"/>
    <col min="167" max="167" width="7.453125" bestFit="1" customWidth="1"/>
    <col min="168" max="168" width="8.453125" bestFit="1" customWidth="1"/>
    <col min="169" max="173" width="7.7265625" bestFit="1" customWidth="1"/>
    <col min="174" max="174" width="8.453125" bestFit="1" customWidth="1"/>
    <col min="175" max="176" width="11" bestFit="1" customWidth="1"/>
    <col min="177" max="177" width="9.6328125" bestFit="1" customWidth="1"/>
    <col min="178" max="185" width="8.7265625" bestFit="1" customWidth="1"/>
    <col min="186" max="186" width="9.08984375" bestFit="1" customWidth="1"/>
    <col min="187" max="187" width="8.7265625" bestFit="1" customWidth="1"/>
    <col min="188" max="196" width="9.08984375" bestFit="1" customWidth="1"/>
    <col min="197" max="197" width="7.6328125" bestFit="1" customWidth="1"/>
    <col min="198" max="202" width="8" bestFit="1" customWidth="1"/>
    <col min="203" max="204" width="8.453125" bestFit="1" customWidth="1"/>
    <col min="205" max="205" width="8" bestFit="1" customWidth="1"/>
    <col min="206" max="206" width="9" bestFit="1" customWidth="1"/>
    <col min="207" max="207" width="8.54296875" bestFit="1" customWidth="1"/>
    <col min="208" max="215" width="9" bestFit="1" customWidth="1"/>
    <col min="216" max="216" width="9.36328125" bestFit="1" customWidth="1"/>
    <col min="217" max="217" width="9" bestFit="1" customWidth="1"/>
    <col min="218" max="218" width="9.36328125" bestFit="1" customWidth="1"/>
    <col min="219" max="219" width="9.6328125" bestFit="1" customWidth="1"/>
    <col min="220" max="226" width="9.36328125" bestFit="1" customWidth="1"/>
    <col min="227" max="227" width="9" bestFit="1" customWidth="1"/>
    <col min="228" max="228" width="7.7265625" bestFit="1" customWidth="1"/>
    <col min="229" max="230" width="8.1796875" bestFit="1" customWidth="1"/>
    <col min="231" max="232" width="8.453125" bestFit="1" customWidth="1"/>
    <col min="233" max="235" width="8.1796875" bestFit="1" customWidth="1"/>
    <col min="236" max="236" width="8.453125" bestFit="1" customWidth="1"/>
    <col min="237" max="237" width="9.08984375" bestFit="1" customWidth="1"/>
    <col min="238" max="238" width="8.7265625" bestFit="1" customWidth="1"/>
    <col min="239" max="246" width="9.08984375" bestFit="1" customWidth="1"/>
    <col min="247" max="247" width="9.54296875" bestFit="1" customWidth="1"/>
    <col min="248" max="248" width="9.08984375" bestFit="1" customWidth="1"/>
    <col min="249" max="257" width="9.54296875" bestFit="1" customWidth="1"/>
    <col min="258" max="258" width="7.1796875" bestFit="1" customWidth="1"/>
    <col min="259" max="260" width="8.453125" bestFit="1" customWidth="1"/>
    <col min="261" max="261" width="9.6328125" bestFit="1" customWidth="1"/>
    <col min="262" max="263" width="7.6328125" bestFit="1" customWidth="1"/>
    <col min="264" max="264" width="8.453125" bestFit="1" customWidth="1"/>
    <col min="265" max="265" width="7.6328125" bestFit="1" customWidth="1"/>
    <col min="266" max="266" width="8.453125" bestFit="1" customWidth="1"/>
    <col min="267" max="267" width="8.54296875" bestFit="1" customWidth="1"/>
    <col min="268" max="268" width="8.1796875" bestFit="1" customWidth="1"/>
    <col min="269" max="276" width="8.54296875" bestFit="1" customWidth="1"/>
    <col min="277" max="277" width="9" bestFit="1" customWidth="1"/>
    <col min="278" max="278" width="8.54296875" bestFit="1" customWidth="1"/>
    <col min="279" max="287" width="9" bestFit="1" customWidth="1"/>
    <col min="288" max="288" width="8.54296875" bestFit="1" customWidth="1"/>
    <col min="289" max="289" width="14.1796875" bestFit="1" customWidth="1"/>
    <col min="290" max="290" width="12.36328125" bestFit="1" customWidth="1"/>
    <col min="291" max="291" width="14.1796875" bestFit="1" customWidth="1"/>
  </cols>
  <sheetData>
    <row r="1" spans="1:291" x14ac:dyDescent="0.35">
      <c r="A1" s="1" t="s">
        <v>5</v>
      </c>
      <c r="B1" t="s" vm="2">
        <v>97</v>
      </c>
    </row>
    <row r="2" spans="1:291" x14ac:dyDescent="0.35">
      <c r="A2" s="10" t="s">
        <v>15</v>
      </c>
      <c r="B2" t="s" vm="3">
        <v>70</v>
      </c>
    </row>
    <row r="4" spans="1:291" x14ac:dyDescent="0.35">
      <c r="A4" s="1" t="s">
        <v>96</v>
      </c>
      <c r="M4" s="1" t="s">
        <v>376</v>
      </c>
      <c r="N4" s="1" t="s">
        <v>377</v>
      </c>
      <c r="O4" s="1" t="s">
        <v>378</v>
      </c>
    </row>
    <row r="5" spans="1:291" x14ac:dyDescent="0.35"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  <c r="Z5" t="s">
        <v>7</v>
      </c>
      <c r="AA5" t="s">
        <v>7</v>
      </c>
      <c r="AB5" t="s">
        <v>7</v>
      </c>
      <c r="AC5" t="s">
        <v>7</v>
      </c>
      <c r="AD5" t="s">
        <v>7</v>
      </c>
      <c r="AE5" t="s">
        <v>7</v>
      </c>
      <c r="AF5" t="s">
        <v>7</v>
      </c>
      <c r="AG5" t="s">
        <v>7</v>
      </c>
      <c r="AH5" t="s">
        <v>7</v>
      </c>
      <c r="AI5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</row>
    <row r="6" spans="1:291" s="12" customFormat="1" x14ac:dyDescent="0.35">
      <c r="A6"/>
      <c r="B6"/>
      <c r="C6"/>
      <c r="D6"/>
      <c r="E6"/>
      <c r="F6"/>
      <c r="G6"/>
      <c r="H6"/>
      <c r="I6"/>
      <c r="J6"/>
      <c r="K6"/>
      <c r="L6"/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  <c r="AO6" t="s">
        <v>8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</row>
    <row r="7" spans="1:291" s="7" customFormat="1" ht="29" x14ac:dyDescent="0.35">
      <c r="A7" s="10" t="s">
        <v>379</v>
      </c>
      <c r="B7" s="1" t="s">
        <v>380</v>
      </c>
      <c r="C7" s="1" t="s">
        <v>381</v>
      </c>
      <c r="D7" s="1" t="s">
        <v>382</v>
      </c>
      <c r="E7" s="1" t="s">
        <v>211</v>
      </c>
      <c r="F7" s="1" t="s">
        <v>18</v>
      </c>
      <c r="G7" s="1" t="s">
        <v>17</v>
      </c>
      <c r="H7" s="1" t="s">
        <v>16</v>
      </c>
      <c r="I7" s="10" t="s">
        <v>20</v>
      </c>
      <c r="J7" s="1" t="s">
        <v>22</v>
      </c>
      <c r="K7" s="1" t="s">
        <v>21</v>
      </c>
      <c r="L7" s="1" t="s">
        <v>19</v>
      </c>
      <c r="M7" s="59" t="s">
        <v>80</v>
      </c>
      <c r="N7" s="59" t="s">
        <v>101</v>
      </c>
      <c r="O7" s="59" t="s">
        <v>39</v>
      </c>
      <c r="P7" s="59" t="s">
        <v>102</v>
      </c>
      <c r="Q7" s="59" t="s">
        <v>81</v>
      </c>
      <c r="R7" s="59" t="s">
        <v>30</v>
      </c>
      <c r="S7" s="60" t="s">
        <v>11</v>
      </c>
      <c r="T7" s="59" t="s">
        <v>82</v>
      </c>
      <c r="U7" s="59" t="s">
        <v>100</v>
      </c>
      <c r="V7" s="59" t="s">
        <v>83</v>
      </c>
      <c r="W7" s="59" t="s">
        <v>98</v>
      </c>
      <c r="X7" s="59" t="s">
        <v>84</v>
      </c>
      <c r="Y7" s="59" t="s">
        <v>31</v>
      </c>
      <c r="Z7" s="60" t="s">
        <v>12</v>
      </c>
      <c r="AA7" s="59" t="s">
        <v>85</v>
      </c>
      <c r="AB7" s="59" t="s">
        <v>86</v>
      </c>
      <c r="AC7" s="59" t="s">
        <v>87</v>
      </c>
      <c r="AD7" s="59" t="s">
        <v>88</v>
      </c>
      <c r="AE7" s="59" t="s">
        <v>89</v>
      </c>
      <c r="AF7" s="59" t="s">
        <v>32</v>
      </c>
      <c r="AG7" s="60" t="s">
        <v>13</v>
      </c>
      <c r="AH7" s="59" t="s">
        <v>90</v>
      </c>
      <c r="AI7" s="59" t="s">
        <v>91</v>
      </c>
      <c r="AJ7" s="59" t="s">
        <v>35</v>
      </c>
      <c r="AK7" s="59" t="s">
        <v>92</v>
      </c>
      <c r="AL7" s="59" t="s">
        <v>93</v>
      </c>
      <c r="AM7" s="59" t="s">
        <v>33</v>
      </c>
      <c r="AN7" s="60" t="s">
        <v>14</v>
      </c>
      <c r="AO7" s="59" t="s">
        <v>94</v>
      </c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</row>
    <row r="8" spans="1:291" x14ac:dyDescent="0.35">
      <c r="A8" t="s">
        <v>2</v>
      </c>
      <c r="B8" t="s">
        <v>3</v>
      </c>
      <c r="C8" t="s">
        <v>4</v>
      </c>
      <c r="D8" t="s">
        <v>36</v>
      </c>
      <c r="E8" t="s">
        <v>159</v>
      </c>
      <c r="F8" t="s">
        <v>1151</v>
      </c>
      <c r="G8" t="s">
        <v>1152</v>
      </c>
      <c r="H8" t="s">
        <v>213</v>
      </c>
      <c r="I8" t="s">
        <v>212</v>
      </c>
      <c r="J8">
        <v>2</v>
      </c>
      <c r="K8">
        <v>0.5</v>
      </c>
      <c r="L8">
        <v>660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>
        <v>1</v>
      </c>
      <c r="AI8" s="5"/>
      <c r="AJ8" s="5"/>
      <c r="AK8" s="5"/>
      <c r="AL8" s="5"/>
      <c r="AM8" s="5"/>
      <c r="AN8" s="5"/>
      <c r="AO8" s="5"/>
    </row>
    <row r="9" spans="1:291" x14ac:dyDescent="0.35">
      <c r="A9" t="s">
        <v>2</v>
      </c>
      <c r="B9" t="s">
        <v>3</v>
      </c>
      <c r="C9" t="s">
        <v>4</v>
      </c>
      <c r="D9" t="s">
        <v>36</v>
      </c>
      <c r="E9" t="s">
        <v>159</v>
      </c>
      <c r="F9" t="s">
        <v>1151</v>
      </c>
      <c r="G9" t="s">
        <v>1152</v>
      </c>
      <c r="H9" t="s">
        <v>216</v>
      </c>
      <c r="I9" t="s">
        <v>215</v>
      </c>
      <c r="J9">
        <v>2</v>
      </c>
      <c r="K9">
        <v>1</v>
      </c>
      <c r="L9">
        <v>660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>
        <v>2</v>
      </c>
      <c r="AI9" s="5"/>
      <c r="AJ9" s="5"/>
      <c r="AK9" s="5"/>
      <c r="AL9" s="5"/>
      <c r="AM9" s="5"/>
      <c r="AN9" s="5"/>
      <c r="AO9" s="5"/>
    </row>
    <row r="10" spans="1:291" x14ac:dyDescent="0.35">
      <c r="A10" t="s">
        <v>2</v>
      </c>
      <c r="B10" t="s">
        <v>3</v>
      </c>
      <c r="C10" t="s">
        <v>4</v>
      </c>
      <c r="D10" t="s">
        <v>36</v>
      </c>
      <c r="E10" t="s">
        <v>159</v>
      </c>
      <c r="F10" t="s">
        <v>1151</v>
      </c>
      <c r="G10" t="s">
        <v>1153</v>
      </c>
      <c r="H10" t="s">
        <v>213</v>
      </c>
      <c r="I10" t="s">
        <v>212</v>
      </c>
      <c r="J10">
        <v>2</v>
      </c>
      <c r="K10">
        <v>0.5</v>
      </c>
      <c r="L10">
        <v>660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>
        <v>1</v>
      </c>
      <c r="AI10" s="5"/>
      <c r="AJ10" s="5"/>
      <c r="AK10" s="5"/>
      <c r="AL10" s="5"/>
      <c r="AM10" s="5"/>
      <c r="AN10" s="5"/>
      <c r="AO10" s="5"/>
    </row>
    <row r="11" spans="1:291" x14ac:dyDescent="0.35">
      <c r="A11" t="s">
        <v>2</v>
      </c>
      <c r="B11" t="s">
        <v>3</v>
      </c>
      <c r="C11" t="s">
        <v>4</v>
      </c>
      <c r="D11" t="s">
        <v>36</v>
      </c>
      <c r="E11" t="s">
        <v>159</v>
      </c>
      <c r="F11" t="s">
        <v>1151</v>
      </c>
      <c r="G11" t="s">
        <v>1153</v>
      </c>
      <c r="H11" t="s">
        <v>216</v>
      </c>
      <c r="I11" t="s">
        <v>215</v>
      </c>
      <c r="J11">
        <v>2</v>
      </c>
      <c r="K11">
        <v>1</v>
      </c>
      <c r="L11">
        <v>660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>
        <v>2</v>
      </c>
      <c r="AI11" s="5"/>
      <c r="AJ11" s="5"/>
      <c r="AK11" s="5"/>
      <c r="AL11" s="5"/>
      <c r="AM11" s="5"/>
      <c r="AN11" s="5"/>
      <c r="AO11" s="5"/>
    </row>
    <row r="12" spans="1:291" x14ac:dyDescent="0.35">
      <c r="A12" t="s">
        <v>2</v>
      </c>
      <c r="B12" t="s">
        <v>3</v>
      </c>
      <c r="C12" t="s">
        <v>4</v>
      </c>
      <c r="D12" t="s">
        <v>36</v>
      </c>
      <c r="E12" t="s">
        <v>159</v>
      </c>
      <c r="F12" t="s">
        <v>1151</v>
      </c>
      <c r="G12" t="s">
        <v>1187</v>
      </c>
      <c r="H12" t="s">
        <v>217</v>
      </c>
      <c r="I12" t="s">
        <v>212</v>
      </c>
      <c r="J12">
        <v>2</v>
      </c>
      <c r="K12">
        <v>0.75</v>
      </c>
      <c r="L12">
        <v>165</v>
      </c>
      <c r="M12" s="5">
        <v>1.5</v>
      </c>
      <c r="N12" s="5"/>
      <c r="O12" s="5"/>
      <c r="P12" s="5"/>
      <c r="Q12" s="5"/>
      <c r="R12" s="5"/>
      <c r="S12" s="5"/>
      <c r="T12" s="5">
        <v>1.5</v>
      </c>
      <c r="U12" s="5"/>
      <c r="V12" s="5"/>
      <c r="W12" s="5"/>
      <c r="X12" s="5"/>
      <c r="Y12" s="5"/>
      <c r="Z12" s="5"/>
      <c r="AA12" s="5">
        <v>1.5</v>
      </c>
      <c r="AB12" s="5"/>
      <c r="AC12" s="5"/>
      <c r="AD12" s="5"/>
      <c r="AE12" s="5"/>
      <c r="AF12" s="5"/>
      <c r="AG12" s="5"/>
      <c r="AH12" s="5">
        <v>1.5</v>
      </c>
      <c r="AI12" s="5"/>
      <c r="AJ12" s="5"/>
      <c r="AK12" s="5"/>
      <c r="AL12" s="5"/>
      <c r="AM12" s="5"/>
      <c r="AN12" s="5"/>
      <c r="AO12" s="5">
        <v>1.5</v>
      </c>
    </row>
    <row r="13" spans="1:291" x14ac:dyDescent="0.35">
      <c r="A13" t="s">
        <v>2</v>
      </c>
      <c r="B13" t="s">
        <v>3</v>
      </c>
      <c r="C13" t="s">
        <v>4</v>
      </c>
      <c r="D13" t="s">
        <v>36</v>
      </c>
      <c r="E13" t="s">
        <v>159</v>
      </c>
      <c r="F13" t="s">
        <v>1151</v>
      </c>
      <c r="G13" t="s">
        <v>1188</v>
      </c>
      <c r="H13" t="s">
        <v>217</v>
      </c>
      <c r="I13" t="s">
        <v>212</v>
      </c>
      <c r="J13">
        <v>2</v>
      </c>
      <c r="K13">
        <v>0.75</v>
      </c>
      <c r="L13">
        <v>165</v>
      </c>
      <c r="M13" s="5">
        <v>1.5</v>
      </c>
      <c r="N13" s="5"/>
      <c r="O13" s="5"/>
      <c r="P13" s="5"/>
      <c r="Q13" s="5"/>
      <c r="R13" s="5"/>
      <c r="S13" s="5"/>
      <c r="T13" s="5">
        <v>1.5</v>
      </c>
      <c r="U13" s="5"/>
      <c r="V13" s="5"/>
      <c r="W13" s="5"/>
      <c r="X13" s="5"/>
      <c r="Y13" s="5"/>
      <c r="Z13" s="5"/>
      <c r="AA13" s="5">
        <v>1.5</v>
      </c>
      <c r="AB13" s="5"/>
      <c r="AC13" s="5"/>
      <c r="AD13" s="5"/>
      <c r="AE13" s="5"/>
      <c r="AF13" s="5"/>
      <c r="AG13" s="5"/>
      <c r="AH13" s="5">
        <v>1.5</v>
      </c>
      <c r="AI13" s="5"/>
      <c r="AJ13" s="5"/>
      <c r="AK13" s="5"/>
      <c r="AL13" s="5"/>
      <c r="AM13" s="5"/>
      <c r="AN13" s="5"/>
      <c r="AO13" s="5">
        <v>1.5</v>
      </c>
    </row>
    <row r="14" spans="1:291" x14ac:dyDescent="0.35">
      <c r="A14" t="s">
        <v>2</v>
      </c>
      <c r="B14" t="s">
        <v>3</v>
      </c>
      <c r="C14" t="s">
        <v>4</v>
      </c>
      <c r="D14" t="s">
        <v>36</v>
      </c>
      <c r="E14" t="s">
        <v>159</v>
      </c>
      <c r="F14" t="s">
        <v>1151</v>
      </c>
      <c r="G14" t="s">
        <v>1154</v>
      </c>
      <c r="H14" t="s">
        <v>218</v>
      </c>
      <c r="I14" t="s">
        <v>212</v>
      </c>
      <c r="J14">
        <v>2</v>
      </c>
      <c r="K14">
        <v>0.5</v>
      </c>
      <c r="L14">
        <v>660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v>1</v>
      </c>
      <c r="AI14" s="5"/>
      <c r="AJ14" s="5"/>
      <c r="AK14" s="5"/>
      <c r="AL14" s="5"/>
      <c r="AM14" s="5"/>
      <c r="AN14" s="5"/>
      <c r="AO14" s="5"/>
    </row>
    <row r="15" spans="1:291" x14ac:dyDescent="0.35">
      <c r="A15" t="s">
        <v>2</v>
      </c>
      <c r="B15" t="s">
        <v>3</v>
      </c>
      <c r="C15" t="s">
        <v>4</v>
      </c>
      <c r="D15" t="s">
        <v>36</v>
      </c>
      <c r="E15" t="s">
        <v>159</v>
      </c>
      <c r="F15" t="s">
        <v>1155</v>
      </c>
      <c r="G15" t="s">
        <v>1186</v>
      </c>
      <c r="H15" t="s">
        <v>219</v>
      </c>
      <c r="I15" t="s">
        <v>212</v>
      </c>
      <c r="J15">
        <v>2</v>
      </c>
      <c r="K15">
        <v>1</v>
      </c>
      <c r="L15">
        <v>660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2</v>
      </c>
      <c r="AJ15" s="5"/>
      <c r="AK15" s="5"/>
      <c r="AL15" s="5"/>
      <c r="AM15" s="5"/>
      <c r="AN15" s="5"/>
      <c r="AO15" s="5"/>
    </row>
    <row r="16" spans="1:291" x14ac:dyDescent="0.35">
      <c r="A16" t="s">
        <v>2</v>
      </c>
      <c r="B16" t="s">
        <v>3</v>
      </c>
      <c r="C16" t="s">
        <v>4</v>
      </c>
      <c r="D16" t="s">
        <v>36</v>
      </c>
      <c r="E16" t="s">
        <v>159</v>
      </c>
      <c r="F16" t="s">
        <v>1158</v>
      </c>
      <c r="G16" t="s">
        <v>1176</v>
      </c>
      <c r="H16" t="s">
        <v>220</v>
      </c>
      <c r="I16" t="s">
        <v>212</v>
      </c>
      <c r="J16">
        <v>2</v>
      </c>
      <c r="K16">
        <v>0.5</v>
      </c>
      <c r="L16">
        <v>660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>
        <v>1</v>
      </c>
      <c r="AI16" s="5"/>
      <c r="AJ16" s="5"/>
      <c r="AK16" s="5"/>
      <c r="AL16" s="5"/>
      <c r="AM16" s="5"/>
      <c r="AN16" s="5"/>
      <c r="AO16" s="5"/>
    </row>
    <row r="17" spans="1:41" x14ac:dyDescent="0.35">
      <c r="A17" t="s">
        <v>2</v>
      </c>
      <c r="B17" t="s">
        <v>3</v>
      </c>
      <c r="C17" t="s">
        <v>4</v>
      </c>
      <c r="D17" t="s">
        <v>36</v>
      </c>
      <c r="E17" t="s">
        <v>159</v>
      </c>
      <c r="F17" t="s">
        <v>1158</v>
      </c>
      <c r="G17" t="s">
        <v>1177</v>
      </c>
      <c r="H17" t="s">
        <v>220</v>
      </c>
      <c r="I17" t="s">
        <v>212</v>
      </c>
      <c r="J17">
        <v>2</v>
      </c>
      <c r="K17">
        <v>0.5</v>
      </c>
      <c r="L17">
        <v>660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>
        <v>1</v>
      </c>
      <c r="AI17" s="5"/>
      <c r="AJ17" s="5"/>
      <c r="AK17" s="5"/>
      <c r="AL17" s="5"/>
      <c r="AM17" s="5"/>
      <c r="AN17" s="5"/>
      <c r="AO17" s="5"/>
    </row>
    <row r="18" spans="1:41" x14ac:dyDescent="0.35">
      <c r="A18" t="s">
        <v>2</v>
      </c>
      <c r="B18" t="s">
        <v>3</v>
      </c>
      <c r="C18" t="s">
        <v>4</v>
      </c>
      <c r="D18" t="s">
        <v>36</v>
      </c>
      <c r="E18" t="s">
        <v>159</v>
      </c>
      <c r="F18" t="s">
        <v>1158</v>
      </c>
      <c r="G18" t="s">
        <v>1180</v>
      </c>
      <c r="H18" t="s">
        <v>220</v>
      </c>
      <c r="I18" t="s">
        <v>212</v>
      </c>
      <c r="J18">
        <v>2</v>
      </c>
      <c r="K18">
        <v>0.5</v>
      </c>
      <c r="L18">
        <v>660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>
        <v>1</v>
      </c>
      <c r="AI18" s="5"/>
      <c r="AJ18" s="5"/>
      <c r="AK18" s="5"/>
      <c r="AL18" s="5"/>
      <c r="AM18" s="5"/>
      <c r="AN18" s="5"/>
      <c r="AO18" s="5"/>
    </row>
    <row r="19" spans="1:41" x14ac:dyDescent="0.35">
      <c r="A19" t="s">
        <v>2</v>
      </c>
      <c r="B19" t="s">
        <v>3</v>
      </c>
      <c r="C19" t="s">
        <v>4</v>
      </c>
      <c r="D19" t="s">
        <v>36</v>
      </c>
      <c r="E19" t="s">
        <v>159</v>
      </c>
      <c r="F19" t="s">
        <v>1158</v>
      </c>
      <c r="G19" t="s">
        <v>1181</v>
      </c>
      <c r="H19" t="s">
        <v>220</v>
      </c>
      <c r="I19" t="s">
        <v>212</v>
      </c>
      <c r="J19">
        <v>2</v>
      </c>
      <c r="K19">
        <v>0.5</v>
      </c>
      <c r="L19">
        <v>660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>
        <v>1</v>
      </c>
      <c r="AI19" s="5"/>
      <c r="AJ19" s="5"/>
      <c r="AK19" s="5"/>
      <c r="AL19" s="5"/>
      <c r="AM19" s="5"/>
      <c r="AN19" s="5"/>
      <c r="AO19" s="5"/>
    </row>
    <row r="20" spans="1:41" x14ac:dyDescent="0.35">
      <c r="A20" t="s">
        <v>2</v>
      </c>
      <c r="B20" t="s">
        <v>3</v>
      </c>
      <c r="C20" t="s">
        <v>4</v>
      </c>
      <c r="D20" t="s">
        <v>36</v>
      </c>
      <c r="E20" t="s">
        <v>159</v>
      </c>
      <c r="F20" t="s">
        <v>1159</v>
      </c>
      <c r="G20" t="s">
        <v>1165</v>
      </c>
      <c r="H20" t="s">
        <v>220</v>
      </c>
      <c r="I20" t="s">
        <v>212</v>
      </c>
      <c r="J20">
        <v>2</v>
      </c>
      <c r="K20">
        <v>0.5</v>
      </c>
      <c r="L20">
        <v>165</v>
      </c>
      <c r="M20" s="5"/>
      <c r="N20" s="5">
        <v>1</v>
      </c>
      <c r="O20" s="5"/>
      <c r="P20" s="5"/>
      <c r="Q20" s="5"/>
      <c r="R20" s="5"/>
      <c r="S20" s="5"/>
      <c r="T20" s="5"/>
      <c r="U20" s="5">
        <v>1</v>
      </c>
      <c r="V20" s="5"/>
      <c r="W20" s="5"/>
      <c r="X20" s="5"/>
      <c r="Y20" s="5"/>
      <c r="Z20" s="5"/>
      <c r="AA20" s="5"/>
      <c r="AB20" s="5">
        <v>1</v>
      </c>
      <c r="AC20" s="5"/>
      <c r="AD20" s="5"/>
      <c r="AE20" s="5"/>
      <c r="AF20" s="5"/>
      <c r="AG20" s="5"/>
      <c r="AH20" s="5"/>
      <c r="AI20" s="5">
        <v>1</v>
      </c>
      <c r="AJ20" s="5"/>
      <c r="AK20" s="5"/>
      <c r="AL20" s="5"/>
      <c r="AM20" s="5"/>
      <c r="AN20" s="5"/>
      <c r="AO20" s="5"/>
    </row>
    <row r="21" spans="1:41" x14ac:dyDescent="0.35">
      <c r="A21" t="s">
        <v>2</v>
      </c>
      <c r="B21" t="s">
        <v>3</v>
      </c>
      <c r="C21" t="s">
        <v>4</v>
      </c>
      <c r="D21" t="s">
        <v>36</v>
      </c>
      <c r="E21" t="s">
        <v>159</v>
      </c>
      <c r="F21" t="s">
        <v>1159</v>
      </c>
      <c r="G21" t="s">
        <v>1169</v>
      </c>
      <c r="H21" t="s">
        <v>220</v>
      </c>
      <c r="I21" t="s">
        <v>212</v>
      </c>
      <c r="J21">
        <v>2</v>
      </c>
      <c r="K21">
        <v>0.5</v>
      </c>
      <c r="L21">
        <v>165</v>
      </c>
      <c r="M21" s="5"/>
      <c r="N21" s="5">
        <v>1</v>
      </c>
      <c r="O21" s="5"/>
      <c r="P21" s="5"/>
      <c r="Q21" s="5"/>
      <c r="R21" s="5"/>
      <c r="S21" s="5"/>
      <c r="T21" s="5"/>
      <c r="U21" s="5">
        <v>1</v>
      </c>
      <c r="V21" s="5"/>
      <c r="W21" s="5"/>
      <c r="X21" s="5"/>
      <c r="Y21" s="5"/>
      <c r="Z21" s="5"/>
      <c r="AA21" s="5"/>
      <c r="AB21" s="5">
        <v>1</v>
      </c>
      <c r="AC21" s="5"/>
      <c r="AD21" s="5"/>
      <c r="AE21" s="5"/>
      <c r="AF21" s="5"/>
      <c r="AG21" s="5"/>
      <c r="AH21" s="5"/>
      <c r="AI21" s="5">
        <v>1</v>
      </c>
      <c r="AJ21" s="5"/>
      <c r="AK21" s="5"/>
      <c r="AL21" s="5"/>
      <c r="AM21" s="5"/>
      <c r="AN21" s="5"/>
      <c r="AO21" s="5"/>
    </row>
    <row r="22" spans="1:41" x14ac:dyDescent="0.35">
      <c r="A22" t="s">
        <v>2</v>
      </c>
      <c r="B22" t="s">
        <v>3</v>
      </c>
      <c r="C22" t="s">
        <v>4</v>
      </c>
      <c r="D22" t="s">
        <v>36</v>
      </c>
      <c r="E22" t="s">
        <v>159</v>
      </c>
      <c r="F22" t="s">
        <v>1159</v>
      </c>
      <c r="G22" t="s">
        <v>1178</v>
      </c>
      <c r="H22" t="s">
        <v>220</v>
      </c>
      <c r="I22" t="s">
        <v>212</v>
      </c>
      <c r="J22">
        <v>2</v>
      </c>
      <c r="K22">
        <v>0.5</v>
      </c>
      <c r="L22">
        <v>165</v>
      </c>
      <c r="M22" s="5"/>
      <c r="N22" s="5">
        <v>1</v>
      </c>
      <c r="O22" s="5"/>
      <c r="P22" s="5"/>
      <c r="Q22" s="5"/>
      <c r="R22" s="5"/>
      <c r="S22" s="5"/>
      <c r="T22" s="5"/>
      <c r="U22" s="5">
        <v>1</v>
      </c>
      <c r="V22" s="5"/>
      <c r="W22" s="5"/>
      <c r="X22" s="5"/>
      <c r="Y22" s="5"/>
      <c r="Z22" s="5"/>
      <c r="AA22" s="5"/>
      <c r="AB22" s="5">
        <v>1</v>
      </c>
      <c r="AC22" s="5"/>
      <c r="AD22" s="5"/>
      <c r="AE22" s="5"/>
      <c r="AF22" s="5"/>
      <c r="AG22" s="5"/>
      <c r="AH22" s="5"/>
      <c r="AI22" s="5">
        <v>1</v>
      </c>
      <c r="AJ22" s="5"/>
      <c r="AK22" s="5"/>
      <c r="AL22" s="5"/>
      <c r="AM22" s="5"/>
      <c r="AN22" s="5"/>
      <c r="AO22" s="5"/>
    </row>
    <row r="23" spans="1:41" x14ac:dyDescent="0.35">
      <c r="A23" t="s">
        <v>2</v>
      </c>
      <c r="B23" t="s">
        <v>3</v>
      </c>
      <c r="C23" t="s">
        <v>4</v>
      </c>
      <c r="D23" t="s">
        <v>36</v>
      </c>
      <c r="E23" t="s">
        <v>159</v>
      </c>
      <c r="F23" t="s">
        <v>1159</v>
      </c>
      <c r="G23" t="s">
        <v>1182</v>
      </c>
      <c r="H23" t="s">
        <v>220</v>
      </c>
      <c r="I23" t="s">
        <v>212</v>
      </c>
      <c r="J23">
        <v>2</v>
      </c>
      <c r="K23">
        <v>0.5</v>
      </c>
      <c r="L23">
        <v>165</v>
      </c>
      <c r="M23" s="5"/>
      <c r="N23" s="5">
        <v>1</v>
      </c>
      <c r="O23" s="5"/>
      <c r="P23" s="5"/>
      <c r="Q23" s="5"/>
      <c r="R23" s="5"/>
      <c r="S23" s="5"/>
      <c r="T23" s="5"/>
      <c r="U23" s="5">
        <v>1</v>
      </c>
      <c r="V23" s="5"/>
      <c r="W23" s="5"/>
      <c r="X23" s="5"/>
      <c r="Y23" s="5"/>
      <c r="Z23" s="5"/>
      <c r="AA23" s="5"/>
      <c r="AB23" s="5">
        <v>1</v>
      </c>
      <c r="AC23" s="5"/>
      <c r="AD23" s="5"/>
      <c r="AE23" s="5"/>
      <c r="AF23" s="5"/>
      <c r="AG23" s="5"/>
      <c r="AH23" s="5"/>
      <c r="AI23" s="5">
        <v>1</v>
      </c>
      <c r="AJ23" s="5"/>
      <c r="AK23" s="5"/>
      <c r="AL23" s="5"/>
      <c r="AM23" s="5"/>
      <c r="AN23" s="5"/>
      <c r="AO23" s="5"/>
    </row>
    <row r="24" spans="1:41" x14ac:dyDescent="0.35">
      <c r="A24" t="s">
        <v>2</v>
      </c>
      <c r="B24" t="s">
        <v>3</v>
      </c>
      <c r="C24" t="s">
        <v>4</v>
      </c>
      <c r="D24" t="s">
        <v>36</v>
      </c>
      <c r="E24" t="s">
        <v>159</v>
      </c>
      <c r="F24" t="s">
        <v>1159</v>
      </c>
      <c r="G24" t="s">
        <v>1184</v>
      </c>
      <c r="H24" t="s">
        <v>220</v>
      </c>
      <c r="I24" t="s">
        <v>212</v>
      </c>
      <c r="J24">
        <v>2</v>
      </c>
      <c r="K24">
        <v>0.5</v>
      </c>
      <c r="L24">
        <v>165</v>
      </c>
      <c r="M24" s="5"/>
      <c r="N24" s="5">
        <v>1</v>
      </c>
      <c r="O24" s="5"/>
      <c r="P24" s="5"/>
      <c r="Q24" s="5"/>
      <c r="R24" s="5"/>
      <c r="S24" s="5"/>
      <c r="T24" s="5"/>
      <c r="U24" s="5">
        <v>1</v>
      </c>
      <c r="V24" s="5"/>
      <c r="W24" s="5"/>
      <c r="X24" s="5"/>
      <c r="Y24" s="5"/>
      <c r="Z24" s="5"/>
      <c r="AA24" s="5"/>
      <c r="AB24" s="5">
        <v>1</v>
      </c>
      <c r="AC24" s="5"/>
      <c r="AD24" s="5"/>
      <c r="AE24" s="5"/>
      <c r="AF24" s="5"/>
      <c r="AG24" s="5"/>
      <c r="AH24" s="5"/>
      <c r="AI24" s="5">
        <v>1</v>
      </c>
      <c r="AJ24" s="5"/>
      <c r="AK24" s="5"/>
      <c r="AL24" s="5"/>
      <c r="AM24" s="5"/>
      <c r="AN24" s="5"/>
      <c r="AO24" s="5"/>
    </row>
    <row r="25" spans="1:41" x14ac:dyDescent="0.35">
      <c r="A25" t="s">
        <v>2</v>
      </c>
      <c r="B25" t="s">
        <v>3</v>
      </c>
      <c r="C25" t="s">
        <v>4</v>
      </c>
      <c r="D25" t="s">
        <v>36</v>
      </c>
      <c r="E25" t="s">
        <v>159</v>
      </c>
      <c r="F25" t="s">
        <v>1159</v>
      </c>
      <c r="G25" t="s">
        <v>1160</v>
      </c>
      <c r="H25" t="s">
        <v>221</v>
      </c>
      <c r="I25" t="s">
        <v>212</v>
      </c>
      <c r="J25">
        <v>2</v>
      </c>
      <c r="K25">
        <v>0.5</v>
      </c>
      <c r="L25">
        <v>165</v>
      </c>
      <c r="M25" s="5"/>
      <c r="N25" s="5">
        <v>1</v>
      </c>
      <c r="O25" s="5"/>
      <c r="P25" s="5"/>
      <c r="Q25" s="5"/>
      <c r="R25" s="5"/>
      <c r="S25" s="5"/>
      <c r="T25" s="5"/>
      <c r="U25" s="5">
        <v>1</v>
      </c>
      <c r="V25" s="5"/>
      <c r="W25" s="5"/>
      <c r="X25" s="5"/>
      <c r="Y25" s="5"/>
      <c r="Z25" s="5"/>
      <c r="AA25" s="5"/>
      <c r="AB25" s="5">
        <v>1</v>
      </c>
      <c r="AC25" s="5"/>
      <c r="AD25" s="5"/>
      <c r="AE25" s="5"/>
      <c r="AF25" s="5"/>
      <c r="AG25" s="5"/>
      <c r="AH25" s="5"/>
      <c r="AI25" s="5">
        <v>1</v>
      </c>
      <c r="AJ25" s="5"/>
      <c r="AK25" s="5"/>
      <c r="AL25" s="5"/>
      <c r="AM25" s="5"/>
      <c r="AN25" s="5"/>
      <c r="AO25" s="5"/>
    </row>
    <row r="26" spans="1:41" x14ac:dyDescent="0.35">
      <c r="A26" t="s">
        <v>2</v>
      </c>
      <c r="B26" t="s">
        <v>3</v>
      </c>
      <c r="C26" t="s">
        <v>4</v>
      </c>
      <c r="D26" t="s">
        <v>36</v>
      </c>
      <c r="E26" t="s">
        <v>159</v>
      </c>
      <c r="F26" t="s">
        <v>1161</v>
      </c>
      <c r="G26" t="s">
        <v>1166</v>
      </c>
      <c r="H26" t="s">
        <v>220</v>
      </c>
      <c r="I26" t="s">
        <v>212</v>
      </c>
      <c r="J26">
        <v>2</v>
      </c>
      <c r="K26">
        <v>0.5</v>
      </c>
      <c r="L26">
        <v>165</v>
      </c>
      <c r="M26" s="5"/>
      <c r="N26" s="5"/>
      <c r="O26" s="5">
        <v>1</v>
      </c>
      <c r="P26" s="5"/>
      <c r="Q26" s="5"/>
      <c r="R26" s="5"/>
      <c r="S26" s="5"/>
      <c r="T26" s="5"/>
      <c r="U26" s="5"/>
      <c r="V26" s="5">
        <v>1</v>
      </c>
      <c r="W26" s="5"/>
      <c r="X26" s="5"/>
      <c r="Y26" s="5"/>
      <c r="Z26" s="5"/>
      <c r="AA26" s="5"/>
      <c r="AB26" s="5"/>
      <c r="AC26" s="5">
        <v>1</v>
      </c>
      <c r="AD26" s="5"/>
      <c r="AE26" s="5"/>
      <c r="AF26" s="5"/>
      <c r="AG26" s="5"/>
      <c r="AH26" s="5"/>
      <c r="AI26" s="5"/>
      <c r="AJ26" s="5">
        <v>1</v>
      </c>
      <c r="AK26" s="5"/>
      <c r="AL26" s="5"/>
      <c r="AM26" s="5"/>
      <c r="AN26" s="5"/>
      <c r="AO26" s="5"/>
    </row>
    <row r="27" spans="1:41" x14ac:dyDescent="0.35">
      <c r="A27" t="s">
        <v>2</v>
      </c>
      <c r="B27" t="s">
        <v>3</v>
      </c>
      <c r="C27" t="s">
        <v>4</v>
      </c>
      <c r="D27" t="s">
        <v>36</v>
      </c>
      <c r="E27" t="s">
        <v>159</v>
      </c>
      <c r="F27" t="s">
        <v>1161</v>
      </c>
      <c r="G27" t="s">
        <v>1170</v>
      </c>
      <c r="H27" t="s">
        <v>220</v>
      </c>
      <c r="I27" t="s">
        <v>212</v>
      </c>
      <c r="J27">
        <v>2</v>
      </c>
      <c r="K27">
        <v>0.5</v>
      </c>
      <c r="L27">
        <v>165</v>
      </c>
      <c r="M27" s="5"/>
      <c r="N27" s="5"/>
      <c r="O27" s="5">
        <v>1</v>
      </c>
      <c r="P27" s="5"/>
      <c r="Q27" s="5"/>
      <c r="R27" s="5"/>
      <c r="S27" s="5"/>
      <c r="T27" s="5"/>
      <c r="U27" s="5"/>
      <c r="V27" s="5">
        <v>1</v>
      </c>
      <c r="W27" s="5"/>
      <c r="X27" s="5"/>
      <c r="Y27" s="5"/>
      <c r="Z27" s="5"/>
      <c r="AA27" s="5"/>
      <c r="AB27" s="5"/>
      <c r="AC27" s="5">
        <v>1</v>
      </c>
      <c r="AD27" s="5"/>
      <c r="AE27" s="5"/>
      <c r="AF27" s="5"/>
      <c r="AG27" s="5"/>
      <c r="AH27" s="5"/>
      <c r="AI27" s="5"/>
      <c r="AJ27" s="5">
        <v>1</v>
      </c>
      <c r="AK27" s="5"/>
      <c r="AL27" s="5"/>
      <c r="AM27" s="5"/>
      <c r="AN27" s="5"/>
      <c r="AO27" s="5"/>
    </row>
    <row r="28" spans="1:41" x14ac:dyDescent="0.35">
      <c r="A28" t="s">
        <v>2</v>
      </c>
      <c r="B28" t="s">
        <v>3</v>
      </c>
      <c r="C28" t="s">
        <v>4</v>
      </c>
      <c r="D28" t="s">
        <v>36</v>
      </c>
      <c r="E28" t="s">
        <v>159</v>
      </c>
      <c r="F28" t="s">
        <v>1161</v>
      </c>
      <c r="G28" t="s">
        <v>1179</v>
      </c>
      <c r="H28" t="s">
        <v>220</v>
      </c>
      <c r="I28" t="s">
        <v>212</v>
      </c>
      <c r="J28">
        <v>2</v>
      </c>
      <c r="K28">
        <v>0.5</v>
      </c>
      <c r="L28">
        <v>165</v>
      </c>
      <c r="M28" s="5"/>
      <c r="N28" s="5"/>
      <c r="O28" s="5">
        <v>1</v>
      </c>
      <c r="P28" s="5"/>
      <c r="Q28" s="5"/>
      <c r="R28" s="5"/>
      <c r="S28" s="5"/>
      <c r="T28" s="5"/>
      <c r="U28" s="5"/>
      <c r="V28" s="5">
        <v>1</v>
      </c>
      <c r="W28" s="5"/>
      <c r="X28" s="5"/>
      <c r="Y28" s="5"/>
      <c r="Z28" s="5"/>
      <c r="AA28" s="5"/>
      <c r="AB28" s="5"/>
      <c r="AC28" s="5">
        <v>1</v>
      </c>
      <c r="AD28" s="5"/>
      <c r="AE28" s="5"/>
      <c r="AF28" s="5"/>
      <c r="AG28" s="5"/>
      <c r="AH28" s="5"/>
      <c r="AI28" s="5"/>
      <c r="AJ28" s="5">
        <v>1</v>
      </c>
      <c r="AK28" s="5"/>
      <c r="AL28" s="5"/>
      <c r="AM28" s="5"/>
      <c r="AN28" s="5"/>
      <c r="AO28" s="5"/>
    </row>
    <row r="29" spans="1:41" x14ac:dyDescent="0.35">
      <c r="A29" t="s">
        <v>2</v>
      </c>
      <c r="B29" t="s">
        <v>3</v>
      </c>
      <c r="C29" t="s">
        <v>4</v>
      </c>
      <c r="D29" t="s">
        <v>36</v>
      </c>
      <c r="E29" t="s">
        <v>159</v>
      </c>
      <c r="F29" t="s">
        <v>1161</v>
      </c>
      <c r="G29" t="s">
        <v>1183</v>
      </c>
      <c r="H29" t="s">
        <v>220</v>
      </c>
      <c r="I29" t="s">
        <v>212</v>
      </c>
      <c r="J29">
        <v>2</v>
      </c>
      <c r="K29">
        <v>0.5</v>
      </c>
      <c r="L29">
        <v>165</v>
      </c>
      <c r="M29" s="5"/>
      <c r="N29" s="5"/>
      <c r="O29" s="5">
        <v>1</v>
      </c>
      <c r="P29" s="5"/>
      <c r="Q29" s="5"/>
      <c r="R29" s="5"/>
      <c r="S29" s="5"/>
      <c r="T29" s="5"/>
      <c r="U29" s="5"/>
      <c r="V29" s="5">
        <v>1</v>
      </c>
      <c r="W29" s="5"/>
      <c r="X29" s="5"/>
      <c r="Y29" s="5"/>
      <c r="Z29" s="5"/>
      <c r="AA29" s="5"/>
      <c r="AB29" s="5"/>
      <c r="AC29" s="5">
        <v>1</v>
      </c>
      <c r="AD29" s="5"/>
      <c r="AE29" s="5"/>
      <c r="AF29" s="5"/>
      <c r="AG29" s="5"/>
      <c r="AH29" s="5"/>
      <c r="AI29" s="5"/>
      <c r="AJ29" s="5">
        <v>1</v>
      </c>
      <c r="AK29" s="5"/>
      <c r="AL29" s="5"/>
      <c r="AM29" s="5"/>
      <c r="AN29" s="5"/>
      <c r="AO29" s="5"/>
    </row>
    <row r="30" spans="1:41" x14ac:dyDescent="0.35">
      <c r="A30" t="s">
        <v>2</v>
      </c>
      <c r="B30" t="s">
        <v>3</v>
      </c>
      <c r="C30" t="s">
        <v>4</v>
      </c>
      <c r="D30" t="s">
        <v>36</v>
      </c>
      <c r="E30" t="s">
        <v>159</v>
      </c>
      <c r="F30" t="s">
        <v>1161</v>
      </c>
      <c r="G30" t="s">
        <v>1185</v>
      </c>
      <c r="H30" t="s">
        <v>220</v>
      </c>
      <c r="I30" t="s">
        <v>212</v>
      </c>
      <c r="J30">
        <v>2</v>
      </c>
      <c r="K30">
        <v>0.5</v>
      </c>
      <c r="L30">
        <v>165</v>
      </c>
      <c r="M30" s="5"/>
      <c r="N30" s="5"/>
      <c r="O30" s="5">
        <v>1</v>
      </c>
      <c r="P30" s="5"/>
      <c r="Q30" s="5"/>
      <c r="R30" s="5"/>
      <c r="S30" s="5"/>
      <c r="T30" s="5"/>
      <c r="U30" s="5"/>
      <c r="V30" s="5">
        <v>1</v>
      </c>
      <c r="W30" s="5"/>
      <c r="X30" s="5"/>
      <c r="Y30" s="5"/>
      <c r="Z30" s="5"/>
      <c r="AA30" s="5"/>
      <c r="AB30" s="5"/>
      <c r="AC30" s="5">
        <v>1</v>
      </c>
      <c r="AD30" s="5"/>
      <c r="AE30" s="5"/>
      <c r="AF30" s="5"/>
      <c r="AG30" s="5"/>
      <c r="AH30" s="5"/>
      <c r="AI30" s="5"/>
      <c r="AJ30" s="5">
        <v>1</v>
      </c>
      <c r="AK30" s="5"/>
      <c r="AL30" s="5"/>
      <c r="AM30" s="5"/>
      <c r="AN30" s="5"/>
      <c r="AO30" s="5"/>
    </row>
    <row r="31" spans="1:41" x14ac:dyDescent="0.35">
      <c r="A31" t="s">
        <v>2</v>
      </c>
      <c r="B31" t="s">
        <v>3</v>
      </c>
      <c r="C31" t="s">
        <v>4</v>
      </c>
      <c r="D31" t="s">
        <v>36</v>
      </c>
      <c r="E31" t="s">
        <v>159</v>
      </c>
      <c r="F31" t="s">
        <v>1161</v>
      </c>
      <c r="G31" t="s">
        <v>1162</v>
      </c>
      <c r="H31" t="s">
        <v>221</v>
      </c>
      <c r="I31" t="s">
        <v>212</v>
      </c>
      <c r="J31">
        <v>2</v>
      </c>
      <c r="K31">
        <v>1</v>
      </c>
      <c r="L31">
        <v>165</v>
      </c>
      <c r="M31" s="5"/>
      <c r="N31" s="5"/>
      <c r="O31" s="5">
        <v>2</v>
      </c>
      <c r="P31" s="5"/>
      <c r="Q31" s="5"/>
      <c r="R31" s="5"/>
      <c r="S31" s="5"/>
      <c r="T31" s="5"/>
      <c r="U31" s="5"/>
      <c r="V31" s="5">
        <v>2</v>
      </c>
      <c r="W31" s="5"/>
      <c r="X31" s="5"/>
      <c r="Y31" s="5"/>
      <c r="Z31" s="5"/>
      <c r="AA31" s="5"/>
      <c r="AB31" s="5"/>
      <c r="AC31" s="5">
        <v>2</v>
      </c>
      <c r="AD31" s="5"/>
      <c r="AE31" s="5"/>
      <c r="AF31" s="5"/>
      <c r="AG31" s="5"/>
      <c r="AH31" s="5"/>
      <c r="AI31" s="5"/>
      <c r="AJ31" s="5">
        <v>2</v>
      </c>
      <c r="AK31" s="5"/>
      <c r="AL31" s="5"/>
      <c r="AM31" s="5"/>
      <c r="AN31" s="5"/>
      <c r="AO31" s="5"/>
    </row>
    <row r="32" spans="1:41" x14ac:dyDescent="0.35">
      <c r="A32" t="s">
        <v>2</v>
      </c>
      <c r="B32" t="s">
        <v>3</v>
      </c>
      <c r="C32" t="s">
        <v>4</v>
      </c>
      <c r="D32" t="s">
        <v>36</v>
      </c>
      <c r="E32" t="s">
        <v>159</v>
      </c>
      <c r="F32" t="s">
        <v>1161</v>
      </c>
      <c r="G32" t="s">
        <v>1162</v>
      </c>
      <c r="H32" t="s">
        <v>222</v>
      </c>
      <c r="I32" t="s">
        <v>215</v>
      </c>
      <c r="J32">
        <v>2</v>
      </c>
      <c r="K32">
        <v>0.5</v>
      </c>
      <c r="L32">
        <v>165</v>
      </c>
      <c r="M32" s="5"/>
      <c r="N32" s="5"/>
      <c r="O32" s="5">
        <v>1</v>
      </c>
      <c r="P32" s="5"/>
      <c r="Q32" s="5"/>
      <c r="R32" s="5"/>
      <c r="S32" s="5"/>
      <c r="T32" s="5"/>
      <c r="U32" s="5"/>
      <c r="V32" s="5">
        <v>1</v>
      </c>
      <c r="W32" s="5"/>
      <c r="X32" s="5"/>
      <c r="Y32" s="5"/>
      <c r="Z32" s="5"/>
      <c r="AA32" s="5"/>
      <c r="AB32" s="5"/>
      <c r="AC32" s="5">
        <v>1</v>
      </c>
      <c r="AD32" s="5"/>
      <c r="AE32" s="5"/>
      <c r="AF32" s="5"/>
      <c r="AG32" s="5"/>
      <c r="AH32" s="5"/>
      <c r="AI32" s="5"/>
      <c r="AJ32" s="5">
        <v>1</v>
      </c>
      <c r="AK32" s="5"/>
      <c r="AL32" s="5"/>
      <c r="AM32" s="5"/>
      <c r="AN32" s="5"/>
      <c r="AO32" s="5"/>
    </row>
    <row r="33" spans="1:41" x14ac:dyDescent="0.35">
      <c r="A33" t="s">
        <v>2</v>
      </c>
      <c r="B33" t="s">
        <v>3</v>
      </c>
      <c r="C33" t="s">
        <v>4</v>
      </c>
      <c r="D33" t="s">
        <v>36</v>
      </c>
      <c r="E33" t="s">
        <v>159</v>
      </c>
      <c r="F33" t="s">
        <v>1163</v>
      </c>
      <c r="G33" t="s">
        <v>1164</v>
      </c>
      <c r="H33" t="s">
        <v>220</v>
      </c>
      <c r="I33" t="s">
        <v>212</v>
      </c>
      <c r="J33">
        <v>2</v>
      </c>
      <c r="K33">
        <v>0.5</v>
      </c>
      <c r="L33">
        <v>165</v>
      </c>
      <c r="M33" s="5"/>
      <c r="N33" s="5"/>
      <c r="O33" s="5"/>
      <c r="P33" s="5">
        <v>1</v>
      </c>
      <c r="Q33" s="5"/>
      <c r="R33" s="5"/>
      <c r="S33" s="5"/>
      <c r="T33" s="5"/>
      <c r="U33" s="5"/>
      <c r="V33" s="5"/>
      <c r="W33" s="5">
        <v>1</v>
      </c>
      <c r="X33" s="5"/>
      <c r="Y33" s="5"/>
      <c r="Z33" s="5"/>
      <c r="AA33" s="5"/>
      <c r="AB33" s="5"/>
      <c r="AC33" s="5"/>
      <c r="AD33" s="5">
        <v>1</v>
      </c>
      <c r="AE33" s="5"/>
      <c r="AF33" s="5"/>
      <c r="AG33" s="5"/>
      <c r="AH33" s="5"/>
      <c r="AI33" s="5"/>
      <c r="AJ33" s="5"/>
      <c r="AK33" s="5">
        <v>1</v>
      </c>
      <c r="AL33" s="5"/>
      <c r="AM33" s="5"/>
      <c r="AN33" s="5"/>
      <c r="AO33" s="5"/>
    </row>
    <row r="34" spans="1:41" x14ac:dyDescent="0.35">
      <c r="A34" t="s">
        <v>2</v>
      </c>
      <c r="B34" t="s">
        <v>3</v>
      </c>
      <c r="C34" t="s">
        <v>4</v>
      </c>
      <c r="D34" t="s">
        <v>36</v>
      </c>
      <c r="E34" t="s">
        <v>159</v>
      </c>
      <c r="F34" t="s">
        <v>1163</v>
      </c>
      <c r="G34" t="s">
        <v>1167</v>
      </c>
      <c r="H34" t="s">
        <v>220</v>
      </c>
      <c r="I34" t="s">
        <v>212</v>
      </c>
      <c r="J34">
        <v>2</v>
      </c>
      <c r="K34">
        <v>0.5</v>
      </c>
      <c r="L34">
        <v>165</v>
      </c>
      <c r="M34" s="5"/>
      <c r="N34" s="5"/>
      <c r="O34" s="5"/>
      <c r="P34" s="5">
        <v>1</v>
      </c>
      <c r="Q34" s="5"/>
      <c r="R34" s="5"/>
      <c r="S34" s="5"/>
      <c r="T34" s="5"/>
      <c r="U34" s="5"/>
      <c r="V34" s="5"/>
      <c r="W34" s="5">
        <v>1</v>
      </c>
      <c r="X34" s="5"/>
      <c r="Y34" s="5"/>
      <c r="Z34" s="5"/>
      <c r="AA34" s="5"/>
      <c r="AB34" s="5"/>
      <c r="AC34" s="5"/>
      <c r="AD34" s="5">
        <v>1</v>
      </c>
      <c r="AE34" s="5"/>
      <c r="AF34" s="5"/>
      <c r="AG34" s="5"/>
      <c r="AH34" s="5"/>
      <c r="AI34" s="5"/>
      <c r="AJ34" s="5"/>
      <c r="AK34" s="5">
        <v>1</v>
      </c>
      <c r="AL34" s="5"/>
      <c r="AM34" s="5"/>
      <c r="AN34" s="5"/>
      <c r="AO34" s="5"/>
    </row>
    <row r="35" spans="1:41" x14ac:dyDescent="0.35">
      <c r="A35" t="s">
        <v>2</v>
      </c>
      <c r="B35" t="s">
        <v>3</v>
      </c>
      <c r="C35" t="s">
        <v>4</v>
      </c>
      <c r="D35" t="s">
        <v>36</v>
      </c>
      <c r="E35" t="s">
        <v>159</v>
      </c>
      <c r="F35" t="s">
        <v>1163</v>
      </c>
      <c r="G35" t="s">
        <v>1168</v>
      </c>
      <c r="H35" t="s">
        <v>220</v>
      </c>
      <c r="I35" t="s">
        <v>212</v>
      </c>
      <c r="J35">
        <v>2</v>
      </c>
      <c r="K35">
        <v>0.5</v>
      </c>
      <c r="L35">
        <v>165</v>
      </c>
      <c r="M35" s="5"/>
      <c r="N35" s="5"/>
      <c r="O35" s="5"/>
      <c r="P35" s="5">
        <v>1</v>
      </c>
      <c r="Q35" s="5"/>
      <c r="R35" s="5"/>
      <c r="S35" s="5"/>
      <c r="T35" s="5"/>
      <c r="U35" s="5"/>
      <c r="V35" s="5"/>
      <c r="W35" s="5">
        <v>1</v>
      </c>
      <c r="X35" s="5"/>
      <c r="Y35" s="5"/>
      <c r="Z35" s="5"/>
      <c r="AA35" s="5"/>
      <c r="AB35" s="5"/>
      <c r="AC35" s="5"/>
      <c r="AD35" s="5">
        <v>1</v>
      </c>
      <c r="AE35" s="5"/>
      <c r="AF35" s="5"/>
      <c r="AG35" s="5"/>
      <c r="AH35" s="5"/>
      <c r="AI35" s="5"/>
      <c r="AJ35" s="5"/>
      <c r="AK35" s="5">
        <v>1</v>
      </c>
      <c r="AL35" s="5"/>
      <c r="AM35" s="5"/>
      <c r="AN35" s="5"/>
      <c r="AO35" s="5"/>
    </row>
    <row r="36" spans="1:41" x14ac:dyDescent="0.35">
      <c r="A36" t="s">
        <v>2</v>
      </c>
      <c r="B36" t="s">
        <v>3</v>
      </c>
      <c r="C36" t="s">
        <v>4</v>
      </c>
      <c r="D36" t="s">
        <v>36</v>
      </c>
      <c r="E36" t="s">
        <v>159</v>
      </c>
      <c r="F36" t="s">
        <v>1163</v>
      </c>
      <c r="G36" t="s">
        <v>1171</v>
      </c>
      <c r="H36" t="s">
        <v>220</v>
      </c>
      <c r="I36" t="s">
        <v>212</v>
      </c>
      <c r="J36">
        <v>2</v>
      </c>
      <c r="K36">
        <v>0.5</v>
      </c>
      <c r="L36">
        <v>165</v>
      </c>
      <c r="M36" s="5"/>
      <c r="N36" s="5"/>
      <c r="O36" s="5"/>
      <c r="P36" s="5">
        <v>1</v>
      </c>
      <c r="Q36" s="5"/>
      <c r="R36" s="5"/>
      <c r="S36" s="5"/>
      <c r="T36" s="5"/>
      <c r="U36" s="5"/>
      <c r="V36" s="5"/>
      <c r="W36" s="5">
        <v>1</v>
      </c>
      <c r="X36" s="5"/>
      <c r="Y36" s="5"/>
      <c r="Z36" s="5"/>
      <c r="AA36" s="5"/>
      <c r="AB36" s="5"/>
      <c r="AC36" s="5"/>
      <c r="AD36" s="5">
        <v>1</v>
      </c>
      <c r="AE36" s="5"/>
      <c r="AF36" s="5"/>
      <c r="AG36" s="5"/>
      <c r="AH36" s="5"/>
      <c r="AI36" s="5"/>
      <c r="AJ36" s="5"/>
      <c r="AK36" s="5">
        <v>1</v>
      </c>
      <c r="AL36" s="5"/>
      <c r="AM36" s="5"/>
      <c r="AN36" s="5"/>
      <c r="AO36" s="5"/>
    </row>
    <row r="37" spans="1:41" x14ac:dyDescent="0.35">
      <c r="A37" t="s">
        <v>2</v>
      </c>
      <c r="B37" t="s">
        <v>3</v>
      </c>
      <c r="C37" t="s">
        <v>4</v>
      </c>
      <c r="D37" t="s">
        <v>36</v>
      </c>
      <c r="E37" t="s">
        <v>159</v>
      </c>
      <c r="F37" t="s">
        <v>1163</v>
      </c>
      <c r="G37" t="s">
        <v>1172</v>
      </c>
      <c r="H37" t="s">
        <v>220</v>
      </c>
      <c r="I37" t="s">
        <v>212</v>
      </c>
      <c r="J37">
        <v>2</v>
      </c>
      <c r="K37">
        <v>0.5</v>
      </c>
      <c r="L37">
        <v>165</v>
      </c>
      <c r="M37" s="5"/>
      <c r="N37" s="5"/>
      <c r="O37" s="5"/>
      <c r="P37" s="5">
        <v>1</v>
      </c>
      <c r="Q37" s="5"/>
      <c r="R37" s="5"/>
      <c r="S37" s="5"/>
      <c r="T37" s="5"/>
      <c r="U37" s="5"/>
      <c r="V37" s="5"/>
      <c r="W37" s="5">
        <v>1</v>
      </c>
      <c r="X37" s="5"/>
      <c r="Y37" s="5"/>
      <c r="Z37" s="5"/>
      <c r="AA37" s="5"/>
      <c r="AB37" s="5"/>
      <c r="AC37" s="5"/>
      <c r="AD37" s="5">
        <v>1</v>
      </c>
      <c r="AE37" s="5"/>
      <c r="AF37" s="5"/>
      <c r="AG37" s="5"/>
      <c r="AH37" s="5"/>
      <c r="AI37" s="5"/>
      <c r="AJ37" s="5"/>
      <c r="AK37" s="5">
        <v>1</v>
      </c>
      <c r="AL37" s="5"/>
      <c r="AM37" s="5"/>
      <c r="AN37" s="5"/>
      <c r="AO37" s="5"/>
    </row>
    <row r="38" spans="1:41" x14ac:dyDescent="0.35">
      <c r="A38" t="s">
        <v>2</v>
      </c>
      <c r="B38" t="s">
        <v>3</v>
      </c>
      <c r="C38" t="s">
        <v>4</v>
      </c>
      <c r="D38" t="s">
        <v>36</v>
      </c>
      <c r="E38" t="s">
        <v>159</v>
      </c>
      <c r="F38" t="s">
        <v>1163</v>
      </c>
      <c r="G38" t="s">
        <v>1173</v>
      </c>
      <c r="H38" t="s">
        <v>220</v>
      </c>
      <c r="I38" t="s">
        <v>212</v>
      </c>
      <c r="J38">
        <v>2</v>
      </c>
      <c r="K38">
        <v>0.5</v>
      </c>
      <c r="L38">
        <v>165</v>
      </c>
      <c r="M38" s="5"/>
      <c r="N38" s="5"/>
      <c r="O38" s="5"/>
      <c r="P38" s="5">
        <v>1</v>
      </c>
      <c r="Q38" s="5"/>
      <c r="R38" s="5"/>
      <c r="S38" s="5"/>
      <c r="T38" s="5"/>
      <c r="U38" s="5"/>
      <c r="V38" s="5"/>
      <c r="W38" s="5">
        <v>1</v>
      </c>
      <c r="X38" s="5"/>
      <c r="Y38" s="5"/>
      <c r="Z38" s="5"/>
      <c r="AA38" s="5"/>
      <c r="AB38" s="5"/>
      <c r="AC38" s="5"/>
      <c r="AD38" s="5">
        <v>1</v>
      </c>
      <c r="AE38" s="5"/>
      <c r="AF38" s="5"/>
      <c r="AG38" s="5"/>
      <c r="AH38" s="5"/>
      <c r="AI38" s="5"/>
      <c r="AJ38" s="5"/>
      <c r="AK38" s="5">
        <v>1</v>
      </c>
      <c r="AL38" s="5"/>
      <c r="AM38" s="5"/>
      <c r="AN38" s="5"/>
      <c r="AO38" s="5"/>
    </row>
    <row r="39" spans="1:41" x14ac:dyDescent="0.35">
      <c r="A39" t="s">
        <v>2</v>
      </c>
      <c r="B39" t="s">
        <v>3</v>
      </c>
      <c r="C39" t="s">
        <v>4</v>
      </c>
      <c r="D39" t="s">
        <v>36</v>
      </c>
      <c r="E39" t="s">
        <v>159</v>
      </c>
      <c r="F39" t="s">
        <v>1163</v>
      </c>
      <c r="G39" t="s">
        <v>1174</v>
      </c>
      <c r="H39" t="s">
        <v>220</v>
      </c>
      <c r="I39" t="s">
        <v>212</v>
      </c>
      <c r="J39">
        <v>2</v>
      </c>
      <c r="K39">
        <v>0.5</v>
      </c>
      <c r="L39">
        <v>165</v>
      </c>
      <c r="M39" s="5"/>
      <c r="N39" s="5"/>
      <c r="O39" s="5"/>
      <c r="P39" s="5">
        <v>1</v>
      </c>
      <c r="Q39" s="5"/>
      <c r="R39" s="5"/>
      <c r="S39" s="5"/>
      <c r="T39" s="5"/>
      <c r="U39" s="5"/>
      <c r="V39" s="5"/>
      <c r="W39" s="5">
        <v>1</v>
      </c>
      <c r="X39" s="5"/>
      <c r="Y39" s="5"/>
      <c r="Z39" s="5"/>
      <c r="AA39" s="5"/>
      <c r="AB39" s="5"/>
      <c r="AC39" s="5"/>
      <c r="AD39" s="5">
        <v>1</v>
      </c>
      <c r="AE39" s="5"/>
      <c r="AF39" s="5"/>
      <c r="AG39" s="5"/>
      <c r="AH39" s="5"/>
      <c r="AI39" s="5"/>
      <c r="AJ39" s="5"/>
      <c r="AK39" s="5">
        <v>1</v>
      </c>
      <c r="AL39" s="5"/>
      <c r="AM39" s="5"/>
      <c r="AN39" s="5"/>
      <c r="AO39" s="5"/>
    </row>
    <row r="40" spans="1:41" x14ac:dyDescent="0.35">
      <c r="A40" t="s">
        <v>2</v>
      </c>
      <c r="B40" t="s">
        <v>3</v>
      </c>
      <c r="C40" t="s">
        <v>4</v>
      </c>
      <c r="D40" t="s">
        <v>36</v>
      </c>
      <c r="E40" t="s">
        <v>159</v>
      </c>
      <c r="F40" t="s">
        <v>1163</v>
      </c>
      <c r="G40" t="s">
        <v>1175</v>
      </c>
      <c r="H40" t="s">
        <v>220</v>
      </c>
      <c r="I40" t="s">
        <v>212</v>
      </c>
      <c r="J40">
        <v>2</v>
      </c>
      <c r="K40">
        <v>0.5</v>
      </c>
      <c r="L40">
        <v>165</v>
      </c>
      <c r="M40" s="5"/>
      <c r="N40" s="5"/>
      <c r="O40" s="5"/>
      <c r="P40" s="5">
        <v>1</v>
      </c>
      <c r="Q40" s="5"/>
      <c r="R40" s="5"/>
      <c r="S40" s="5"/>
      <c r="T40" s="5"/>
      <c r="U40" s="5"/>
      <c r="V40" s="5"/>
      <c r="W40" s="5">
        <v>1</v>
      </c>
      <c r="X40" s="5"/>
      <c r="Y40" s="5"/>
      <c r="Z40" s="5"/>
      <c r="AA40" s="5"/>
      <c r="AB40" s="5"/>
      <c r="AC40" s="5"/>
      <c r="AD40" s="5">
        <v>1</v>
      </c>
      <c r="AE40" s="5"/>
      <c r="AF40" s="5"/>
      <c r="AG40" s="5"/>
      <c r="AH40" s="5"/>
      <c r="AI40" s="5"/>
      <c r="AJ40" s="5"/>
      <c r="AK40" s="5">
        <v>1</v>
      </c>
      <c r="AL40" s="5"/>
      <c r="AM40" s="5"/>
      <c r="AN40" s="5"/>
      <c r="AO40" s="5"/>
    </row>
    <row r="41" spans="1:41" x14ac:dyDescent="0.35">
      <c r="A41" t="s">
        <v>2</v>
      </c>
      <c r="B41" t="s">
        <v>3</v>
      </c>
      <c r="C41" t="s">
        <v>4</v>
      </c>
      <c r="D41" t="s">
        <v>36</v>
      </c>
      <c r="E41" t="s">
        <v>159</v>
      </c>
      <c r="F41" t="s">
        <v>1163</v>
      </c>
      <c r="G41" t="s">
        <v>1162</v>
      </c>
      <c r="H41" t="s">
        <v>221</v>
      </c>
      <c r="I41" t="s">
        <v>212</v>
      </c>
      <c r="J41">
        <v>2</v>
      </c>
      <c r="K41">
        <v>1</v>
      </c>
      <c r="L41">
        <v>165</v>
      </c>
      <c r="M41" s="5"/>
      <c r="N41" s="5"/>
      <c r="O41" s="5"/>
      <c r="P41" s="5">
        <v>2</v>
      </c>
      <c r="Q41" s="5"/>
      <c r="R41" s="5"/>
      <c r="S41" s="5"/>
      <c r="T41" s="5"/>
      <c r="U41" s="5"/>
      <c r="V41" s="5"/>
      <c r="W41" s="5">
        <v>2</v>
      </c>
      <c r="X41" s="5"/>
      <c r="Y41" s="5"/>
      <c r="Z41" s="5"/>
      <c r="AA41" s="5"/>
      <c r="AB41" s="5"/>
      <c r="AC41" s="5"/>
      <c r="AD41" s="5">
        <v>2</v>
      </c>
      <c r="AE41" s="5"/>
      <c r="AF41" s="5"/>
      <c r="AG41" s="5"/>
      <c r="AH41" s="5"/>
      <c r="AI41" s="5"/>
      <c r="AJ41" s="5"/>
      <c r="AK41" s="5">
        <v>2</v>
      </c>
      <c r="AL41" s="5"/>
      <c r="AM41" s="5"/>
      <c r="AN41" s="5"/>
      <c r="AO41" s="5"/>
    </row>
    <row r="42" spans="1:41" x14ac:dyDescent="0.35">
      <c r="A42" t="s">
        <v>2</v>
      </c>
      <c r="B42" t="s">
        <v>3</v>
      </c>
      <c r="C42" t="s">
        <v>4</v>
      </c>
      <c r="D42" t="s">
        <v>37</v>
      </c>
      <c r="E42" t="s">
        <v>160</v>
      </c>
      <c r="F42" t="s">
        <v>1250</v>
      </c>
      <c r="G42" t="s">
        <v>1189</v>
      </c>
      <c r="H42" t="s">
        <v>223</v>
      </c>
      <c r="I42" t="s">
        <v>212</v>
      </c>
      <c r="J42">
        <v>1</v>
      </c>
      <c r="K42">
        <v>0.25</v>
      </c>
      <c r="L42">
        <v>165</v>
      </c>
      <c r="M42" s="5"/>
      <c r="N42" s="5"/>
      <c r="O42" s="5"/>
      <c r="P42" s="5"/>
      <c r="Q42" s="5">
        <v>0.25</v>
      </c>
      <c r="R42" s="5"/>
      <c r="S42" s="5"/>
      <c r="T42" s="5"/>
      <c r="U42" s="5"/>
      <c r="V42" s="5"/>
      <c r="W42" s="5"/>
      <c r="X42" s="5">
        <v>0.25</v>
      </c>
      <c r="Y42" s="5"/>
      <c r="Z42" s="5"/>
      <c r="AA42" s="5"/>
      <c r="AB42" s="5"/>
      <c r="AC42" s="5"/>
      <c r="AD42" s="5"/>
      <c r="AE42" s="5">
        <v>0.25</v>
      </c>
      <c r="AF42" s="5"/>
      <c r="AG42" s="5"/>
      <c r="AH42" s="5"/>
      <c r="AI42" s="5"/>
      <c r="AJ42" s="5"/>
      <c r="AK42" s="5"/>
      <c r="AL42" s="5">
        <v>0.25</v>
      </c>
      <c r="AM42" s="5"/>
      <c r="AN42" s="5"/>
      <c r="AO42" s="5"/>
    </row>
    <row r="43" spans="1:41" x14ac:dyDescent="0.35">
      <c r="A43" t="s">
        <v>2</v>
      </c>
      <c r="B43" t="s">
        <v>3</v>
      </c>
      <c r="C43" t="s">
        <v>4</v>
      </c>
      <c r="D43" t="s">
        <v>37</v>
      </c>
      <c r="E43" t="s">
        <v>160</v>
      </c>
      <c r="F43" t="s">
        <v>1250</v>
      </c>
      <c r="G43" t="s">
        <v>1192</v>
      </c>
      <c r="H43" t="s">
        <v>224</v>
      </c>
      <c r="I43" t="s">
        <v>212</v>
      </c>
      <c r="J43">
        <v>1</v>
      </c>
      <c r="K43">
        <v>0.25</v>
      </c>
      <c r="L43">
        <v>165</v>
      </c>
      <c r="M43" s="5"/>
      <c r="N43" s="5"/>
      <c r="O43" s="5"/>
      <c r="P43" s="5"/>
      <c r="Q43" s="5">
        <v>0.25</v>
      </c>
      <c r="R43" s="5"/>
      <c r="S43" s="5"/>
      <c r="T43" s="5"/>
      <c r="U43" s="5"/>
      <c r="V43" s="5"/>
      <c r="W43" s="5"/>
      <c r="X43" s="5">
        <v>0.25</v>
      </c>
      <c r="Y43" s="5"/>
      <c r="Z43" s="5"/>
      <c r="AA43" s="5"/>
      <c r="AB43" s="5"/>
      <c r="AC43" s="5"/>
      <c r="AD43" s="5"/>
      <c r="AE43" s="5">
        <v>0.25</v>
      </c>
      <c r="AF43" s="5"/>
      <c r="AG43" s="5"/>
      <c r="AH43" s="5"/>
      <c r="AI43" s="5"/>
      <c r="AJ43" s="5"/>
      <c r="AK43" s="5"/>
      <c r="AL43" s="5">
        <v>0.25</v>
      </c>
      <c r="AM43" s="5"/>
      <c r="AN43" s="5"/>
      <c r="AO43" s="5"/>
    </row>
    <row r="44" spans="1:41" x14ac:dyDescent="0.35">
      <c r="A44" t="s">
        <v>2</v>
      </c>
      <c r="B44" t="s">
        <v>3</v>
      </c>
      <c r="C44" t="s">
        <v>4</v>
      </c>
      <c r="D44" t="s">
        <v>37</v>
      </c>
      <c r="E44" t="s">
        <v>160</v>
      </c>
      <c r="F44" t="s">
        <v>1250</v>
      </c>
      <c r="G44" t="s">
        <v>1193</v>
      </c>
      <c r="H44" t="s">
        <v>225</v>
      </c>
      <c r="I44" t="s">
        <v>212</v>
      </c>
      <c r="J44">
        <v>1</v>
      </c>
      <c r="K44">
        <v>0.25</v>
      </c>
      <c r="L44">
        <v>165</v>
      </c>
      <c r="M44" s="5"/>
      <c r="N44" s="5"/>
      <c r="O44" s="5"/>
      <c r="P44" s="5"/>
      <c r="Q44" s="5">
        <v>0.25</v>
      </c>
      <c r="R44" s="5"/>
      <c r="S44" s="5"/>
      <c r="T44" s="5"/>
      <c r="U44" s="5"/>
      <c r="V44" s="5"/>
      <c r="W44" s="5"/>
      <c r="X44" s="5">
        <v>0.25</v>
      </c>
      <c r="Y44" s="5"/>
      <c r="Z44" s="5"/>
      <c r="AA44" s="5"/>
      <c r="AB44" s="5"/>
      <c r="AC44" s="5"/>
      <c r="AD44" s="5"/>
      <c r="AE44" s="5">
        <v>0.25</v>
      </c>
      <c r="AF44" s="5"/>
      <c r="AG44" s="5"/>
      <c r="AH44" s="5"/>
      <c r="AI44" s="5"/>
      <c r="AJ44" s="5"/>
      <c r="AK44" s="5"/>
      <c r="AL44" s="5">
        <v>0.25</v>
      </c>
      <c r="AM44" s="5"/>
      <c r="AN44" s="5"/>
      <c r="AO44" s="5"/>
    </row>
    <row r="45" spans="1:41" x14ac:dyDescent="0.35">
      <c r="A45" t="s">
        <v>2</v>
      </c>
      <c r="B45" t="s">
        <v>3</v>
      </c>
      <c r="C45" t="s">
        <v>4</v>
      </c>
      <c r="D45" t="s">
        <v>37</v>
      </c>
      <c r="E45" t="s">
        <v>160</v>
      </c>
      <c r="F45" t="s">
        <v>1251</v>
      </c>
      <c r="G45" t="s">
        <v>1190</v>
      </c>
      <c r="H45" t="s">
        <v>226</v>
      </c>
      <c r="I45" t="s">
        <v>212</v>
      </c>
      <c r="J45">
        <v>1</v>
      </c>
      <c r="K45">
        <v>0.25</v>
      </c>
      <c r="L45">
        <v>165</v>
      </c>
      <c r="M45" s="5"/>
      <c r="N45" s="5"/>
      <c r="O45" s="5"/>
      <c r="P45" s="5"/>
      <c r="Q45" s="5">
        <v>0.25</v>
      </c>
      <c r="R45" s="5"/>
      <c r="S45" s="5"/>
      <c r="T45" s="5"/>
      <c r="U45" s="5"/>
      <c r="V45" s="5"/>
      <c r="W45" s="5"/>
      <c r="X45" s="5">
        <v>0.25</v>
      </c>
      <c r="Y45" s="5"/>
      <c r="Z45" s="5"/>
      <c r="AA45" s="5"/>
      <c r="AB45" s="5"/>
      <c r="AC45" s="5"/>
      <c r="AD45" s="5"/>
      <c r="AE45" s="5">
        <v>0.25</v>
      </c>
      <c r="AF45" s="5"/>
      <c r="AG45" s="5"/>
      <c r="AH45" s="5"/>
      <c r="AI45" s="5"/>
      <c r="AJ45" s="5"/>
      <c r="AK45" s="5"/>
      <c r="AL45" s="5">
        <v>0.25</v>
      </c>
      <c r="AM45" s="5"/>
      <c r="AN45" s="5"/>
      <c r="AO45" s="5"/>
    </row>
    <row r="46" spans="1:41" x14ac:dyDescent="0.35">
      <c r="A46" t="s">
        <v>2</v>
      </c>
      <c r="B46" t="s">
        <v>3</v>
      </c>
      <c r="C46" t="s">
        <v>4</v>
      </c>
      <c r="D46" t="s">
        <v>37</v>
      </c>
      <c r="E46" t="s">
        <v>160</v>
      </c>
      <c r="F46" t="s">
        <v>1251</v>
      </c>
      <c r="G46" t="s">
        <v>1191</v>
      </c>
      <c r="H46" t="s">
        <v>226</v>
      </c>
      <c r="I46" t="s">
        <v>212</v>
      </c>
      <c r="J46">
        <v>1</v>
      </c>
      <c r="K46">
        <v>0.25</v>
      </c>
      <c r="L46">
        <v>165</v>
      </c>
      <c r="M46" s="5"/>
      <c r="N46" s="5"/>
      <c r="O46" s="5"/>
      <c r="P46" s="5"/>
      <c r="Q46" s="5">
        <v>0.25</v>
      </c>
      <c r="R46" s="5"/>
      <c r="S46" s="5"/>
      <c r="T46" s="5"/>
      <c r="U46" s="5"/>
      <c r="V46" s="5"/>
      <c r="W46" s="5"/>
      <c r="X46" s="5">
        <v>0.25</v>
      </c>
      <c r="Y46" s="5"/>
      <c r="Z46" s="5"/>
      <c r="AA46" s="5"/>
      <c r="AB46" s="5"/>
      <c r="AC46" s="5"/>
      <c r="AD46" s="5"/>
      <c r="AE46" s="5">
        <v>0.25</v>
      </c>
      <c r="AF46" s="5"/>
      <c r="AG46" s="5"/>
      <c r="AH46" s="5"/>
      <c r="AI46" s="5"/>
      <c r="AJ46" s="5"/>
      <c r="AK46" s="5"/>
      <c r="AL46" s="5">
        <v>0.25</v>
      </c>
      <c r="AM46" s="5"/>
      <c r="AN46" s="5"/>
      <c r="AO46" s="5"/>
    </row>
    <row r="47" spans="1:41" x14ac:dyDescent="0.35">
      <c r="A47" t="s">
        <v>2</v>
      </c>
      <c r="B47" t="s">
        <v>3</v>
      </c>
      <c r="C47" t="s">
        <v>4</v>
      </c>
      <c r="D47" t="s">
        <v>37</v>
      </c>
      <c r="E47" t="s">
        <v>161</v>
      </c>
      <c r="F47" t="s">
        <v>1252</v>
      </c>
      <c r="G47" t="s">
        <v>1194</v>
      </c>
      <c r="H47" t="s">
        <v>227</v>
      </c>
      <c r="I47" t="s">
        <v>212</v>
      </c>
      <c r="J47">
        <v>2</v>
      </c>
      <c r="K47">
        <v>0.25</v>
      </c>
      <c r="L47">
        <v>1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>
        <v>0.5</v>
      </c>
      <c r="AK47" s="5"/>
      <c r="AL47" s="5"/>
      <c r="AM47" s="5"/>
      <c r="AN47" s="5"/>
      <c r="AO47" s="5"/>
    </row>
    <row r="48" spans="1:41" x14ac:dyDescent="0.35">
      <c r="A48" t="s">
        <v>2</v>
      </c>
      <c r="B48" t="s">
        <v>3</v>
      </c>
      <c r="C48" t="s">
        <v>4</v>
      </c>
      <c r="D48" t="s">
        <v>37</v>
      </c>
      <c r="E48" t="s">
        <v>161</v>
      </c>
      <c r="F48" t="s">
        <v>1252</v>
      </c>
      <c r="G48" t="s">
        <v>1194</v>
      </c>
      <c r="H48" t="s">
        <v>228</v>
      </c>
      <c r="I48" t="s">
        <v>212</v>
      </c>
      <c r="J48">
        <v>2</v>
      </c>
      <c r="K48">
        <v>0.25</v>
      </c>
      <c r="L48">
        <v>1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0.5</v>
      </c>
      <c r="AK48" s="5"/>
      <c r="AL48" s="5"/>
      <c r="AM48" s="5"/>
      <c r="AN48" s="5"/>
      <c r="AO48" s="5"/>
    </row>
    <row r="49" spans="1:41" x14ac:dyDescent="0.35">
      <c r="A49" t="s">
        <v>2</v>
      </c>
      <c r="B49" t="s">
        <v>3</v>
      </c>
      <c r="C49" t="s">
        <v>4</v>
      </c>
      <c r="D49" t="s">
        <v>37</v>
      </c>
      <c r="E49" t="s">
        <v>161</v>
      </c>
      <c r="F49" t="s">
        <v>1252</v>
      </c>
      <c r="G49" t="s">
        <v>1194</v>
      </c>
      <c r="H49" t="s">
        <v>229</v>
      </c>
      <c r="I49" t="s">
        <v>212</v>
      </c>
      <c r="J49">
        <v>2</v>
      </c>
      <c r="K49">
        <v>0.25</v>
      </c>
      <c r="L49">
        <v>1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0.5</v>
      </c>
      <c r="AK49" s="5"/>
      <c r="AL49" s="5"/>
      <c r="AM49" s="5"/>
      <c r="AN49" s="5"/>
      <c r="AO49" s="5"/>
    </row>
    <row r="50" spans="1:41" x14ac:dyDescent="0.35">
      <c r="A50" t="s">
        <v>2</v>
      </c>
      <c r="B50" t="s">
        <v>3</v>
      </c>
      <c r="C50" t="s">
        <v>4</v>
      </c>
      <c r="D50" t="s">
        <v>37</v>
      </c>
      <c r="E50" t="s">
        <v>161</v>
      </c>
      <c r="F50" t="s">
        <v>1252</v>
      </c>
      <c r="G50" t="s">
        <v>1194</v>
      </c>
      <c r="H50" t="s">
        <v>230</v>
      </c>
      <c r="I50" t="s">
        <v>212</v>
      </c>
      <c r="J50">
        <v>2</v>
      </c>
      <c r="K50">
        <v>0.25</v>
      </c>
      <c r="L50">
        <v>1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0.5</v>
      </c>
      <c r="AK50" s="5"/>
      <c r="AL50" s="5"/>
      <c r="AM50" s="5"/>
      <c r="AN50" s="5"/>
      <c r="AO50" s="5"/>
    </row>
    <row r="51" spans="1:41" x14ac:dyDescent="0.35">
      <c r="A51" t="s">
        <v>2</v>
      </c>
      <c r="B51" t="s">
        <v>3</v>
      </c>
      <c r="C51" t="s">
        <v>4</v>
      </c>
      <c r="D51" t="s">
        <v>37</v>
      </c>
      <c r="E51" t="s">
        <v>161</v>
      </c>
      <c r="F51" t="s">
        <v>1252</v>
      </c>
      <c r="G51" t="s">
        <v>1195</v>
      </c>
      <c r="H51" t="s">
        <v>231</v>
      </c>
      <c r="I51" t="s">
        <v>212</v>
      </c>
      <c r="J51">
        <v>2</v>
      </c>
      <c r="K51">
        <v>0.25</v>
      </c>
      <c r="L51">
        <v>1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0.5</v>
      </c>
      <c r="AK51" s="5"/>
      <c r="AL51" s="5"/>
      <c r="AM51" s="5"/>
      <c r="AN51" s="5"/>
      <c r="AO51" s="5"/>
    </row>
    <row r="52" spans="1:41" x14ac:dyDescent="0.35">
      <c r="A52" t="s">
        <v>2</v>
      </c>
      <c r="B52" t="s">
        <v>3</v>
      </c>
      <c r="C52" t="s">
        <v>4</v>
      </c>
      <c r="D52" t="s">
        <v>37</v>
      </c>
      <c r="E52" t="s">
        <v>161</v>
      </c>
      <c r="F52" t="s">
        <v>1252</v>
      </c>
      <c r="G52" t="s">
        <v>1195</v>
      </c>
      <c r="H52" t="s">
        <v>232</v>
      </c>
      <c r="I52" t="s">
        <v>212</v>
      </c>
      <c r="J52">
        <v>2</v>
      </c>
      <c r="K52">
        <v>0.25</v>
      </c>
      <c r="L52">
        <v>1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0.5</v>
      </c>
      <c r="AK52" s="5"/>
      <c r="AL52" s="5"/>
      <c r="AM52" s="5"/>
      <c r="AN52" s="5"/>
      <c r="AO52" s="5"/>
    </row>
    <row r="53" spans="1:41" x14ac:dyDescent="0.35">
      <c r="A53" t="s">
        <v>2</v>
      </c>
      <c r="B53" t="s">
        <v>3</v>
      </c>
      <c r="C53" t="s">
        <v>4</v>
      </c>
      <c r="D53" t="s">
        <v>37</v>
      </c>
      <c r="E53" t="s">
        <v>161</v>
      </c>
      <c r="F53" t="s">
        <v>1252</v>
      </c>
      <c r="G53" t="s">
        <v>1195</v>
      </c>
      <c r="H53" t="s">
        <v>233</v>
      </c>
      <c r="I53" t="s">
        <v>212</v>
      </c>
      <c r="J53">
        <v>2</v>
      </c>
      <c r="K53">
        <v>0.25</v>
      </c>
      <c r="L53">
        <v>1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0.5</v>
      </c>
      <c r="AK53" s="5"/>
      <c r="AL53" s="5"/>
      <c r="AM53" s="5"/>
      <c r="AN53" s="5"/>
      <c r="AO53" s="5"/>
    </row>
    <row r="54" spans="1:41" x14ac:dyDescent="0.35">
      <c r="A54" t="s">
        <v>2</v>
      </c>
      <c r="B54" t="s">
        <v>3</v>
      </c>
      <c r="C54" t="s">
        <v>4</v>
      </c>
      <c r="D54" t="s">
        <v>37</v>
      </c>
      <c r="E54" t="s">
        <v>161</v>
      </c>
      <c r="F54" t="s">
        <v>1252</v>
      </c>
      <c r="G54" t="s">
        <v>1195</v>
      </c>
      <c r="H54" t="s">
        <v>234</v>
      </c>
      <c r="I54" t="s">
        <v>212</v>
      </c>
      <c r="J54">
        <v>2</v>
      </c>
      <c r="K54">
        <v>0.25</v>
      </c>
      <c r="L54">
        <v>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0.5</v>
      </c>
      <c r="AK54" s="5"/>
      <c r="AL54" s="5"/>
      <c r="AM54" s="5"/>
      <c r="AN54" s="5"/>
      <c r="AO54" s="5"/>
    </row>
    <row r="55" spans="1:41" x14ac:dyDescent="0.35">
      <c r="A55" t="s">
        <v>2</v>
      </c>
      <c r="B55" t="s">
        <v>3</v>
      </c>
      <c r="C55" t="s">
        <v>4</v>
      </c>
      <c r="D55" t="s">
        <v>37</v>
      </c>
      <c r="E55" t="s">
        <v>161</v>
      </c>
      <c r="F55" t="s">
        <v>1252</v>
      </c>
      <c r="G55" t="s">
        <v>1195</v>
      </c>
      <c r="H55" t="s">
        <v>235</v>
      </c>
      <c r="I55" t="s">
        <v>212</v>
      </c>
      <c r="J55">
        <v>2</v>
      </c>
      <c r="K55">
        <v>0.25</v>
      </c>
      <c r="L55">
        <v>1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0.5</v>
      </c>
      <c r="AK55" s="5"/>
      <c r="AL55" s="5"/>
      <c r="AM55" s="5"/>
      <c r="AN55" s="5"/>
      <c r="AO55" s="5"/>
    </row>
    <row r="56" spans="1:41" x14ac:dyDescent="0.35">
      <c r="A56" t="s">
        <v>2</v>
      </c>
      <c r="B56" t="s">
        <v>3</v>
      </c>
      <c r="C56" t="s">
        <v>4</v>
      </c>
      <c r="D56" t="s">
        <v>37</v>
      </c>
      <c r="E56" t="s">
        <v>161</v>
      </c>
      <c r="F56" t="s">
        <v>1252</v>
      </c>
      <c r="G56" t="s">
        <v>1196</v>
      </c>
      <c r="H56" t="s">
        <v>236</v>
      </c>
      <c r="I56" t="s">
        <v>212</v>
      </c>
      <c r="J56">
        <v>2</v>
      </c>
      <c r="K56">
        <v>0.25</v>
      </c>
      <c r="L56">
        <v>1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>
        <v>0.5</v>
      </c>
      <c r="AK56" s="5"/>
      <c r="AL56" s="5"/>
      <c r="AM56" s="5"/>
      <c r="AN56" s="5"/>
      <c r="AO56" s="5"/>
    </row>
    <row r="57" spans="1:41" x14ac:dyDescent="0.35">
      <c r="A57" t="s">
        <v>2</v>
      </c>
      <c r="B57" t="s">
        <v>3</v>
      </c>
      <c r="C57" t="s">
        <v>4</v>
      </c>
      <c r="D57" t="s">
        <v>37</v>
      </c>
      <c r="E57" t="s">
        <v>161</v>
      </c>
      <c r="F57" t="s">
        <v>1252</v>
      </c>
      <c r="G57" t="s">
        <v>1196</v>
      </c>
      <c r="H57" t="s">
        <v>237</v>
      </c>
      <c r="I57" t="s">
        <v>212</v>
      </c>
      <c r="J57">
        <v>2</v>
      </c>
      <c r="K57">
        <v>0.25</v>
      </c>
      <c r="L57">
        <v>1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>
        <v>0.5</v>
      </c>
      <c r="AK57" s="5"/>
      <c r="AL57" s="5"/>
      <c r="AM57" s="5"/>
      <c r="AN57" s="5"/>
      <c r="AO57" s="5"/>
    </row>
    <row r="58" spans="1:41" x14ac:dyDescent="0.35">
      <c r="A58" t="s">
        <v>2</v>
      </c>
      <c r="B58" t="s">
        <v>3</v>
      </c>
      <c r="C58" t="s">
        <v>4</v>
      </c>
      <c r="D58" t="s">
        <v>37</v>
      </c>
      <c r="E58" t="s">
        <v>161</v>
      </c>
      <c r="F58" t="s">
        <v>1252</v>
      </c>
      <c r="G58" t="s">
        <v>1196</v>
      </c>
      <c r="H58" t="s">
        <v>238</v>
      </c>
      <c r="I58" t="s">
        <v>212</v>
      </c>
      <c r="J58">
        <v>2</v>
      </c>
      <c r="K58">
        <v>0.25</v>
      </c>
      <c r="L58">
        <v>1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>
        <v>0.5</v>
      </c>
      <c r="AK58" s="5"/>
      <c r="AL58" s="5"/>
      <c r="AM58" s="5"/>
      <c r="AN58" s="5"/>
      <c r="AO58" s="5"/>
    </row>
    <row r="59" spans="1:41" x14ac:dyDescent="0.35">
      <c r="A59" t="s">
        <v>2</v>
      </c>
      <c r="B59" t="s">
        <v>3</v>
      </c>
      <c r="C59" t="s">
        <v>4</v>
      </c>
      <c r="D59" t="s">
        <v>37</v>
      </c>
      <c r="E59" t="s">
        <v>161</v>
      </c>
      <c r="F59" t="s">
        <v>1252</v>
      </c>
      <c r="G59" t="s">
        <v>1196</v>
      </c>
      <c r="H59" t="s">
        <v>239</v>
      </c>
      <c r="I59" t="s">
        <v>212</v>
      </c>
      <c r="J59">
        <v>2</v>
      </c>
      <c r="K59">
        <v>0.25</v>
      </c>
      <c r="L59">
        <v>1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>
        <v>0.5</v>
      </c>
      <c r="AK59" s="5"/>
      <c r="AL59" s="5"/>
      <c r="AM59" s="5"/>
      <c r="AN59" s="5"/>
      <c r="AO59" s="5"/>
    </row>
    <row r="60" spans="1:41" x14ac:dyDescent="0.35">
      <c r="A60" t="s">
        <v>2</v>
      </c>
      <c r="B60" t="s">
        <v>3</v>
      </c>
      <c r="C60" t="s">
        <v>4</v>
      </c>
      <c r="D60" t="s">
        <v>38</v>
      </c>
      <c r="E60" t="s">
        <v>162</v>
      </c>
      <c r="F60" t="s">
        <v>1253</v>
      </c>
      <c r="G60" t="s">
        <v>1199</v>
      </c>
      <c r="H60" t="s">
        <v>240</v>
      </c>
      <c r="I60" t="s">
        <v>212</v>
      </c>
      <c r="J60">
        <v>1</v>
      </c>
      <c r="K60">
        <v>0.25</v>
      </c>
      <c r="L60">
        <v>660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0.25</v>
      </c>
      <c r="AN60" s="5"/>
      <c r="AO60" s="5"/>
    </row>
    <row r="61" spans="1:41" x14ac:dyDescent="0.35">
      <c r="A61" t="s">
        <v>2</v>
      </c>
      <c r="B61" t="s">
        <v>3</v>
      </c>
      <c r="C61" t="s">
        <v>4</v>
      </c>
      <c r="D61" t="s">
        <v>38</v>
      </c>
      <c r="E61" t="s">
        <v>162</v>
      </c>
      <c r="F61" t="s">
        <v>1254</v>
      </c>
      <c r="G61" t="s">
        <v>1197</v>
      </c>
      <c r="H61" t="s">
        <v>241</v>
      </c>
      <c r="I61" t="s">
        <v>212</v>
      </c>
      <c r="J61">
        <v>2</v>
      </c>
      <c r="K61">
        <v>0.25</v>
      </c>
      <c r="L61">
        <v>660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>
        <v>0.5</v>
      </c>
      <c r="AN61" s="5"/>
      <c r="AO61" s="5"/>
    </row>
    <row r="62" spans="1:41" x14ac:dyDescent="0.35">
      <c r="A62" t="s">
        <v>2</v>
      </c>
      <c r="B62" t="s">
        <v>3</v>
      </c>
      <c r="C62" t="s">
        <v>4</v>
      </c>
      <c r="D62" t="s">
        <v>38</v>
      </c>
      <c r="E62" t="s">
        <v>162</v>
      </c>
      <c r="F62" t="s">
        <v>1254</v>
      </c>
      <c r="G62" t="s">
        <v>1198</v>
      </c>
      <c r="H62" t="s">
        <v>242</v>
      </c>
      <c r="I62" t="s">
        <v>212</v>
      </c>
      <c r="J62">
        <v>1</v>
      </c>
      <c r="K62">
        <v>0.25</v>
      </c>
      <c r="L62">
        <v>660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>
        <v>0.25</v>
      </c>
      <c r="AN62" s="5"/>
      <c r="AO62" s="5"/>
    </row>
    <row r="63" spans="1:41" x14ac:dyDescent="0.35">
      <c r="A63" t="s">
        <v>2</v>
      </c>
      <c r="B63" t="s">
        <v>3</v>
      </c>
      <c r="C63" t="s">
        <v>4</v>
      </c>
      <c r="D63" t="s">
        <v>38</v>
      </c>
      <c r="E63" t="s">
        <v>162</v>
      </c>
      <c r="F63" t="s">
        <v>1254</v>
      </c>
      <c r="G63" t="s">
        <v>1198</v>
      </c>
      <c r="H63" t="s">
        <v>243</v>
      </c>
      <c r="I63" t="s">
        <v>215</v>
      </c>
      <c r="J63">
        <v>1</v>
      </c>
      <c r="K63">
        <v>0.25</v>
      </c>
      <c r="L63">
        <v>660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>
        <v>0.25</v>
      </c>
      <c r="AN63" s="5"/>
      <c r="AO63" s="5"/>
    </row>
    <row r="64" spans="1:41" x14ac:dyDescent="0.35">
      <c r="A64" t="s">
        <v>2</v>
      </c>
      <c r="B64" t="s">
        <v>3</v>
      </c>
      <c r="C64" t="s">
        <v>4</v>
      </c>
      <c r="D64" t="s">
        <v>29</v>
      </c>
      <c r="E64" t="s">
        <v>163</v>
      </c>
      <c r="F64" t="s">
        <v>1255</v>
      </c>
      <c r="G64" t="s">
        <v>1200</v>
      </c>
      <c r="H64" t="s">
        <v>244</v>
      </c>
      <c r="I64" t="s">
        <v>212</v>
      </c>
      <c r="J64">
        <v>1</v>
      </c>
      <c r="K64">
        <v>0.25</v>
      </c>
      <c r="L64">
        <v>165</v>
      </c>
      <c r="M64" s="5"/>
      <c r="N64" s="5"/>
      <c r="O64" s="5"/>
      <c r="P64" s="5"/>
      <c r="Q64" s="5">
        <v>0.25</v>
      </c>
      <c r="R64" s="5"/>
      <c r="S64" s="5"/>
      <c r="T64" s="5"/>
      <c r="U64" s="5"/>
      <c r="V64" s="5"/>
      <c r="W64" s="5"/>
      <c r="X64" s="5">
        <v>0.25</v>
      </c>
      <c r="Y64" s="5"/>
      <c r="Z64" s="5"/>
      <c r="AA64" s="5"/>
      <c r="AB64" s="5"/>
      <c r="AC64" s="5"/>
      <c r="AD64" s="5"/>
      <c r="AE64" s="5">
        <v>0.25</v>
      </c>
      <c r="AF64" s="5"/>
      <c r="AG64" s="5"/>
      <c r="AH64" s="5"/>
      <c r="AI64" s="5"/>
      <c r="AJ64" s="5"/>
      <c r="AK64" s="5"/>
      <c r="AL64" s="5">
        <v>0.25</v>
      </c>
      <c r="AM64" s="5"/>
      <c r="AN64" s="5"/>
      <c r="AO64" s="5"/>
    </row>
    <row r="65" spans="1:41" x14ac:dyDescent="0.35">
      <c r="A65" t="s">
        <v>2</v>
      </c>
      <c r="B65" t="s">
        <v>3</v>
      </c>
      <c r="C65" t="s">
        <v>4</v>
      </c>
      <c r="D65" t="s">
        <v>29</v>
      </c>
      <c r="E65" t="s">
        <v>163</v>
      </c>
      <c r="F65" t="s">
        <v>1255</v>
      </c>
      <c r="G65" t="s">
        <v>1201</v>
      </c>
      <c r="H65" t="s">
        <v>245</v>
      </c>
      <c r="I65" t="s">
        <v>212</v>
      </c>
      <c r="J65">
        <v>1</v>
      </c>
      <c r="K65">
        <v>0.25</v>
      </c>
      <c r="L65">
        <v>165</v>
      </c>
      <c r="M65" s="5"/>
      <c r="N65" s="5"/>
      <c r="O65" s="5"/>
      <c r="P65" s="5"/>
      <c r="Q65" s="5">
        <v>0.25</v>
      </c>
      <c r="R65" s="5"/>
      <c r="S65" s="5"/>
      <c r="T65" s="5"/>
      <c r="U65" s="5"/>
      <c r="V65" s="5"/>
      <c r="W65" s="5"/>
      <c r="X65" s="5">
        <v>0.25</v>
      </c>
      <c r="Y65" s="5"/>
      <c r="Z65" s="5"/>
      <c r="AA65" s="5"/>
      <c r="AB65" s="5"/>
      <c r="AC65" s="5"/>
      <c r="AD65" s="5"/>
      <c r="AE65" s="5">
        <v>0.25</v>
      </c>
      <c r="AF65" s="5"/>
      <c r="AG65" s="5"/>
      <c r="AH65" s="5"/>
      <c r="AI65" s="5"/>
      <c r="AJ65" s="5"/>
      <c r="AK65" s="5"/>
      <c r="AL65" s="5">
        <v>0.25</v>
      </c>
      <c r="AM65" s="5"/>
      <c r="AN65" s="5"/>
      <c r="AO65" s="5"/>
    </row>
    <row r="66" spans="1:41" x14ac:dyDescent="0.35">
      <c r="A66" t="s">
        <v>2</v>
      </c>
      <c r="B66" t="s">
        <v>3</v>
      </c>
      <c r="C66" t="s">
        <v>4</v>
      </c>
      <c r="D66" t="s">
        <v>29</v>
      </c>
      <c r="E66" t="s">
        <v>163</v>
      </c>
      <c r="F66" t="s">
        <v>1255</v>
      </c>
      <c r="G66" t="s">
        <v>1203</v>
      </c>
      <c r="H66" t="s">
        <v>246</v>
      </c>
      <c r="I66" t="s">
        <v>212</v>
      </c>
      <c r="J66">
        <v>1</v>
      </c>
      <c r="K66">
        <v>0.25</v>
      </c>
      <c r="L66">
        <v>165</v>
      </c>
      <c r="M66" s="5"/>
      <c r="N66" s="5"/>
      <c r="O66" s="5"/>
      <c r="P66" s="5"/>
      <c r="Q66" s="5">
        <v>0.25</v>
      </c>
      <c r="R66" s="5"/>
      <c r="S66" s="5"/>
      <c r="T66" s="5"/>
      <c r="U66" s="5"/>
      <c r="V66" s="5"/>
      <c r="W66" s="5"/>
      <c r="X66" s="5">
        <v>0.25</v>
      </c>
      <c r="Y66" s="5"/>
      <c r="Z66" s="5"/>
      <c r="AA66" s="5"/>
      <c r="AB66" s="5"/>
      <c r="AC66" s="5"/>
      <c r="AD66" s="5"/>
      <c r="AE66" s="5">
        <v>0.25</v>
      </c>
      <c r="AF66" s="5"/>
      <c r="AG66" s="5"/>
      <c r="AH66" s="5"/>
      <c r="AI66" s="5"/>
      <c r="AJ66" s="5"/>
      <c r="AK66" s="5"/>
      <c r="AL66" s="5">
        <v>0.25</v>
      </c>
      <c r="AM66" s="5"/>
      <c r="AN66" s="5"/>
      <c r="AO66" s="5"/>
    </row>
    <row r="67" spans="1:41" x14ac:dyDescent="0.35">
      <c r="A67" t="s">
        <v>2</v>
      </c>
      <c r="B67" t="s">
        <v>3</v>
      </c>
      <c r="C67" t="s">
        <v>4</v>
      </c>
      <c r="D67" t="s">
        <v>29</v>
      </c>
      <c r="E67" t="s">
        <v>163</v>
      </c>
      <c r="F67" t="s">
        <v>1255</v>
      </c>
      <c r="G67" t="s">
        <v>1203</v>
      </c>
      <c r="H67" t="s">
        <v>247</v>
      </c>
      <c r="I67" t="s">
        <v>212</v>
      </c>
      <c r="J67">
        <v>1</v>
      </c>
      <c r="K67">
        <v>0.25</v>
      </c>
      <c r="L67">
        <v>165</v>
      </c>
      <c r="M67" s="5"/>
      <c r="N67" s="5"/>
      <c r="O67" s="5"/>
      <c r="P67" s="5"/>
      <c r="Q67" s="5">
        <v>0.25</v>
      </c>
      <c r="R67" s="5"/>
      <c r="S67" s="5"/>
      <c r="T67" s="5"/>
      <c r="U67" s="5"/>
      <c r="V67" s="5"/>
      <c r="W67" s="5"/>
      <c r="X67" s="5">
        <v>0.25</v>
      </c>
      <c r="Y67" s="5"/>
      <c r="Z67" s="5"/>
      <c r="AA67" s="5"/>
      <c r="AB67" s="5"/>
      <c r="AC67" s="5"/>
      <c r="AD67" s="5"/>
      <c r="AE67" s="5">
        <v>0.25</v>
      </c>
      <c r="AF67" s="5"/>
      <c r="AG67" s="5"/>
      <c r="AH67" s="5"/>
      <c r="AI67" s="5"/>
      <c r="AJ67" s="5"/>
      <c r="AK67" s="5"/>
      <c r="AL67" s="5">
        <v>0.25</v>
      </c>
      <c r="AM67" s="5"/>
      <c r="AN67" s="5"/>
      <c r="AO67" s="5"/>
    </row>
    <row r="68" spans="1:41" x14ac:dyDescent="0.35">
      <c r="A68" t="s">
        <v>2</v>
      </c>
      <c r="B68" t="s">
        <v>3</v>
      </c>
      <c r="C68" t="s">
        <v>4</v>
      </c>
      <c r="D68" t="s">
        <v>29</v>
      </c>
      <c r="E68" t="s">
        <v>163</v>
      </c>
      <c r="F68" t="s">
        <v>1255</v>
      </c>
      <c r="G68" t="s">
        <v>1204</v>
      </c>
      <c r="H68" t="s">
        <v>248</v>
      </c>
      <c r="I68" t="s">
        <v>212</v>
      </c>
      <c r="J68">
        <v>1</v>
      </c>
      <c r="K68">
        <v>0.25</v>
      </c>
      <c r="L68">
        <v>660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>
        <v>0.25</v>
      </c>
      <c r="AM68" s="5"/>
      <c r="AN68" s="5"/>
      <c r="AO68" s="5"/>
    </row>
    <row r="69" spans="1:41" x14ac:dyDescent="0.35">
      <c r="A69" t="s">
        <v>2</v>
      </c>
      <c r="B69" t="s">
        <v>3</v>
      </c>
      <c r="C69" t="s">
        <v>4</v>
      </c>
      <c r="D69" t="s">
        <v>29</v>
      </c>
      <c r="E69" t="s">
        <v>163</v>
      </c>
      <c r="F69" t="s">
        <v>1256</v>
      </c>
      <c r="G69" t="s">
        <v>1197</v>
      </c>
      <c r="H69" t="s">
        <v>249</v>
      </c>
      <c r="I69" t="s">
        <v>212</v>
      </c>
      <c r="J69">
        <v>2</v>
      </c>
      <c r="K69">
        <v>3</v>
      </c>
      <c r="L69">
        <v>660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>
        <v>6</v>
      </c>
      <c r="AM69" s="5"/>
      <c r="AN69" s="5"/>
      <c r="AO69" s="5"/>
    </row>
    <row r="70" spans="1:41" x14ac:dyDescent="0.35">
      <c r="A70" t="s">
        <v>2</v>
      </c>
      <c r="B70" t="s">
        <v>3</v>
      </c>
      <c r="C70" t="s">
        <v>4</v>
      </c>
      <c r="D70" t="s">
        <v>29</v>
      </c>
      <c r="E70" t="s">
        <v>163</v>
      </c>
      <c r="F70" t="s">
        <v>1256</v>
      </c>
      <c r="G70" t="s">
        <v>1197</v>
      </c>
      <c r="H70" t="s">
        <v>250</v>
      </c>
      <c r="I70" t="s">
        <v>212</v>
      </c>
      <c r="J70">
        <v>1</v>
      </c>
      <c r="K70">
        <v>0.25</v>
      </c>
      <c r="L70">
        <v>165</v>
      </c>
      <c r="M70" s="5"/>
      <c r="N70" s="5"/>
      <c r="O70" s="5"/>
      <c r="P70" s="5"/>
      <c r="Q70" s="5">
        <v>0.25</v>
      </c>
      <c r="R70" s="5"/>
      <c r="S70" s="5"/>
      <c r="T70" s="5"/>
      <c r="U70" s="5"/>
      <c r="V70" s="5"/>
      <c r="W70" s="5"/>
      <c r="X70" s="5">
        <v>0.25</v>
      </c>
      <c r="Y70" s="5"/>
      <c r="Z70" s="5"/>
      <c r="AA70" s="5"/>
      <c r="AB70" s="5"/>
      <c r="AC70" s="5"/>
      <c r="AD70" s="5"/>
      <c r="AE70" s="5">
        <v>0.25</v>
      </c>
      <c r="AF70" s="5"/>
      <c r="AG70" s="5"/>
      <c r="AH70" s="5"/>
      <c r="AI70" s="5"/>
      <c r="AJ70" s="5"/>
      <c r="AK70" s="5"/>
      <c r="AL70" s="5">
        <v>0.25</v>
      </c>
      <c r="AM70" s="5"/>
      <c r="AN70" s="5"/>
      <c r="AO70" s="5"/>
    </row>
    <row r="71" spans="1:41" x14ac:dyDescent="0.35">
      <c r="A71" t="s">
        <v>2</v>
      </c>
      <c r="B71" t="s">
        <v>3</v>
      </c>
      <c r="C71" t="s">
        <v>4</v>
      </c>
      <c r="D71" t="s">
        <v>29</v>
      </c>
      <c r="E71" t="s">
        <v>163</v>
      </c>
      <c r="F71" t="s">
        <v>1256</v>
      </c>
      <c r="G71" t="s">
        <v>1202</v>
      </c>
      <c r="H71" t="s">
        <v>251</v>
      </c>
      <c r="I71" t="s">
        <v>212</v>
      </c>
      <c r="J71">
        <v>1</v>
      </c>
      <c r="K71">
        <v>0.25</v>
      </c>
      <c r="L71">
        <v>165</v>
      </c>
      <c r="M71" s="5"/>
      <c r="N71" s="5"/>
      <c r="O71" s="5"/>
      <c r="P71" s="5"/>
      <c r="Q71" s="5">
        <v>0.25</v>
      </c>
      <c r="R71" s="5"/>
      <c r="S71" s="5"/>
      <c r="T71" s="5"/>
      <c r="U71" s="5"/>
      <c r="V71" s="5"/>
      <c r="W71" s="5"/>
      <c r="X71" s="5">
        <v>0.25</v>
      </c>
      <c r="Y71" s="5"/>
      <c r="Z71" s="5"/>
      <c r="AA71" s="5"/>
      <c r="AB71" s="5"/>
      <c r="AC71" s="5"/>
      <c r="AD71" s="5"/>
      <c r="AE71" s="5">
        <v>0.25</v>
      </c>
      <c r="AF71" s="5"/>
      <c r="AG71" s="5"/>
      <c r="AH71" s="5"/>
      <c r="AI71" s="5"/>
      <c r="AJ71" s="5"/>
      <c r="AK71" s="5"/>
      <c r="AL71" s="5">
        <v>0.25</v>
      </c>
      <c r="AM71" s="5"/>
      <c r="AN71" s="5"/>
      <c r="AO71" s="5"/>
    </row>
    <row r="72" spans="1:41" x14ac:dyDescent="0.35">
      <c r="A72" t="s">
        <v>2</v>
      </c>
      <c r="B72" t="s">
        <v>3</v>
      </c>
      <c r="C72" t="s">
        <v>54</v>
      </c>
      <c r="D72" t="s">
        <v>55</v>
      </c>
      <c r="E72" t="s">
        <v>164</v>
      </c>
      <c r="F72" t="s">
        <v>1257</v>
      </c>
      <c r="G72" t="s">
        <v>1210</v>
      </c>
      <c r="H72" t="s">
        <v>252</v>
      </c>
      <c r="I72" t="s">
        <v>212</v>
      </c>
      <c r="J72">
        <v>2</v>
      </c>
      <c r="K72">
        <v>0.5</v>
      </c>
      <c r="L72">
        <v>660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>
        <v>1</v>
      </c>
      <c r="AN72" s="5"/>
      <c r="AO72" s="5"/>
    </row>
    <row r="73" spans="1:41" x14ac:dyDescent="0.35">
      <c r="A73" t="s">
        <v>2</v>
      </c>
      <c r="B73" t="s">
        <v>3</v>
      </c>
      <c r="C73" t="s">
        <v>54</v>
      </c>
      <c r="D73" t="s">
        <v>55</v>
      </c>
      <c r="E73" t="s">
        <v>164</v>
      </c>
      <c r="F73" t="s">
        <v>1257</v>
      </c>
      <c r="G73" t="s">
        <v>1210</v>
      </c>
      <c r="H73" t="s">
        <v>253</v>
      </c>
      <c r="I73" t="s">
        <v>215</v>
      </c>
      <c r="J73">
        <v>2</v>
      </c>
      <c r="K73">
        <v>1</v>
      </c>
      <c r="L73">
        <v>660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>
        <v>2</v>
      </c>
      <c r="AN73" s="5"/>
      <c r="AO73" s="5"/>
    </row>
    <row r="74" spans="1:41" x14ac:dyDescent="0.35">
      <c r="A74" t="s">
        <v>2</v>
      </c>
      <c r="B74" t="s">
        <v>3</v>
      </c>
      <c r="C74" t="s">
        <v>54</v>
      </c>
      <c r="D74" t="s">
        <v>55</v>
      </c>
      <c r="E74" t="s">
        <v>164</v>
      </c>
      <c r="F74" t="s">
        <v>1257</v>
      </c>
      <c r="G74" t="s">
        <v>1203</v>
      </c>
      <c r="H74" t="s">
        <v>217</v>
      </c>
      <c r="I74" t="s">
        <v>212</v>
      </c>
      <c r="J74">
        <v>2</v>
      </c>
      <c r="K74">
        <v>1</v>
      </c>
      <c r="L74">
        <v>165</v>
      </c>
      <c r="M74" s="5"/>
      <c r="N74" s="5"/>
      <c r="O74" s="5"/>
      <c r="P74" s="5"/>
      <c r="Q74" s="5"/>
      <c r="R74" s="5">
        <v>2</v>
      </c>
      <c r="S74" s="5"/>
      <c r="T74" s="5"/>
      <c r="U74" s="5"/>
      <c r="V74" s="5"/>
      <c r="W74" s="5"/>
      <c r="X74" s="5"/>
      <c r="Y74" s="5">
        <v>2</v>
      </c>
      <c r="Z74" s="5"/>
      <c r="AA74" s="5"/>
      <c r="AB74" s="5"/>
      <c r="AC74" s="5"/>
      <c r="AD74" s="5"/>
      <c r="AE74" s="5"/>
      <c r="AF74" s="5">
        <v>2</v>
      </c>
      <c r="AG74" s="5"/>
      <c r="AH74" s="5"/>
      <c r="AI74" s="5"/>
      <c r="AJ74" s="5"/>
      <c r="AK74" s="5"/>
      <c r="AL74" s="5"/>
      <c r="AM74" s="5">
        <v>2</v>
      </c>
      <c r="AN74" s="5"/>
      <c r="AO74" s="5"/>
    </row>
    <row r="75" spans="1:41" x14ac:dyDescent="0.35">
      <c r="A75" t="s">
        <v>2</v>
      </c>
      <c r="B75" t="s">
        <v>3</v>
      </c>
      <c r="C75" t="s">
        <v>54</v>
      </c>
      <c r="D75" t="s">
        <v>55</v>
      </c>
      <c r="E75" t="s">
        <v>164</v>
      </c>
      <c r="F75" t="s">
        <v>1257</v>
      </c>
      <c r="G75" t="s">
        <v>1154</v>
      </c>
      <c r="H75" t="s">
        <v>217</v>
      </c>
      <c r="I75" t="s">
        <v>212</v>
      </c>
      <c r="J75">
        <v>2</v>
      </c>
      <c r="K75">
        <v>0.5</v>
      </c>
      <c r="L75">
        <v>660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>
        <v>1</v>
      </c>
      <c r="AN75" s="5"/>
      <c r="AO75" s="5"/>
    </row>
    <row r="76" spans="1:41" x14ac:dyDescent="0.35">
      <c r="A76" t="s">
        <v>2</v>
      </c>
      <c r="B76" t="s">
        <v>3</v>
      </c>
      <c r="C76" t="s">
        <v>54</v>
      </c>
      <c r="D76" t="s">
        <v>55</v>
      </c>
      <c r="E76" t="s">
        <v>164</v>
      </c>
      <c r="F76" t="s">
        <v>1258</v>
      </c>
      <c r="G76" t="s">
        <v>1186</v>
      </c>
      <c r="H76" t="s">
        <v>254</v>
      </c>
      <c r="I76" t="s">
        <v>212</v>
      </c>
      <c r="J76">
        <v>2</v>
      </c>
      <c r="K76">
        <v>1</v>
      </c>
      <c r="L76">
        <v>660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>
        <v>2</v>
      </c>
      <c r="AN76" s="5"/>
      <c r="AO76" s="5"/>
    </row>
    <row r="77" spans="1:41" x14ac:dyDescent="0.35">
      <c r="A77" t="s">
        <v>2</v>
      </c>
      <c r="B77" t="s">
        <v>3</v>
      </c>
      <c r="C77" t="s">
        <v>54</v>
      </c>
      <c r="D77" t="s">
        <v>55</v>
      </c>
      <c r="E77" t="s">
        <v>164</v>
      </c>
      <c r="F77" t="s">
        <v>1259</v>
      </c>
      <c r="G77" t="s">
        <v>1205</v>
      </c>
      <c r="H77" t="s">
        <v>220</v>
      </c>
      <c r="I77" t="s">
        <v>212</v>
      </c>
      <c r="J77">
        <v>2</v>
      </c>
      <c r="K77">
        <v>0.5</v>
      </c>
      <c r="L77">
        <v>165</v>
      </c>
      <c r="M77" s="5"/>
      <c r="N77" s="5"/>
      <c r="O77" s="5"/>
      <c r="P77" s="5"/>
      <c r="Q77" s="5"/>
      <c r="R77" s="5"/>
      <c r="S77" s="5">
        <v>1</v>
      </c>
      <c r="T77" s="5"/>
      <c r="U77" s="5"/>
      <c r="V77" s="5"/>
      <c r="W77" s="5"/>
      <c r="X77" s="5"/>
      <c r="Y77" s="5"/>
      <c r="Z77" s="5">
        <v>1</v>
      </c>
      <c r="AA77" s="5"/>
      <c r="AB77" s="5"/>
      <c r="AC77" s="5"/>
      <c r="AD77" s="5"/>
      <c r="AE77" s="5"/>
      <c r="AF77" s="5"/>
      <c r="AG77" s="5">
        <v>1</v>
      </c>
      <c r="AH77" s="5"/>
      <c r="AI77" s="5"/>
      <c r="AJ77" s="5"/>
      <c r="AK77" s="5"/>
      <c r="AL77" s="5"/>
      <c r="AM77" s="5"/>
      <c r="AN77" s="5">
        <v>1</v>
      </c>
      <c r="AO77" s="5"/>
    </row>
    <row r="78" spans="1:41" x14ac:dyDescent="0.35">
      <c r="A78" t="s">
        <v>2</v>
      </c>
      <c r="B78" t="s">
        <v>3</v>
      </c>
      <c r="C78" t="s">
        <v>54</v>
      </c>
      <c r="D78" t="s">
        <v>55</v>
      </c>
      <c r="E78" t="s">
        <v>164</v>
      </c>
      <c r="F78" t="s">
        <v>1259</v>
      </c>
      <c r="G78" t="s">
        <v>1207</v>
      </c>
      <c r="H78" t="s">
        <v>220</v>
      </c>
      <c r="I78" t="s">
        <v>212</v>
      </c>
      <c r="J78">
        <v>2</v>
      </c>
      <c r="K78">
        <v>0.5</v>
      </c>
      <c r="L78">
        <v>165</v>
      </c>
      <c r="M78" s="5"/>
      <c r="N78" s="5"/>
      <c r="O78" s="5"/>
      <c r="P78" s="5"/>
      <c r="Q78" s="5"/>
      <c r="R78" s="5"/>
      <c r="S78" s="5">
        <v>1</v>
      </c>
      <c r="T78" s="5"/>
      <c r="U78" s="5"/>
      <c r="V78" s="5"/>
      <c r="W78" s="5"/>
      <c r="X78" s="5"/>
      <c r="Y78" s="5"/>
      <c r="Z78" s="5">
        <v>1</v>
      </c>
      <c r="AA78" s="5"/>
      <c r="AB78" s="5"/>
      <c r="AC78" s="5"/>
      <c r="AD78" s="5"/>
      <c r="AE78" s="5"/>
      <c r="AF78" s="5"/>
      <c r="AG78" s="5">
        <v>1</v>
      </c>
      <c r="AH78" s="5"/>
      <c r="AI78" s="5"/>
      <c r="AJ78" s="5"/>
      <c r="AK78" s="5"/>
      <c r="AL78" s="5"/>
      <c r="AM78" s="5"/>
      <c r="AN78" s="5">
        <v>1</v>
      </c>
      <c r="AO78" s="5"/>
    </row>
    <row r="79" spans="1:41" x14ac:dyDescent="0.35">
      <c r="A79" t="s">
        <v>2</v>
      </c>
      <c r="B79" t="s">
        <v>3</v>
      </c>
      <c r="C79" t="s">
        <v>54</v>
      </c>
      <c r="D79" t="s">
        <v>55</v>
      </c>
      <c r="E79" t="s">
        <v>164</v>
      </c>
      <c r="F79" t="s">
        <v>1259</v>
      </c>
      <c r="G79" t="s">
        <v>1162</v>
      </c>
      <c r="H79" t="s">
        <v>221</v>
      </c>
      <c r="I79" t="s">
        <v>212</v>
      </c>
      <c r="J79">
        <v>2</v>
      </c>
      <c r="K79">
        <v>1</v>
      </c>
      <c r="L79">
        <v>165</v>
      </c>
      <c r="M79" s="5"/>
      <c r="N79" s="5"/>
      <c r="O79" s="5"/>
      <c r="P79" s="5"/>
      <c r="Q79" s="5"/>
      <c r="R79" s="5"/>
      <c r="S79" s="5">
        <v>2</v>
      </c>
      <c r="T79" s="5"/>
      <c r="U79" s="5"/>
      <c r="V79" s="5"/>
      <c r="W79" s="5"/>
      <c r="X79" s="5"/>
      <c r="Y79" s="5"/>
      <c r="Z79" s="5">
        <v>2</v>
      </c>
      <c r="AA79" s="5"/>
      <c r="AB79" s="5"/>
      <c r="AC79" s="5"/>
      <c r="AD79" s="5"/>
      <c r="AE79" s="5"/>
      <c r="AF79" s="5"/>
      <c r="AG79" s="5">
        <v>2</v>
      </c>
      <c r="AH79" s="5"/>
      <c r="AI79" s="5"/>
      <c r="AJ79" s="5"/>
      <c r="AK79" s="5"/>
      <c r="AL79" s="5"/>
      <c r="AM79" s="5"/>
      <c r="AN79" s="5">
        <v>2</v>
      </c>
      <c r="AO79" s="5"/>
    </row>
    <row r="80" spans="1:41" x14ac:dyDescent="0.35">
      <c r="A80" t="s">
        <v>2</v>
      </c>
      <c r="B80" t="s">
        <v>3</v>
      </c>
      <c r="C80" t="s">
        <v>54</v>
      </c>
      <c r="D80" t="s">
        <v>55</v>
      </c>
      <c r="E80" t="s">
        <v>164</v>
      </c>
      <c r="F80" t="s">
        <v>1259</v>
      </c>
      <c r="G80" t="s">
        <v>1162</v>
      </c>
      <c r="H80" t="s">
        <v>222</v>
      </c>
      <c r="I80" t="s">
        <v>215</v>
      </c>
      <c r="J80">
        <v>2</v>
      </c>
      <c r="K80">
        <v>1.5</v>
      </c>
      <c r="L80">
        <v>165</v>
      </c>
      <c r="M80" s="5"/>
      <c r="N80" s="5"/>
      <c r="O80" s="5"/>
      <c r="P80" s="5"/>
      <c r="Q80" s="5"/>
      <c r="R80" s="5"/>
      <c r="S80" s="5">
        <v>3</v>
      </c>
      <c r="T80" s="5"/>
      <c r="U80" s="5"/>
      <c r="V80" s="5"/>
      <c r="W80" s="5"/>
      <c r="X80" s="5"/>
      <c r="Y80" s="5"/>
      <c r="Z80" s="5">
        <v>3</v>
      </c>
      <c r="AA80" s="5"/>
      <c r="AB80" s="5"/>
      <c r="AC80" s="5"/>
      <c r="AD80" s="5"/>
      <c r="AE80" s="5"/>
      <c r="AF80" s="5"/>
      <c r="AG80" s="5">
        <v>3</v>
      </c>
      <c r="AH80" s="5"/>
      <c r="AI80" s="5"/>
      <c r="AJ80" s="5"/>
      <c r="AK80" s="5"/>
      <c r="AL80" s="5"/>
      <c r="AM80" s="5"/>
      <c r="AN80" s="5">
        <v>3</v>
      </c>
      <c r="AO80" s="5"/>
    </row>
    <row r="81" spans="1:41" x14ac:dyDescent="0.35">
      <c r="A81" t="s">
        <v>2</v>
      </c>
      <c r="B81" t="s">
        <v>3</v>
      </c>
      <c r="C81" t="s">
        <v>54</v>
      </c>
      <c r="D81" t="s">
        <v>55</v>
      </c>
      <c r="E81" t="s">
        <v>164</v>
      </c>
      <c r="F81" t="s">
        <v>1260</v>
      </c>
      <c r="G81" t="s">
        <v>1206</v>
      </c>
      <c r="H81" t="s">
        <v>255</v>
      </c>
      <c r="I81" t="s">
        <v>212</v>
      </c>
      <c r="J81">
        <v>2</v>
      </c>
      <c r="K81">
        <v>0.5</v>
      </c>
      <c r="L81">
        <v>165</v>
      </c>
      <c r="M81" s="5"/>
      <c r="N81" s="5"/>
      <c r="O81" s="5"/>
      <c r="P81" s="5"/>
      <c r="Q81" s="5"/>
      <c r="R81" s="5"/>
      <c r="S81" s="5"/>
      <c r="T81" s="5">
        <v>1</v>
      </c>
      <c r="U81" s="5"/>
      <c r="V81" s="5"/>
      <c r="W81" s="5"/>
      <c r="X81" s="5"/>
      <c r="Y81" s="5"/>
      <c r="Z81" s="5"/>
      <c r="AA81" s="5">
        <v>1</v>
      </c>
      <c r="AB81" s="5"/>
      <c r="AC81" s="5"/>
      <c r="AD81" s="5"/>
      <c r="AE81" s="5"/>
      <c r="AF81" s="5"/>
      <c r="AG81" s="5"/>
      <c r="AH81" s="5">
        <v>1</v>
      </c>
      <c r="AI81" s="5"/>
      <c r="AJ81" s="5"/>
      <c r="AK81" s="5"/>
      <c r="AL81" s="5"/>
      <c r="AM81" s="5"/>
      <c r="AN81" s="5"/>
      <c r="AO81" s="5">
        <v>1</v>
      </c>
    </row>
    <row r="82" spans="1:41" x14ac:dyDescent="0.35">
      <c r="A82" t="s">
        <v>2</v>
      </c>
      <c r="B82" t="s">
        <v>3</v>
      </c>
      <c r="C82" t="s">
        <v>54</v>
      </c>
      <c r="D82" t="s">
        <v>55</v>
      </c>
      <c r="E82" t="s">
        <v>164</v>
      </c>
      <c r="F82" t="s">
        <v>1260</v>
      </c>
      <c r="G82" t="s">
        <v>1208</v>
      </c>
      <c r="H82" t="s">
        <v>256</v>
      </c>
      <c r="I82" t="s">
        <v>212</v>
      </c>
      <c r="J82">
        <v>2</v>
      </c>
      <c r="K82">
        <v>0.5</v>
      </c>
      <c r="L82">
        <v>165</v>
      </c>
      <c r="M82" s="5"/>
      <c r="N82" s="5"/>
      <c r="O82" s="5"/>
      <c r="P82" s="5"/>
      <c r="Q82" s="5"/>
      <c r="R82" s="5"/>
      <c r="S82" s="5"/>
      <c r="T82" s="5">
        <v>1</v>
      </c>
      <c r="U82" s="5"/>
      <c r="V82" s="5"/>
      <c r="W82" s="5"/>
      <c r="X82" s="5"/>
      <c r="Y82" s="5"/>
      <c r="Z82" s="5"/>
      <c r="AA82" s="5">
        <v>1</v>
      </c>
      <c r="AB82" s="5"/>
      <c r="AC82" s="5"/>
      <c r="AD82" s="5"/>
      <c r="AE82" s="5"/>
      <c r="AF82" s="5"/>
      <c r="AG82" s="5"/>
      <c r="AH82" s="5">
        <v>1</v>
      </c>
      <c r="AI82" s="5"/>
      <c r="AJ82" s="5"/>
      <c r="AK82" s="5"/>
      <c r="AL82" s="5"/>
      <c r="AM82" s="5"/>
      <c r="AN82" s="5"/>
      <c r="AO82" s="5">
        <v>1</v>
      </c>
    </row>
    <row r="83" spans="1:41" x14ac:dyDescent="0.35">
      <c r="A83" t="s">
        <v>2</v>
      </c>
      <c r="B83" t="s">
        <v>3</v>
      </c>
      <c r="C83" t="s">
        <v>54</v>
      </c>
      <c r="D83" t="s">
        <v>55</v>
      </c>
      <c r="E83" t="s">
        <v>164</v>
      </c>
      <c r="F83" t="s">
        <v>1260</v>
      </c>
      <c r="G83" t="s">
        <v>1209</v>
      </c>
      <c r="H83" t="s">
        <v>257</v>
      </c>
      <c r="I83" t="s">
        <v>212</v>
      </c>
      <c r="J83">
        <v>2</v>
      </c>
      <c r="K83">
        <v>0.5</v>
      </c>
      <c r="L83">
        <v>165</v>
      </c>
      <c r="M83" s="5"/>
      <c r="N83" s="5"/>
      <c r="O83" s="5"/>
      <c r="P83" s="5"/>
      <c r="Q83" s="5"/>
      <c r="R83" s="5"/>
      <c r="S83" s="5"/>
      <c r="T83" s="5">
        <v>1</v>
      </c>
      <c r="U83" s="5"/>
      <c r="V83" s="5"/>
      <c r="W83" s="5"/>
      <c r="X83" s="5"/>
      <c r="Y83" s="5"/>
      <c r="Z83" s="5"/>
      <c r="AA83" s="5">
        <v>1</v>
      </c>
      <c r="AB83" s="5"/>
      <c r="AC83" s="5"/>
      <c r="AD83" s="5"/>
      <c r="AE83" s="5"/>
      <c r="AF83" s="5"/>
      <c r="AG83" s="5"/>
      <c r="AH83" s="5">
        <v>1</v>
      </c>
      <c r="AI83" s="5"/>
      <c r="AJ83" s="5"/>
      <c r="AK83" s="5"/>
      <c r="AL83" s="5"/>
      <c r="AM83" s="5"/>
      <c r="AN83" s="5"/>
      <c r="AO83" s="5">
        <v>1</v>
      </c>
    </row>
    <row r="84" spans="1:41" x14ac:dyDescent="0.35">
      <c r="A84" t="s">
        <v>2</v>
      </c>
      <c r="B84" t="s">
        <v>3</v>
      </c>
      <c r="C84" t="s">
        <v>54</v>
      </c>
      <c r="D84" t="s">
        <v>55</v>
      </c>
      <c r="E84" t="s">
        <v>164</v>
      </c>
      <c r="F84" t="s">
        <v>1260</v>
      </c>
      <c r="G84" t="s">
        <v>1162</v>
      </c>
      <c r="H84" t="s">
        <v>221</v>
      </c>
      <c r="I84" t="s">
        <v>212</v>
      </c>
      <c r="J84">
        <v>2</v>
      </c>
      <c r="K84">
        <v>1.5</v>
      </c>
      <c r="L84">
        <v>165</v>
      </c>
      <c r="M84" s="5"/>
      <c r="N84" s="5"/>
      <c r="O84" s="5"/>
      <c r="P84" s="5"/>
      <c r="Q84" s="5"/>
      <c r="R84" s="5"/>
      <c r="S84" s="5"/>
      <c r="T84" s="5">
        <v>3</v>
      </c>
      <c r="U84" s="5"/>
      <c r="V84" s="5"/>
      <c r="W84" s="5"/>
      <c r="X84" s="5"/>
      <c r="Y84" s="5"/>
      <c r="Z84" s="5"/>
      <c r="AA84" s="5">
        <v>3</v>
      </c>
      <c r="AB84" s="5"/>
      <c r="AC84" s="5"/>
      <c r="AD84" s="5"/>
      <c r="AE84" s="5"/>
      <c r="AF84" s="5"/>
      <c r="AG84" s="5"/>
      <c r="AH84" s="5">
        <v>3</v>
      </c>
      <c r="AI84" s="5"/>
      <c r="AJ84" s="5"/>
      <c r="AK84" s="5"/>
      <c r="AL84" s="5"/>
      <c r="AM84" s="5"/>
      <c r="AN84" s="5"/>
      <c r="AO84" s="5">
        <v>3</v>
      </c>
    </row>
    <row r="85" spans="1:41" x14ac:dyDescent="0.35">
      <c r="A85" t="s">
        <v>2</v>
      </c>
      <c r="B85" t="s">
        <v>3</v>
      </c>
      <c r="C85" t="s">
        <v>54</v>
      </c>
      <c r="D85" t="s">
        <v>56</v>
      </c>
      <c r="E85" t="s">
        <v>165</v>
      </c>
      <c r="F85" t="s">
        <v>1261</v>
      </c>
      <c r="G85" t="s">
        <v>1189</v>
      </c>
      <c r="H85" t="s">
        <v>223</v>
      </c>
      <c r="I85" t="s">
        <v>212</v>
      </c>
      <c r="J85">
        <v>1</v>
      </c>
      <c r="K85">
        <v>0.25</v>
      </c>
      <c r="L85">
        <v>165</v>
      </c>
      <c r="M85" s="5"/>
      <c r="N85" s="5"/>
      <c r="O85" s="5"/>
      <c r="P85" s="5"/>
      <c r="Q85" s="5"/>
      <c r="R85" s="5"/>
      <c r="S85" s="5">
        <v>0.25</v>
      </c>
      <c r="T85" s="5"/>
      <c r="U85" s="5"/>
      <c r="V85" s="5"/>
      <c r="W85" s="5"/>
      <c r="X85" s="5"/>
      <c r="Y85" s="5"/>
      <c r="Z85" s="5">
        <v>0.25</v>
      </c>
      <c r="AA85" s="5"/>
      <c r="AB85" s="5"/>
      <c r="AC85" s="5"/>
      <c r="AD85" s="5"/>
      <c r="AE85" s="5"/>
      <c r="AF85" s="5"/>
      <c r="AG85" s="5">
        <v>0.25</v>
      </c>
      <c r="AH85" s="5"/>
      <c r="AI85" s="5"/>
      <c r="AJ85" s="5"/>
      <c r="AK85" s="5"/>
      <c r="AL85" s="5"/>
      <c r="AM85" s="5"/>
      <c r="AN85" s="5">
        <v>0.25</v>
      </c>
      <c r="AO85" s="5"/>
    </row>
    <row r="86" spans="1:41" x14ac:dyDescent="0.35">
      <c r="A86" t="s">
        <v>2</v>
      </c>
      <c r="B86" t="s">
        <v>3</v>
      </c>
      <c r="C86" t="s">
        <v>54</v>
      </c>
      <c r="D86" t="s">
        <v>56</v>
      </c>
      <c r="E86" t="s">
        <v>165</v>
      </c>
      <c r="F86" t="s">
        <v>1261</v>
      </c>
      <c r="G86" t="s">
        <v>1192</v>
      </c>
      <c r="H86" t="s">
        <v>224</v>
      </c>
      <c r="I86" t="s">
        <v>212</v>
      </c>
      <c r="J86">
        <v>1</v>
      </c>
      <c r="K86">
        <v>0.25</v>
      </c>
      <c r="L86">
        <v>165</v>
      </c>
      <c r="M86" s="5"/>
      <c r="N86" s="5"/>
      <c r="O86" s="5"/>
      <c r="P86" s="5"/>
      <c r="Q86" s="5"/>
      <c r="R86" s="5"/>
      <c r="S86" s="5">
        <v>0.25</v>
      </c>
      <c r="T86" s="5"/>
      <c r="U86" s="5"/>
      <c r="V86" s="5"/>
      <c r="W86" s="5"/>
      <c r="X86" s="5"/>
      <c r="Y86" s="5"/>
      <c r="Z86" s="5">
        <v>0.25</v>
      </c>
      <c r="AA86" s="5"/>
      <c r="AB86" s="5"/>
      <c r="AC86" s="5"/>
      <c r="AD86" s="5"/>
      <c r="AE86" s="5"/>
      <c r="AF86" s="5"/>
      <c r="AG86" s="5">
        <v>0.25</v>
      </c>
      <c r="AH86" s="5"/>
      <c r="AI86" s="5"/>
      <c r="AJ86" s="5"/>
      <c r="AK86" s="5"/>
      <c r="AL86" s="5"/>
      <c r="AM86" s="5"/>
      <c r="AN86" s="5">
        <v>0.25</v>
      </c>
      <c r="AO86" s="5"/>
    </row>
    <row r="87" spans="1:41" x14ac:dyDescent="0.35">
      <c r="A87" t="s">
        <v>2</v>
      </c>
      <c r="B87" t="s">
        <v>3</v>
      </c>
      <c r="C87" t="s">
        <v>54</v>
      </c>
      <c r="D87" t="s">
        <v>56</v>
      </c>
      <c r="E87" t="s">
        <v>165</v>
      </c>
      <c r="F87" t="s">
        <v>1261</v>
      </c>
      <c r="G87" t="s">
        <v>1193</v>
      </c>
      <c r="H87" t="s">
        <v>225</v>
      </c>
      <c r="I87" t="s">
        <v>212</v>
      </c>
      <c r="J87">
        <v>1</v>
      </c>
      <c r="K87">
        <v>0.25</v>
      </c>
      <c r="L87">
        <v>165</v>
      </c>
      <c r="M87" s="5"/>
      <c r="N87" s="5"/>
      <c r="O87" s="5"/>
      <c r="P87" s="5"/>
      <c r="Q87" s="5"/>
      <c r="R87" s="5"/>
      <c r="S87" s="5">
        <v>0.25</v>
      </c>
      <c r="T87" s="5"/>
      <c r="U87" s="5"/>
      <c r="V87" s="5"/>
      <c r="W87" s="5"/>
      <c r="X87" s="5"/>
      <c r="Y87" s="5"/>
      <c r="Z87" s="5">
        <v>0.25</v>
      </c>
      <c r="AA87" s="5"/>
      <c r="AB87" s="5"/>
      <c r="AC87" s="5"/>
      <c r="AD87" s="5"/>
      <c r="AE87" s="5"/>
      <c r="AF87" s="5"/>
      <c r="AG87" s="5">
        <v>0.25</v>
      </c>
      <c r="AH87" s="5"/>
      <c r="AI87" s="5"/>
      <c r="AJ87" s="5"/>
      <c r="AK87" s="5"/>
      <c r="AL87" s="5"/>
      <c r="AM87" s="5"/>
      <c r="AN87" s="5">
        <v>0.25</v>
      </c>
      <c r="AO87" s="5"/>
    </row>
    <row r="88" spans="1:41" x14ac:dyDescent="0.35">
      <c r="A88" t="s">
        <v>2</v>
      </c>
      <c r="B88" t="s">
        <v>3</v>
      </c>
      <c r="C88" t="s">
        <v>54</v>
      </c>
      <c r="D88" t="s">
        <v>56</v>
      </c>
      <c r="E88" t="s">
        <v>165</v>
      </c>
      <c r="F88" t="s">
        <v>1261</v>
      </c>
      <c r="G88" t="s">
        <v>1193</v>
      </c>
      <c r="H88" t="s">
        <v>259</v>
      </c>
      <c r="I88" t="s">
        <v>258</v>
      </c>
      <c r="J88">
        <v>2</v>
      </c>
      <c r="K88">
        <v>2</v>
      </c>
      <c r="L88">
        <v>660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>
        <v>4</v>
      </c>
      <c r="AO88" s="5"/>
    </row>
    <row r="89" spans="1:41" x14ac:dyDescent="0.35">
      <c r="A89" t="s">
        <v>2</v>
      </c>
      <c r="B89" t="s">
        <v>3</v>
      </c>
      <c r="C89" t="s">
        <v>54</v>
      </c>
      <c r="D89" t="s">
        <v>56</v>
      </c>
      <c r="E89" t="s">
        <v>165</v>
      </c>
      <c r="F89" t="s">
        <v>1262</v>
      </c>
      <c r="G89" t="s">
        <v>1190</v>
      </c>
      <c r="H89" t="s">
        <v>226</v>
      </c>
      <c r="I89" t="s">
        <v>212</v>
      </c>
      <c r="J89">
        <v>1</v>
      </c>
      <c r="K89">
        <v>0.25</v>
      </c>
      <c r="L89">
        <v>165</v>
      </c>
      <c r="M89" s="5"/>
      <c r="N89" s="5"/>
      <c r="O89" s="5"/>
      <c r="P89" s="5"/>
      <c r="Q89" s="5"/>
      <c r="R89" s="5"/>
      <c r="S89" s="5">
        <v>0.25</v>
      </c>
      <c r="T89" s="5"/>
      <c r="U89" s="5"/>
      <c r="V89" s="5"/>
      <c r="W89" s="5"/>
      <c r="X89" s="5"/>
      <c r="Y89" s="5"/>
      <c r="Z89" s="5">
        <v>0.25</v>
      </c>
      <c r="AA89" s="5"/>
      <c r="AB89" s="5"/>
      <c r="AC89" s="5"/>
      <c r="AD89" s="5"/>
      <c r="AE89" s="5"/>
      <c r="AF89" s="5"/>
      <c r="AG89" s="5">
        <v>0.25</v>
      </c>
      <c r="AH89" s="5"/>
      <c r="AI89" s="5"/>
      <c r="AJ89" s="5"/>
      <c r="AK89" s="5"/>
      <c r="AL89" s="5"/>
      <c r="AM89" s="5"/>
      <c r="AN89" s="5">
        <v>0.25</v>
      </c>
      <c r="AO89" s="5"/>
    </row>
    <row r="90" spans="1:41" x14ac:dyDescent="0.35">
      <c r="A90" t="s">
        <v>2</v>
      </c>
      <c r="B90" t="s">
        <v>3</v>
      </c>
      <c r="C90" t="s">
        <v>54</v>
      </c>
      <c r="D90" t="s">
        <v>56</v>
      </c>
      <c r="E90" t="s">
        <v>165</v>
      </c>
      <c r="F90" t="s">
        <v>1262</v>
      </c>
      <c r="G90" t="s">
        <v>1191</v>
      </c>
      <c r="H90" t="s">
        <v>226</v>
      </c>
      <c r="I90" t="s">
        <v>212</v>
      </c>
      <c r="J90">
        <v>1</v>
      </c>
      <c r="K90">
        <v>0.25</v>
      </c>
      <c r="L90">
        <v>165</v>
      </c>
      <c r="M90" s="5"/>
      <c r="N90" s="5"/>
      <c r="O90" s="5"/>
      <c r="P90" s="5"/>
      <c r="Q90" s="5"/>
      <c r="R90" s="5"/>
      <c r="S90" s="5">
        <v>0.25</v>
      </c>
      <c r="T90" s="5"/>
      <c r="U90" s="5"/>
      <c r="V90" s="5"/>
      <c r="W90" s="5"/>
      <c r="X90" s="5"/>
      <c r="Y90" s="5"/>
      <c r="Z90" s="5">
        <v>0.25</v>
      </c>
      <c r="AA90" s="5"/>
      <c r="AB90" s="5"/>
      <c r="AC90" s="5"/>
      <c r="AD90" s="5"/>
      <c r="AE90" s="5"/>
      <c r="AF90" s="5"/>
      <c r="AG90" s="5">
        <v>0.25</v>
      </c>
      <c r="AH90" s="5"/>
      <c r="AI90" s="5"/>
      <c r="AJ90" s="5"/>
      <c r="AK90" s="5"/>
      <c r="AL90" s="5"/>
      <c r="AM90" s="5"/>
      <c r="AN90" s="5">
        <v>0.25</v>
      </c>
      <c r="AO90" s="5"/>
    </row>
    <row r="91" spans="1:41" x14ac:dyDescent="0.35">
      <c r="A91" t="s">
        <v>2</v>
      </c>
      <c r="B91" t="s">
        <v>3</v>
      </c>
      <c r="C91" t="s">
        <v>54</v>
      </c>
      <c r="D91" t="s">
        <v>57</v>
      </c>
      <c r="E91" t="s">
        <v>166</v>
      </c>
      <c r="F91" t="s">
        <v>1263</v>
      </c>
      <c r="G91" t="s">
        <v>1211</v>
      </c>
      <c r="H91" t="s">
        <v>260</v>
      </c>
      <c r="I91" t="s">
        <v>215</v>
      </c>
      <c r="J91">
        <v>1</v>
      </c>
      <c r="K91">
        <v>1</v>
      </c>
      <c r="L91">
        <v>660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>
        <v>1</v>
      </c>
      <c r="AN91" s="5"/>
      <c r="AO91" s="5"/>
    </row>
    <row r="92" spans="1:41" x14ac:dyDescent="0.35">
      <c r="A92" t="s">
        <v>2</v>
      </c>
      <c r="B92" t="s">
        <v>3</v>
      </c>
      <c r="C92" t="s">
        <v>54</v>
      </c>
      <c r="D92" t="s">
        <v>58</v>
      </c>
      <c r="E92" t="s">
        <v>167</v>
      </c>
      <c r="F92" t="s">
        <v>1264</v>
      </c>
      <c r="G92" t="s">
        <v>1199</v>
      </c>
      <c r="H92" t="s">
        <v>261</v>
      </c>
      <c r="I92" t="s">
        <v>212</v>
      </c>
      <c r="J92">
        <v>1</v>
      </c>
      <c r="K92">
        <v>0.25</v>
      </c>
      <c r="L92">
        <v>660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>
        <v>0.25</v>
      </c>
      <c r="AN92" s="5"/>
      <c r="AO92" s="5"/>
    </row>
    <row r="93" spans="1:41" x14ac:dyDescent="0.35">
      <c r="A93" t="s">
        <v>2</v>
      </c>
      <c r="B93" t="s">
        <v>3</v>
      </c>
      <c r="C93" t="s">
        <v>54</v>
      </c>
      <c r="D93" t="s">
        <v>58</v>
      </c>
      <c r="E93" t="s">
        <v>167</v>
      </c>
      <c r="F93" t="s">
        <v>1265</v>
      </c>
      <c r="G93" t="s">
        <v>1197</v>
      </c>
      <c r="H93" t="s">
        <v>262</v>
      </c>
      <c r="I93" t="s">
        <v>212</v>
      </c>
      <c r="J93">
        <v>2</v>
      </c>
      <c r="K93">
        <v>0.25</v>
      </c>
      <c r="L93">
        <v>660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>
        <v>0.5</v>
      </c>
      <c r="AN93" s="5"/>
      <c r="AO93" s="5"/>
    </row>
    <row r="94" spans="1:41" x14ac:dyDescent="0.35">
      <c r="A94" t="s">
        <v>2</v>
      </c>
      <c r="B94" t="s">
        <v>3</v>
      </c>
      <c r="C94" t="s">
        <v>54</v>
      </c>
      <c r="D94" t="s">
        <v>58</v>
      </c>
      <c r="E94" t="s">
        <v>167</v>
      </c>
      <c r="F94" t="s">
        <v>1265</v>
      </c>
      <c r="G94" t="s">
        <v>1198</v>
      </c>
      <c r="H94" t="s">
        <v>263</v>
      </c>
      <c r="I94" t="s">
        <v>212</v>
      </c>
      <c r="J94">
        <v>1</v>
      </c>
      <c r="K94">
        <v>0.25</v>
      </c>
      <c r="L94">
        <v>660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>
        <v>0.25</v>
      </c>
      <c r="AN94" s="5"/>
      <c r="AO94" s="5"/>
    </row>
    <row r="95" spans="1:41" x14ac:dyDescent="0.35">
      <c r="A95" t="s">
        <v>2</v>
      </c>
      <c r="B95" t="s">
        <v>3</v>
      </c>
      <c r="C95" t="s">
        <v>54</v>
      </c>
      <c r="D95" t="s">
        <v>58</v>
      </c>
      <c r="E95" t="s">
        <v>167</v>
      </c>
      <c r="F95" t="s">
        <v>1265</v>
      </c>
      <c r="G95" t="s">
        <v>1198</v>
      </c>
      <c r="H95" t="s">
        <v>264</v>
      </c>
      <c r="I95" t="s">
        <v>215</v>
      </c>
      <c r="J95">
        <v>1</v>
      </c>
      <c r="K95">
        <v>0.25</v>
      </c>
      <c r="L95">
        <v>660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>
        <v>0.25</v>
      </c>
      <c r="AN95" s="5"/>
      <c r="AO95" s="5"/>
    </row>
    <row r="96" spans="1:41" x14ac:dyDescent="0.35">
      <c r="A96" t="s">
        <v>2</v>
      </c>
      <c r="B96" t="s">
        <v>3</v>
      </c>
      <c r="C96" t="s">
        <v>45</v>
      </c>
      <c r="D96" t="s">
        <v>46</v>
      </c>
      <c r="E96" t="s">
        <v>168</v>
      </c>
      <c r="F96" t="s">
        <v>1266</v>
      </c>
      <c r="G96" t="s">
        <v>1212</v>
      </c>
      <c r="H96" t="s">
        <v>265</v>
      </c>
      <c r="I96" t="s">
        <v>212</v>
      </c>
      <c r="J96">
        <v>1</v>
      </c>
      <c r="K96">
        <v>1</v>
      </c>
      <c r="L96">
        <v>330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>
        <v>1</v>
      </c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1" x14ac:dyDescent="0.35">
      <c r="A97" t="s">
        <v>2</v>
      </c>
      <c r="B97" t="s">
        <v>3</v>
      </c>
      <c r="C97" t="s">
        <v>45</v>
      </c>
      <c r="D97" t="s">
        <v>46</v>
      </c>
      <c r="E97" t="s">
        <v>168</v>
      </c>
      <c r="F97" t="s">
        <v>1267</v>
      </c>
      <c r="G97" t="s">
        <v>1150</v>
      </c>
      <c r="H97" t="s">
        <v>266</v>
      </c>
      <c r="I97" t="s">
        <v>212</v>
      </c>
      <c r="J97">
        <v>2</v>
      </c>
      <c r="K97">
        <v>0.5</v>
      </c>
      <c r="L97">
        <v>330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>
        <v>1</v>
      </c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1" x14ac:dyDescent="0.35">
      <c r="A98" t="s">
        <v>2</v>
      </c>
      <c r="B98" t="s">
        <v>3</v>
      </c>
      <c r="C98" t="s">
        <v>45</v>
      </c>
      <c r="D98" t="s">
        <v>46</v>
      </c>
      <c r="E98" t="s">
        <v>168</v>
      </c>
      <c r="F98" t="s">
        <v>1267</v>
      </c>
      <c r="G98" t="s">
        <v>1150</v>
      </c>
      <c r="H98" t="s">
        <v>267</v>
      </c>
      <c r="I98" t="s">
        <v>212</v>
      </c>
      <c r="J98">
        <v>2</v>
      </c>
      <c r="K98">
        <v>0.5</v>
      </c>
      <c r="L98">
        <v>330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>
        <v>1</v>
      </c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1" x14ac:dyDescent="0.35">
      <c r="A99" t="s">
        <v>2</v>
      </c>
      <c r="B99" t="s">
        <v>3</v>
      </c>
      <c r="C99" t="s">
        <v>45</v>
      </c>
      <c r="D99" t="s">
        <v>46</v>
      </c>
      <c r="E99" t="s">
        <v>168</v>
      </c>
      <c r="F99" t="s">
        <v>1267</v>
      </c>
      <c r="G99" t="s">
        <v>1150</v>
      </c>
      <c r="H99" t="s">
        <v>268</v>
      </c>
      <c r="I99" t="s">
        <v>212</v>
      </c>
      <c r="J99">
        <v>1</v>
      </c>
      <c r="K99">
        <v>2</v>
      </c>
      <c r="L99">
        <v>330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>
        <v>2</v>
      </c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1" x14ac:dyDescent="0.35">
      <c r="A100" t="s">
        <v>2</v>
      </c>
      <c r="B100" t="s">
        <v>3</v>
      </c>
      <c r="C100" t="s">
        <v>45</v>
      </c>
      <c r="D100" t="s">
        <v>46</v>
      </c>
      <c r="E100" t="s">
        <v>168</v>
      </c>
      <c r="F100" t="s">
        <v>1267</v>
      </c>
      <c r="G100" t="s">
        <v>1150</v>
      </c>
      <c r="H100" t="s">
        <v>269</v>
      </c>
      <c r="I100" t="s">
        <v>212</v>
      </c>
      <c r="J100">
        <v>2</v>
      </c>
      <c r="K100">
        <v>2</v>
      </c>
      <c r="L100">
        <v>330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>
        <v>4</v>
      </c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1" x14ac:dyDescent="0.35">
      <c r="A101" t="s">
        <v>2</v>
      </c>
      <c r="B101" t="s">
        <v>3</v>
      </c>
      <c r="C101" t="s">
        <v>45</v>
      </c>
      <c r="D101" t="s">
        <v>46</v>
      </c>
      <c r="E101" t="s">
        <v>169</v>
      </c>
      <c r="F101" t="s">
        <v>1268</v>
      </c>
      <c r="G101" t="s">
        <v>1212</v>
      </c>
      <c r="H101" t="s">
        <v>265</v>
      </c>
      <c r="I101" t="s">
        <v>212</v>
      </c>
      <c r="J101">
        <v>1</v>
      </c>
      <c r="K101">
        <v>1</v>
      </c>
      <c r="L101">
        <v>330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>
        <v>1</v>
      </c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1" x14ac:dyDescent="0.35">
      <c r="A102" t="s">
        <v>2</v>
      </c>
      <c r="B102" t="s">
        <v>3</v>
      </c>
      <c r="C102" t="s">
        <v>45</v>
      </c>
      <c r="D102" t="s">
        <v>46</v>
      </c>
      <c r="E102" t="s">
        <v>169</v>
      </c>
      <c r="F102" t="s">
        <v>1269</v>
      </c>
      <c r="G102" t="s">
        <v>1150</v>
      </c>
      <c r="H102" t="s">
        <v>266</v>
      </c>
      <c r="I102" t="s">
        <v>212</v>
      </c>
      <c r="J102">
        <v>2</v>
      </c>
      <c r="K102">
        <v>0.5</v>
      </c>
      <c r="L102">
        <v>330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>
        <v>1</v>
      </c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 spans="1:41" x14ac:dyDescent="0.35">
      <c r="A103" t="s">
        <v>2</v>
      </c>
      <c r="B103" t="s">
        <v>3</v>
      </c>
      <c r="C103" t="s">
        <v>45</v>
      </c>
      <c r="D103" t="s">
        <v>46</v>
      </c>
      <c r="E103" t="s">
        <v>169</v>
      </c>
      <c r="F103" t="s">
        <v>1269</v>
      </c>
      <c r="G103" t="s">
        <v>1150</v>
      </c>
      <c r="H103" t="s">
        <v>267</v>
      </c>
      <c r="I103" t="s">
        <v>212</v>
      </c>
      <c r="J103">
        <v>2</v>
      </c>
      <c r="K103">
        <v>0.5</v>
      </c>
      <c r="L103">
        <v>330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>
        <v>1</v>
      </c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1:41" x14ac:dyDescent="0.35">
      <c r="A104" t="s">
        <v>2</v>
      </c>
      <c r="B104" t="s">
        <v>3</v>
      </c>
      <c r="C104" t="s">
        <v>45</v>
      </c>
      <c r="D104" t="s">
        <v>46</v>
      </c>
      <c r="E104" t="s">
        <v>169</v>
      </c>
      <c r="F104" t="s">
        <v>1269</v>
      </c>
      <c r="G104" t="s">
        <v>1150</v>
      </c>
      <c r="H104" t="s">
        <v>268</v>
      </c>
      <c r="I104" t="s">
        <v>212</v>
      </c>
      <c r="J104">
        <v>1</v>
      </c>
      <c r="K104">
        <v>2</v>
      </c>
      <c r="L104">
        <v>330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>
        <v>2</v>
      </c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1:41" x14ac:dyDescent="0.35">
      <c r="A105" t="s">
        <v>2</v>
      </c>
      <c r="B105" t="s">
        <v>3</v>
      </c>
      <c r="C105" t="s">
        <v>45</v>
      </c>
      <c r="D105" t="s">
        <v>46</v>
      </c>
      <c r="E105" t="s">
        <v>169</v>
      </c>
      <c r="F105" t="s">
        <v>1269</v>
      </c>
      <c r="G105" t="s">
        <v>1150</v>
      </c>
      <c r="H105" t="s">
        <v>269</v>
      </c>
      <c r="I105" t="s">
        <v>212</v>
      </c>
      <c r="J105">
        <v>2</v>
      </c>
      <c r="K105">
        <v>2</v>
      </c>
      <c r="L105">
        <v>330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>
        <v>4</v>
      </c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 spans="1:41" x14ac:dyDescent="0.35">
      <c r="A106" t="s">
        <v>2</v>
      </c>
      <c r="B106" t="s">
        <v>3</v>
      </c>
      <c r="C106" t="s">
        <v>45</v>
      </c>
      <c r="D106" t="s">
        <v>46</v>
      </c>
      <c r="E106" t="s">
        <v>170</v>
      </c>
      <c r="F106" t="s">
        <v>1270</v>
      </c>
      <c r="G106" t="s">
        <v>1212</v>
      </c>
      <c r="H106" t="s">
        <v>265</v>
      </c>
      <c r="I106" t="s">
        <v>212</v>
      </c>
      <c r="J106">
        <v>1</v>
      </c>
      <c r="K106">
        <v>1</v>
      </c>
      <c r="L106">
        <v>330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>
        <v>1</v>
      </c>
      <c r="AG106" s="5"/>
      <c r="AH106" s="5"/>
      <c r="AI106" s="5"/>
      <c r="AJ106" s="5"/>
      <c r="AK106" s="5"/>
      <c r="AL106" s="5"/>
      <c r="AM106" s="5"/>
      <c r="AN106" s="5"/>
      <c r="AO106" s="5"/>
    </row>
    <row r="107" spans="1:41" x14ac:dyDescent="0.35">
      <c r="A107" t="s">
        <v>2</v>
      </c>
      <c r="B107" t="s">
        <v>3</v>
      </c>
      <c r="C107" t="s">
        <v>45</v>
      </c>
      <c r="D107" t="s">
        <v>46</v>
      </c>
      <c r="E107" t="s">
        <v>170</v>
      </c>
      <c r="F107" t="s">
        <v>1271</v>
      </c>
      <c r="G107" t="s">
        <v>1150</v>
      </c>
      <c r="H107" t="s">
        <v>266</v>
      </c>
      <c r="I107" t="s">
        <v>212</v>
      </c>
      <c r="J107">
        <v>2</v>
      </c>
      <c r="K107">
        <v>0.5</v>
      </c>
      <c r="L107">
        <v>330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>
        <v>1</v>
      </c>
      <c r="AG107" s="5"/>
      <c r="AH107" s="5"/>
      <c r="AI107" s="5"/>
      <c r="AJ107" s="5"/>
      <c r="AK107" s="5"/>
      <c r="AL107" s="5"/>
      <c r="AM107" s="5"/>
      <c r="AN107" s="5"/>
      <c r="AO107" s="5"/>
    </row>
    <row r="108" spans="1:41" x14ac:dyDescent="0.35">
      <c r="A108" t="s">
        <v>2</v>
      </c>
      <c r="B108" t="s">
        <v>3</v>
      </c>
      <c r="C108" t="s">
        <v>45</v>
      </c>
      <c r="D108" t="s">
        <v>46</v>
      </c>
      <c r="E108" t="s">
        <v>170</v>
      </c>
      <c r="F108" t="s">
        <v>1271</v>
      </c>
      <c r="G108" t="s">
        <v>1150</v>
      </c>
      <c r="H108" t="s">
        <v>267</v>
      </c>
      <c r="I108" t="s">
        <v>212</v>
      </c>
      <c r="J108">
        <v>2</v>
      </c>
      <c r="K108">
        <v>0.5</v>
      </c>
      <c r="L108">
        <v>330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>
        <v>1</v>
      </c>
      <c r="AG108" s="5"/>
      <c r="AH108" s="5"/>
      <c r="AI108" s="5"/>
      <c r="AJ108" s="5"/>
      <c r="AK108" s="5"/>
      <c r="AL108" s="5"/>
      <c r="AM108" s="5"/>
      <c r="AN108" s="5"/>
      <c r="AO108" s="5"/>
    </row>
    <row r="109" spans="1:41" x14ac:dyDescent="0.35">
      <c r="A109" t="s">
        <v>2</v>
      </c>
      <c r="B109" t="s">
        <v>3</v>
      </c>
      <c r="C109" t="s">
        <v>45</v>
      </c>
      <c r="D109" t="s">
        <v>46</v>
      </c>
      <c r="E109" t="s">
        <v>170</v>
      </c>
      <c r="F109" t="s">
        <v>1271</v>
      </c>
      <c r="G109" t="s">
        <v>1150</v>
      </c>
      <c r="H109" t="s">
        <v>268</v>
      </c>
      <c r="I109" t="s">
        <v>212</v>
      </c>
      <c r="J109">
        <v>1</v>
      </c>
      <c r="K109">
        <v>2</v>
      </c>
      <c r="L109">
        <v>330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>
        <v>2</v>
      </c>
      <c r="AG109" s="5"/>
      <c r="AH109" s="5"/>
      <c r="AI109" s="5"/>
      <c r="AJ109" s="5"/>
      <c r="AK109" s="5"/>
      <c r="AL109" s="5"/>
      <c r="AM109" s="5"/>
      <c r="AN109" s="5"/>
      <c r="AO109" s="5"/>
    </row>
    <row r="110" spans="1:41" x14ac:dyDescent="0.35">
      <c r="A110" t="s">
        <v>2</v>
      </c>
      <c r="B110" t="s">
        <v>3</v>
      </c>
      <c r="C110" t="s">
        <v>45</v>
      </c>
      <c r="D110" t="s">
        <v>46</v>
      </c>
      <c r="E110" t="s">
        <v>170</v>
      </c>
      <c r="F110" t="s">
        <v>1271</v>
      </c>
      <c r="G110" t="s">
        <v>1150</v>
      </c>
      <c r="H110" t="s">
        <v>269</v>
      </c>
      <c r="I110" t="s">
        <v>212</v>
      </c>
      <c r="J110">
        <v>2</v>
      </c>
      <c r="K110">
        <v>2</v>
      </c>
      <c r="L110">
        <v>330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>
        <v>4</v>
      </c>
      <c r="AG110" s="5"/>
      <c r="AH110" s="5"/>
      <c r="AI110" s="5"/>
      <c r="AJ110" s="5"/>
      <c r="AK110" s="5"/>
      <c r="AL110" s="5"/>
      <c r="AM110" s="5"/>
      <c r="AN110" s="5"/>
      <c r="AO110" s="5"/>
    </row>
    <row r="111" spans="1:41" x14ac:dyDescent="0.35">
      <c r="A111" t="s">
        <v>2</v>
      </c>
      <c r="B111" t="s">
        <v>3</v>
      </c>
      <c r="C111" t="s">
        <v>45</v>
      </c>
      <c r="D111" t="s">
        <v>47</v>
      </c>
      <c r="E111" t="s">
        <v>171</v>
      </c>
      <c r="F111" t="s">
        <v>1272</v>
      </c>
      <c r="G111" t="s">
        <v>1213</v>
      </c>
      <c r="H111" t="s">
        <v>270</v>
      </c>
      <c r="I111" t="s">
        <v>212</v>
      </c>
      <c r="J111">
        <v>1</v>
      </c>
      <c r="K111">
        <v>1</v>
      </c>
      <c r="L111">
        <v>330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>
        <v>1</v>
      </c>
      <c r="AH111" s="5"/>
      <c r="AI111" s="5"/>
      <c r="AJ111" s="5"/>
      <c r="AK111" s="5"/>
      <c r="AL111" s="5"/>
      <c r="AM111" s="5"/>
      <c r="AN111" s="5"/>
      <c r="AO111" s="5"/>
    </row>
    <row r="112" spans="1:41" x14ac:dyDescent="0.35">
      <c r="A112" t="s">
        <v>2</v>
      </c>
      <c r="B112" t="s">
        <v>3</v>
      </c>
      <c r="C112" t="s">
        <v>45</v>
      </c>
      <c r="D112" t="s">
        <v>47</v>
      </c>
      <c r="E112" t="s">
        <v>171</v>
      </c>
      <c r="F112" t="s">
        <v>1149</v>
      </c>
      <c r="G112" t="s">
        <v>1150</v>
      </c>
      <c r="H112" t="s">
        <v>271</v>
      </c>
      <c r="I112" t="s">
        <v>212</v>
      </c>
      <c r="J112">
        <v>2</v>
      </c>
      <c r="K112">
        <v>1</v>
      </c>
      <c r="L112">
        <v>330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>
        <v>2</v>
      </c>
      <c r="AH112" s="5"/>
      <c r="AI112" s="5"/>
      <c r="AJ112" s="5"/>
      <c r="AK112" s="5"/>
      <c r="AL112" s="5"/>
      <c r="AM112" s="5"/>
      <c r="AN112" s="5"/>
      <c r="AO112" s="5"/>
    </row>
    <row r="113" spans="1:41" x14ac:dyDescent="0.35">
      <c r="A113" t="s">
        <v>2</v>
      </c>
      <c r="B113" t="s">
        <v>3</v>
      </c>
      <c r="C113" t="s">
        <v>45</v>
      </c>
      <c r="D113" t="s">
        <v>47</v>
      </c>
      <c r="E113" t="s">
        <v>171</v>
      </c>
      <c r="F113" t="s">
        <v>1149</v>
      </c>
      <c r="G113" t="s">
        <v>1150</v>
      </c>
      <c r="H113" t="s">
        <v>272</v>
      </c>
      <c r="I113" t="s">
        <v>258</v>
      </c>
      <c r="J113">
        <v>2</v>
      </c>
      <c r="K113">
        <v>0.5</v>
      </c>
      <c r="L113">
        <v>330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>
        <v>1</v>
      </c>
      <c r="AH113" s="5"/>
      <c r="AI113" s="5"/>
      <c r="AJ113" s="5"/>
      <c r="AK113" s="5"/>
      <c r="AL113" s="5"/>
      <c r="AM113" s="5"/>
      <c r="AN113" s="5"/>
      <c r="AO113" s="5"/>
    </row>
    <row r="114" spans="1:41" x14ac:dyDescent="0.35">
      <c r="A114" t="s">
        <v>2</v>
      </c>
      <c r="B114" t="s">
        <v>3</v>
      </c>
      <c r="C114" t="s">
        <v>45</v>
      </c>
      <c r="D114" t="s">
        <v>47</v>
      </c>
      <c r="E114" t="s">
        <v>171</v>
      </c>
      <c r="F114" t="s">
        <v>1149</v>
      </c>
      <c r="G114" t="s">
        <v>1150</v>
      </c>
      <c r="H114" t="s">
        <v>273</v>
      </c>
      <c r="I114" t="s">
        <v>258</v>
      </c>
      <c r="J114">
        <v>2</v>
      </c>
      <c r="K114">
        <v>2</v>
      </c>
      <c r="L114">
        <v>330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>
        <v>4</v>
      </c>
      <c r="AH114" s="5"/>
      <c r="AI114" s="5"/>
      <c r="AJ114" s="5"/>
      <c r="AK114" s="5"/>
      <c r="AL114" s="5"/>
      <c r="AM114" s="5"/>
      <c r="AN114" s="5"/>
      <c r="AO114" s="5"/>
    </row>
    <row r="115" spans="1:41" x14ac:dyDescent="0.35">
      <c r="A115" t="s">
        <v>2</v>
      </c>
      <c r="B115" t="s">
        <v>3</v>
      </c>
      <c r="C115" t="s">
        <v>45</v>
      </c>
      <c r="D115" t="s">
        <v>47</v>
      </c>
      <c r="E115" t="s">
        <v>172</v>
      </c>
      <c r="F115" t="s">
        <v>1273</v>
      </c>
      <c r="G115" t="s">
        <v>1213</v>
      </c>
      <c r="H115" t="s">
        <v>270</v>
      </c>
      <c r="I115" t="s">
        <v>212</v>
      </c>
      <c r="J115">
        <v>1</v>
      </c>
      <c r="K115">
        <v>1</v>
      </c>
      <c r="L115">
        <v>330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>
        <v>1</v>
      </c>
      <c r="AI115" s="5"/>
      <c r="AJ115" s="5"/>
      <c r="AK115" s="5"/>
      <c r="AL115" s="5"/>
      <c r="AM115" s="5"/>
      <c r="AN115" s="5"/>
      <c r="AO115" s="5"/>
    </row>
    <row r="116" spans="1:41" x14ac:dyDescent="0.35">
      <c r="A116" t="s">
        <v>2</v>
      </c>
      <c r="B116" t="s">
        <v>3</v>
      </c>
      <c r="C116" t="s">
        <v>45</v>
      </c>
      <c r="D116" t="s">
        <v>47</v>
      </c>
      <c r="E116" t="s">
        <v>172</v>
      </c>
      <c r="F116" t="s">
        <v>1274</v>
      </c>
      <c r="G116" t="s">
        <v>1150</v>
      </c>
      <c r="H116" t="s">
        <v>271</v>
      </c>
      <c r="I116" t="s">
        <v>212</v>
      </c>
      <c r="J116">
        <v>2</v>
      </c>
      <c r="K116">
        <v>1</v>
      </c>
      <c r="L116">
        <v>330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>
        <v>2</v>
      </c>
      <c r="AI116" s="5"/>
      <c r="AJ116" s="5"/>
      <c r="AK116" s="5"/>
      <c r="AL116" s="5"/>
      <c r="AM116" s="5"/>
      <c r="AN116" s="5"/>
      <c r="AO116" s="5"/>
    </row>
    <row r="117" spans="1:41" x14ac:dyDescent="0.35">
      <c r="A117" t="s">
        <v>2</v>
      </c>
      <c r="B117" t="s">
        <v>3</v>
      </c>
      <c r="C117" t="s">
        <v>45</v>
      </c>
      <c r="D117" t="s">
        <v>47</v>
      </c>
      <c r="E117" t="s">
        <v>172</v>
      </c>
      <c r="F117" t="s">
        <v>1274</v>
      </c>
      <c r="G117" t="s">
        <v>1150</v>
      </c>
      <c r="H117" t="s">
        <v>272</v>
      </c>
      <c r="I117" t="s">
        <v>258</v>
      </c>
      <c r="J117">
        <v>2</v>
      </c>
      <c r="K117">
        <v>0.5</v>
      </c>
      <c r="L117">
        <v>330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>
        <v>1</v>
      </c>
      <c r="AI117" s="5"/>
      <c r="AJ117" s="5"/>
      <c r="AK117" s="5"/>
      <c r="AL117" s="5"/>
      <c r="AM117" s="5"/>
      <c r="AN117" s="5"/>
      <c r="AO117" s="5"/>
    </row>
    <row r="118" spans="1:41" x14ac:dyDescent="0.35">
      <c r="A118" t="s">
        <v>2</v>
      </c>
      <c r="B118" t="s">
        <v>3</v>
      </c>
      <c r="C118" t="s">
        <v>45</v>
      </c>
      <c r="D118" t="s">
        <v>47</v>
      </c>
      <c r="E118" t="s">
        <v>172</v>
      </c>
      <c r="F118" t="s">
        <v>1274</v>
      </c>
      <c r="G118" t="s">
        <v>1150</v>
      </c>
      <c r="H118" t="s">
        <v>273</v>
      </c>
      <c r="I118" t="s">
        <v>258</v>
      </c>
      <c r="J118">
        <v>2</v>
      </c>
      <c r="K118">
        <v>2</v>
      </c>
      <c r="L118">
        <v>330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>
        <v>4</v>
      </c>
      <c r="AI118" s="5"/>
      <c r="AJ118" s="5"/>
      <c r="AK118" s="5"/>
      <c r="AL118" s="5"/>
      <c r="AM118" s="5"/>
      <c r="AN118" s="5"/>
      <c r="AO118" s="5"/>
    </row>
    <row r="119" spans="1:41" x14ac:dyDescent="0.35">
      <c r="A119" t="s">
        <v>2</v>
      </c>
      <c r="B119" t="s">
        <v>3</v>
      </c>
      <c r="C119" t="s">
        <v>45</v>
      </c>
      <c r="D119" t="s">
        <v>47</v>
      </c>
      <c r="E119" t="s">
        <v>173</v>
      </c>
      <c r="F119" t="s">
        <v>1275</v>
      </c>
      <c r="G119" t="s">
        <v>1213</v>
      </c>
      <c r="H119" t="s">
        <v>270</v>
      </c>
      <c r="I119" t="s">
        <v>212</v>
      </c>
      <c r="J119">
        <v>1</v>
      </c>
      <c r="K119">
        <v>1</v>
      </c>
      <c r="L119">
        <v>330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>
        <v>1</v>
      </c>
      <c r="AJ119" s="5"/>
      <c r="AK119" s="5"/>
      <c r="AL119" s="5"/>
      <c r="AM119" s="5"/>
      <c r="AN119" s="5"/>
      <c r="AO119" s="5"/>
    </row>
    <row r="120" spans="1:41" x14ac:dyDescent="0.35">
      <c r="A120" t="s">
        <v>2</v>
      </c>
      <c r="B120" t="s">
        <v>3</v>
      </c>
      <c r="C120" t="s">
        <v>45</v>
      </c>
      <c r="D120" t="s">
        <v>47</v>
      </c>
      <c r="E120" t="s">
        <v>173</v>
      </c>
      <c r="F120" t="s">
        <v>1276</v>
      </c>
      <c r="G120" t="s">
        <v>1150</v>
      </c>
      <c r="H120" t="s">
        <v>271</v>
      </c>
      <c r="I120" t="s">
        <v>212</v>
      </c>
      <c r="J120">
        <v>2</v>
      </c>
      <c r="K120">
        <v>1</v>
      </c>
      <c r="L120">
        <v>330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>
        <v>2</v>
      </c>
      <c r="AJ120" s="5"/>
      <c r="AK120" s="5"/>
      <c r="AL120" s="5"/>
      <c r="AM120" s="5"/>
      <c r="AN120" s="5"/>
      <c r="AO120" s="5"/>
    </row>
    <row r="121" spans="1:41" x14ac:dyDescent="0.35">
      <c r="A121" t="s">
        <v>2</v>
      </c>
      <c r="B121" t="s">
        <v>3</v>
      </c>
      <c r="C121" t="s">
        <v>45</v>
      </c>
      <c r="D121" t="s">
        <v>47</v>
      </c>
      <c r="E121" t="s">
        <v>173</v>
      </c>
      <c r="F121" t="s">
        <v>1276</v>
      </c>
      <c r="G121" t="s">
        <v>1150</v>
      </c>
      <c r="H121" t="s">
        <v>272</v>
      </c>
      <c r="I121" t="s">
        <v>258</v>
      </c>
      <c r="J121">
        <v>2</v>
      </c>
      <c r="K121">
        <v>0.5</v>
      </c>
      <c r="L121">
        <v>330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>
        <v>1</v>
      </c>
      <c r="AJ121" s="5"/>
      <c r="AK121" s="5"/>
      <c r="AL121" s="5"/>
      <c r="AM121" s="5"/>
      <c r="AN121" s="5"/>
      <c r="AO121" s="5"/>
    </row>
    <row r="122" spans="1:41" x14ac:dyDescent="0.35">
      <c r="A122" t="s">
        <v>2</v>
      </c>
      <c r="B122" t="s">
        <v>3</v>
      </c>
      <c r="C122" t="s">
        <v>45</v>
      </c>
      <c r="D122" t="s">
        <v>47</v>
      </c>
      <c r="E122" t="s">
        <v>173</v>
      </c>
      <c r="F122" t="s">
        <v>1276</v>
      </c>
      <c r="G122" t="s">
        <v>1150</v>
      </c>
      <c r="H122" t="s">
        <v>273</v>
      </c>
      <c r="I122" t="s">
        <v>258</v>
      </c>
      <c r="J122">
        <v>2</v>
      </c>
      <c r="K122">
        <v>2</v>
      </c>
      <c r="L122">
        <v>330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>
        <v>4</v>
      </c>
      <c r="AJ122" s="5"/>
      <c r="AK122" s="5"/>
      <c r="AL122" s="5"/>
      <c r="AM122" s="5"/>
      <c r="AN122" s="5"/>
      <c r="AO122" s="5"/>
    </row>
    <row r="123" spans="1:41" x14ac:dyDescent="0.35">
      <c r="A123" t="s">
        <v>2</v>
      </c>
      <c r="B123" t="s">
        <v>3</v>
      </c>
      <c r="C123" t="s">
        <v>45</v>
      </c>
      <c r="D123" t="s">
        <v>47</v>
      </c>
      <c r="E123" t="s">
        <v>174</v>
      </c>
      <c r="F123" t="s">
        <v>1277</v>
      </c>
      <c r="G123" t="s">
        <v>1213</v>
      </c>
      <c r="H123" t="s">
        <v>270</v>
      </c>
      <c r="I123" t="s">
        <v>212</v>
      </c>
      <c r="J123">
        <v>1</v>
      </c>
      <c r="K123">
        <v>1</v>
      </c>
      <c r="L123">
        <v>330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1</v>
      </c>
      <c r="AK123" s="5"/>
      <c r="AL123" s="5"/>
      <c r="AM123" s="5"/>
      <c r="AN123" s="5"/>
      <c r="AO123" s="5"/>
    </row>
    <row r="124" spans="1:41" x14ac:dyDescent="0.35">
      <c r="A124" t="s">
        <v>2</v>
      </c>
      <c r="B124" t="s">
        <v>3</v>
      </c>
      <c r="C124" t="s">
        <v>45</v>
      </c>
      <c r="D124" t="s">
        <v>47</v>
      </c>
      <c r="E124" t="s">
        <v>174</v>
      </c>
      <c r="F124" t="s">
        <v>1278</v>
      </c>
      <c r="G124" t="s">
        <v>1150</v>
      </c>
      <c r="H124" t="s">
        <v>271</v>
      </c>
      <c r="I124" t="s">
        <v>212</v>
      </c>
      <c r="J124">
        <v>2</v>
      </c>
      <c r="K124">
        <v>1</v>
      </c>
      <c r="L124">
        <v>330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2</v>
      </c>
      <c r="AK124" s="5"/>
      <c r="AL124" s="5"/>
      <c r="AM124" s="5"/>
      <c r="AN124" s="5"/>
      <c r="AO124" s="5"/>
    </row>
    <row r="125" spans="1:41" x14ac:dyDescent="0.35">
      <c r="A125" t="s">
        <v>2</v>
      </c>
      <c r="B125" t="s">
        <v>3</v>
      </c>
      <c r="C125" t="s">
        <v>45</v>
      </c>
      <c r="D125" t="s">
        <v>47</v>
      </c>
      <c r="E125" t="s">
        <v>174</v>
      </c>
      <c r="F125" t="s">
        <v>1278</v>
      </c>
      <c r="G125" t="s">
        <v>1150</v>
      </c>
      <c r="H125" t="s">
        <v>272</v>
      </c>
      <c r="I125" t="s">
        <v>258</v>
      </c>
      <c r="J125">
        <v>2</v>
      </c>
      <c r="K125">
        <v>0.5</v>
      </c>
      <c r="L125">
        <v>330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>
        <v>1</v>
      </c>
      <c r="AK125" s="5"/>
      <c r="AL125" s="5"/>
      <c r="AM125" s="5"/>
      <c r="AN125" s="5"/>
      <c r="AO125" s="5"/>
    </row>
    <row r="126" spans="1:41" x14ac:dyDescent="0.35">
      <c r="A126" t="s">
        <v>2</v>
      </c>
      <c r="B126" t="s">
        <v>3</v>
      </c>
      <c r="C126" t="s">
        <v>45</v>
      </c>
      <c r="D126" t="s">
        <v>47</v>
      </c>
      <c r="E126" t="s">
        <v>174</v>
      </c>
      <c r="F126" t="s">
        <v>1278</v>
      </c>
      <c r="G126" t="s">
        <v>1150</v>
      </c>
      <c r="H126" t="s">
        <v>273</v>
      </c>
      <c r="I126" t="s">
        <v>258</v>
      </c>
      <c r="J126">
        <v>2</v>
      </c>
      <c r="K126">
        <v>2</v>
      </c>
      <c r="L126">
        <v>330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v>4</v>
      </c>
      <c r="AK126" s="5"/>
      <c r="AL126" s="5"/>
      <c r="AM126" s="5"/>
      <c r="AN126" s="5"/>
      <c r="AO126" s="5"/>
    </row>
    <row r="127" spans="1:41" x14ac:dyDescent="0.35">
      <c r="A127" t="s">
        <v>2</v>
      </c>
      <c r="B127" t="s">
        <v>3</v>
      </c>
      <c r="C127" t="s">
        <v>45</v>
      </c>
      <c r="D127" t="s">
        <v>47</v>
      </c>
      <c r="E127" t="s">
        <v>175</v>
      </c>
      <c r="F127" t="s">
        <v>1279</v>
      </c>
      <c r="G127" t="s">
        <v>1194</v>
      </c>
      <c r="H127" t="s">
        <v>227</v>
      </c>
      <c r="I127" t="s">
        <v>212</v>
      </c>
      <c r="J127">
        <v>2</v>
      </c>
      <c r="K127">
        <v>0.25</v>
      </c>
      <c r="L127">
        <v>1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>
        <v>0.5</v>
      </c>
      <c r="AL127" s="5"/>
      <c r="AM127" s="5"/>
      <c r="AN127" s="5"/>
      <c r="AO127" s="5"/>
    </row>
    <row r="128" spans="1:41" x14ac:dyDescent="0.35">
      <c r="A128" t="s">
        <v>2</v>
      </c>
      <c r="B128" t="s">
        <v>3</v>
      </c>
      <c r="C128" t="s">
        <v>45</v>
      </c>
      <c r="D128" t="s">
        <v>47</v>
      </c>
      <c r="E128" t="s">
        <v>175</v>
      </c>
      <c r="F128" t="s">
        <v>1279</v>
      </c>
      <c r="G128" t="s">
        <v>1194</v>
      </c>
      <c r="H128" t="s">
        <v>228</v>
      </c>
      <c r="I128" t="s">
        <v>212</v>
      </c>
      <c r="J128">
        <v>2</v>
      </c>
      <c r="K128">
        <v>0.25</v>
      </c>
      <c r="L128">
        <v>1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>
        <v>0.5</v>
      </c>
      <c r="AL128" s="5"/>
      <c r="AM128" s="5"/>
      <c r="AN128" s="5"/>
      <c r="AO128" s="5"/>
    </row>
    <row r="129" spans="1:41" x14ac:dyDescent="0.35">
      <c r="A129" t="s">
        <v>2</v>
      </c>
      <c r="B129" t="s">
        <v>3</v>
      </c>
      <c r="C129" t="s">
        <v>45</v>
      </c>
      <c r="D129" t="s">
        <v>47</v>
      </c>
      <c r="E129" t="s">
        <v>175</v>
      </c>
      <c r="F129" t="s">
        <v>1279</v>
      </c>
      <c r="G129" t="s">
        <v>1194</v>
      </c>
      <c r="H129" t="s">
        <v>229</v>
      </c>
      <c r="I129" t="s">
        <v>212</v>
      </c>
      <c r="J129">
        <v>2</v>
      </c>
      <c r="K129">
        <v>0.25</v>
      </c>
      <c r="L129">
        <v>1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>
        <v>0.5</v>
      </c>
      <c r="AL129" s="5"/>
      <c r="AM129" s="5"/>
      <c r="AN129" s="5"/>
      <c r="AO129" s="5"/>
    </row>
    <row r="130" spans="1:41" x14ac:dyDescent="0.35">
      <c r="A130" t="s">
        <v>2</v>
      </c>
      <c r="B130" t="s">
        <v>3</v>
      </c>
      <c r="C130" t="s">
        <v>45</v>
      </c>
      <c r="D130" t="s">
        <v>47</v>
      </c>
      <c r="E130" t="s">
        <v>175</v>
      </c>
      <c r="F130" t="s">
        <v>1279</v>
      </c>
      <c r="G130" t="s">
        <v>1194</v>
      </c>
      <c r="H130" t="s">
        <v>230</v>
      </c>
      <c r="I130" t="s">
        <v>212</v>
      </c>
      <c r="J130">
        <v>2</v>
      </c>
      <c r="K130">
        <v>0.25</v>
      </c>
      <c r="L130">
        <v>1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>
        <v>0.5</v>
      </c>
      <c r="AL130" s="5"/>
      <c r="AM130" s="5"/>
      <c r="AN130" s="5"/>
      <c r="AO130" s="5"/>
    </row>
    <row r="131" spans="1:41" x14ac:dyDescent="0.35">
      <c r="A131" t="s">
        <v>2</v>
      </c>
      <c r="B131" t="s">
        <v>3</v>
      </c>
      <c r="C131" t="s">
        <v>45</v>
      </c>
      <c r="D131" t="s">
        <v>47</v>
      </c>
      <c r="E131" t="s">
        <v>175</v>
      </c>
      <c r="F131" t="s">
        <v>1279</v>
      </c>
      <c r="G131" t="s">
        <v>1195</v>
      </c>
      <c r="H131" t="s">
        <v>231</v>
      </c>
      <c r="I131" t="s">
        <v>212</v>
      </c>
      <c r="J131">
        <v>2</v>
      </c>
      <c r="K131">
        <v>0.25</v>
      </c>
      <c r="L131">
        <v>1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>
        <v>0.5</v>
      </c>
      <c r="AL131" s="5"/>
      <c r="AM131" s="5"/>
      <c r="AN131" s="5"/>
      <c r="AO131" s="5"/>
    </row>
    <row r="132" spans="1:41" x14ac:dyDescent="0.35">
      <c r="A132" t="s">
        <v>2</v>
      </c>
      <c r="B132" t="s">
        <v>3</v>
      </c>
      <c r="C132" t="s">
        <v>45</v>
      </c>
      <c r="D132" t="s">
        <v>47</v>
      </c>
      <c r="E132" t="s">
        <v>175</v>
      </c>
      <c r="F132" t="s">
        <v>1279</v>
      </c>
      <c r="G132" t="s">
        <v>1195</v>
      </c>
      <c r="H132" t="s">
        <v>232</v>
      </c>
      <c r="I132" t="s">
        <v>212</v>
      </c>
      <c r="J132">
        <v>2</v>
      </c>
      <c r="K132">
        <v>0.25</v>
      </c>
      <c r="L132">
        <v>1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>
        <v>0.5</v>
      </c>
      <c r="AL132" s="5"/>
      <c r="AM132" s="5"/>
      <c r="AN132" s="5"/>
      <c r="AO132" s="5"/>
    </row>
    <row r="133" spans="1:41" x14ac:dyDescent="0.35">
      <c r="A133" t="s">
        <v>2</v>
      </c>
      <c r="B133" t="s">
        <v>3</v>
      </c>
      <c r="C133" t="s">
        <v>45</v>
      </c>
      <c r="D133" t="s">
        <v>47</v>
      </c>
      <c r="E133" t="s">
        <v>175</v>
      </c>
      <c r="F133" t="s">
        <v>1279</v>
      </c>
      <c r="G133" t="s">
        <v>1195</v>
      </c>
      <c r="H133" t="s">
        <v>233</v>
      </c>
      <c r="I133" t="s">
        <v>212</v>
      </c>
      <c r="J133">
        <v>2</v>
      </c>
      <c r="K133">
        <v>0.25</v>
      </c>
      <c r="L133">
        <v>1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>
        <v>0.5</v>
      </c>
      <c r="AL133" s="5"/>
      <c r="AM133" s="5"/>
      <c r="AN133" s="5"/>
      <c r="AO133" s="5"/>
    </row>
    <row r="134" spans="1:41" x14ac:dyDescent="0.35">
      <c r="A134" t="s">
        <v>2</v>
      </c>
      <c r="B134" t="s">
        <v>3</v>
      </c>
      <c r="C134" t="s">
        <v>45</v>
      </c>
      <c r="D134" t="s">
        <v>47</v>
      </c>
      <c r="E134" t="s">
        <v>175</v>
      </c>
      <c r="F134" t="s">
        <v>1279</v>
      </c>
      <c r="G134" t="s">
        <v>1195</v>
      </c>
      <c r="H134" t="s">
        <v>234</v>
      </c>
      <c r="I134" t="s">
        <v>212</v>
      </c>
      <c r="J134">
        <v>2</v>
      </c>
      <c r="K134">
        <v>0.25</v>
      </c>
      <c r="L134">
        <v>1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>
        <v>0.5</v>
      </c>
      <c r="AL134" s="5"/>
      <c r="AM134" s="5"/>
      <c r="AN134" s="5"/>
      <c r="AO134" s="5"/>
    </row>
    <row r="135" spans="1:41" x14ac:dyDescent="0.35">
      <c r="A135" t="s">
        <v>2</v>
      </c>
      <c r="B135" t="s">
        <v>3</v>
      </c>
      <c r="C135" t="s">
        <v>45</v>
      </c>
      <c r="D135" t="s">
        <v>47</v>
      </c>
      <c r="E135" t="s">
        <v>175</v>
      </c>
      <c r="F135" t="s">
        <v>1279</v>
      </c>
      <c r="G135" t="s">
        <v>1195</v>
      </c>
      <c r="H135" t="s">
        <v>235</v>
      </c>
      <c r="I135" t="s">
        <v>212</v>
      </c>
      <c r="J135">
        <v>2</v>
      </c>
      <c r="K135">
        <v>0.25</v>
      </c>
      <c r="L135">
        <v>1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>
        <v>0.5</v>
      </c>
      <c r="AL135" s="5"/>
      <c r="AM135" s="5"/>
      <c r="AN135" s="5"/>
      <c r="AO135" s="5"/>
    </row>
    <row r="136" spans="1:41" x14ac:dyDescent="0.35">
      <c r="A136" t="s">
        <v>2</v>
      </c>
      <c r="B136" t="s">
        <v>3</v>
      </c>
      <c r="C136" t="s">
        <v>45</v>
      </c>
      <c r="D136" t="s">
        <v>47</v>
      </c>
      <c r="E136" t="s">
        <v>175</v>
      </c>
      <c r="F136" t="s">
        <v>1279</v>
      </c>
      <c r="G136" t="s">
        <v>1196</v>
      </c>
      <c r="H136" t="s">
        <v>236</v>
      </c>
      <c r="I136" t="s">
        <v>212</v>
      </c>
      <c r="J136">
        <v>2</v>
      </c>
      <c r="K136">
        <v>0.25</v>
      </c>
      <c r="L136">
        <v>1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>
        <v>0.5</v>
      </c>
      <c r="AL136" s="5"/>
      <c r="AM136" s="5"/>
      <c r="AN136" s="5"/>
      <c r="AO136" s="5"/>
    </row>
    <row r="137" spans="1:41" x14ac:dyDescent="0.35">
      <c r="A137" t="s">
        <v>2</v>
      </c>
      <c r="B137" t="s">
        <v>3</v>
      </c>
      <c r="C137" t="s">
        <v>45</v>
      </c>
      <c r="D137" t="s">
        <v>47</v>
      </c>
      <c r="E137" t="s">
        <v>175</v>
      </c>
      <c r="F137" t="s">
        <v>1279</v>
      </c>
      <c r="G137" t="s">
        <v>1196</v>
      </c>
      <c r="H137" t="s">
        <v>237</v>
      </c>
      <c r="I137" t="s">
        <v>212</v>
      </c>
      <c r="J137">
        <v>2</v>
      </c>
      <c r="K137">
        <v>0.25</v>
      </c>
      <c r="L137">
        <v>1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>
        <v>0.5</v>
      </c>
      <c r="AL137" s="5"/>
      <c r="AM137" s="5"/>
      <c r="AN137" s="5"/>
      <c r="AO137" s="5"/>
    </row>
    <row r="138" spans="1:41" x14ac:dyDescent="0.35">
      <c r="A138" t="s">
        <v>2</v>
      </c>
      <c r="B138" t="s">
        <v>3</v>
      </c>
      <c r="C138" t="s">
        <v>45</v>
      </c>
      <c r="D138" t="s">
        <v>47</v>
      </c>
      <c r="E138" t="s">
        <v>175</v>
      </c>
      <c r="F138" t="s">
        <v>1279</v>
      </c>
      <c r="G138" t="s">
        <v>1196</v>
      </c>
      <c r="H138" t="s">
        <v>238</v>
      </c>
      <c r="I138" t="s">
        <v>212</v>
      </c>
      <c r="J138">
        <v>2</v>
      </c>
      <c r="K138">
        <v>0.25</v>
      </c>
      <c r="L138">
        <v>1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>
        <v>0.5</v>
      </c>
      <c r="AL138" s="5"/>
      <c r="AM138" s="5"/>
      <c r="AN138" s="5"/>
      <c r="AO138" s="5"/>
    </row>
    <row r="139" spans="1:41" x14ac:dyDescent="0.35">
      <c r="A139" t="s">
        <v>2</v>
      </c>
      <c r="B139" t="s">
        <v>3</v>
      </c>
      <c r="C139" t="s">
        <v>45</v>
      </c>
      <c r="D139" t="s">
        <v>47</v>
      </c>
      <c r="E139" t="s">
        <v>175</v>
      </c>
      <c r="F139" t="s">
        <v>1279</v>
      </c>
      <c r="G139" t="s">
        <v>1196</v>
      </c>
      <c r="H139" t="s">
        <v>239</v>
      </c>
      <c r="I139" t="s">
        <v>212</v>
      </c>
      <c r="J139">
        <v>2</v>
      </c>
      <c r="K139">
        <v>0.25</v>
      </c>
      <c r="L139">
        <v>1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>
        <v>0.5</v>
      </c>
      <c r="AL139" s="5"/>
      <c r="AM139" s="5"/>
      <c r="AN139" s="5"/>
      <c r="AO139" s="5"/>
    </row>
    <row r="140" spans="1:41" x14ac:dyDescent="0.35">
      <c r="A140" t="s">
        <v>2</v>
      </c>
      <c r="B140" t="s">
        <v>3</v>
      </c>
      <c r="C140" t="s">
        <v>45</v>
      </c>
      <c r="D140" t="s">
        <v>48</v>
      </c>
      <c r="E140" t="s">
        <v>176</v>
      </c>
      <c r="F140" t="s">
        <v>1280</v>
      </c>
      <c r="G140" t="s">
        <v>1214</v>
      </c>
      <c r="H140" t="s">
        <v>274</v>
      </c>
      <c r="I140" t="s">
        <v>212</v>
      </c>
      <c r="J140">
        <v>1</v>
      </c>
      <c r="K140">
        <v>1.5</v>
      </c>
      <c r="L140">
        <v>660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>
        <v>1.5</v>
      </c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 spans="1:41" x14ac:dyDescent="0.35">
      <c r="A141" t="s">
        <v>2</v>
      </c>
      <c r="B141" t="s">
        <v>3</v>
      </c>
      <c r="C141" t="s">
        <v>45</v>
      </c>
      <c r="D141" t="s">
        <v>48</v>
      </c>
      <c r="E141" t="s">
        <v>176</v>
      </c>
      <c r="F141" t="s">
        <v>1280</v>
      </c>
      <c r="G141" t="s">
        <v>1215</v>
      </c>
      <c r="H141" t="s">
        <v>275</v>
      </c>
      <c r="I141" t="s">
        <v>212</v>
      </c>
      <c r="J141">
        <v>1</v>
      </c>
      <c r="K141">
        <v>2</v>
      </c>
      <c r="L141">
        <v>660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>
        <v>2</v>
      </c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 spans="1:41" x14ac:dyDescent="0.35">
      <c r="A142" t="s">
        <v>2</v>
      </c>
      <c r="B142" t="s">
        <v>3</v>
      </c>
      <c r="C142" t="s">
        <v>45</v>
      </c>
      <c r="D142" t="s">
        <v>48</v>
      </c>
      <c r="E142" t="s">
        <v>176</v>
      </c>
      <c r="F142" t="s">
        <v>1280</v>
      </c>
      <c r="G142" t="s">
        <v>1150</v>
      </c>
      <c r="H142" t="s">
        <v>276</v>
      </c>
      <c r="I142" t="s">
        <v>212</v>
      </c>
      <c r="J142">
        <v>2</v>
      </c>
      <c r="K142">
        <v>1</v>
      </c>
      <c r="L142">
        <v>330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>
        <v>2</v>
      </c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>
        <v>2</v>
      </c>
      <c r="AM142" s="5"/>
      <c r="AN142" s="5"/>
      <c r="AO142" s="5"/>
    </row>
    <row r="143" spans="1:41" x14ac:dyDescent="0.35">
      <c r="A143" t="s">
        <v>2</v>
      </c>
      <c r="B143" t="s">
        <v>3</v>
      </c>
      <c r="C143" t="s">
        <v>45</v>
      </c>
      <c r="D143" t="s">
        <v>48</v>
      </c>
      <c r="E143" t="s">
        <v>176</v>
      </c>
      <c r="F143" t="s">
        <v>1280</v>
      </c>
      <c r="G143" t="s">
        <v>1150</v>
      </c>
      <c r="H143" t="s">
        <v>277</v>
      </c>
      <c r="I143" t="s">
        <v>212</v>
      </c>
      <c r="J143">
        <v>2</v>
      </c>
      <c r="K143">
        <v>0.5</v>
      </c>
      <c r="L143">
        <v>330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>
        <v>1</v>
      </c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>
        <v>1</v>
      </c>
      <c r="AM143" s="5"/>
      <c r="AN143" s="5"/>
      <c r="AO143" s="5"/>
    </row>
    <row r="144" spans="1:41" x14ac:dyDescent="0.35">
      <c r="A144" t="s">
        <v>2</v>
      </c>
      <c r="B144" t="s">
        <v>3</v>
      </c>
      <c r="C144" t="s">
        <v>45</v>
      </c>
      <c r="D144" t="s">
        <v>48</v>
      </c>
      <c r="E144" t="s">
        <v>176</v>
      </c>
      <c r="F144" t="s">
        <v>1280</v>
      </c>
      <c r="G144" t="s">
        <v>1150</v>
      </c>
      <c r="H144" t="s">
        <v>279</v>
      </c>
      <c r="I144" t="s">
        <v>258</v>
      </c>
      <c r="J144">
        <v>2</v>
      </c>
      <c r="K144">
        <v>0.5</v>
      </c>
      <c r="L144">
        <v>330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>
        <v>1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>
        <v>1</v>
      </c>
      <c r="AM144" s="5"/>
      <c r="AN144" s="5"/>
      <c r="AO144" s="5"/>
    </row>
    <row r="145" spans="1:41" x14ac:dyDescent="0.35">
      <c r="A145" t="s">
        <v>2</v>
      </c>
      <c r="B145" t="s">
        <v>3</v>
      </c>
      <c r="C145" t="s">
        <v>45</v>
      </c>
      <c r="D145" t="s">
        <v>48</v>
      </c>
      <c r="E145" t="s">
        <v>176</v>
      </c>
      <c r="F145" t="s">
        <v>1280</v>
      </c>
      <c r="G145" t="s">
        <v>1150</v>
      </c>
      <c r="H145" t="s">
        <v>278</v>
      </c>
      <c r="I145" t="s">
        <v>212</v>
      </c>
      <c r="J145">
        <v>1</v>
      </c>
      <c r="K145">
        <v>2</v>
      </c>
      <c r="L145">
        <v>330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>
        <v>2</v>
      </c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>
        <v>2</v>
      </c>
      <c r="AM145" s="5"/>
      <c r="AN145" s="5"/>
      <c r="AO145" s="5"/>
    </row>
    <row r="146" spans="1:41" x14ac:dyDescent="0.35">
      <c r="A146" t="s">
        <v>2</v>
      </c>
      <c r="B146" t="s">
        <v>3</v>
      </c>
      <c r="C146" t="s">
        <v>45</v>
      </c>
      <c r="D146" t="s">
        <v>48</v>
      </c>
      <c r="E146" t="s">
        <v>176</v>
      </c>
      <c r="F146" t="s">
        <v>1280</v>
      </c>
      <c r="G146" t="s">
        <v>1150</v>
      </c>
      <c r="H146" t="s">
        <v>280</v>
      </c>
      <c r="I146" t="s">
        <v>258</v>
      </c>
      <c r="J146">
        <v>1</v>
      </c>
      <c r="K146">
        <v>2</v>
      </c>
      <c r="L146">
        <v>660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>
        <v>2</v>
      </c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spans="1:41" x14ac:dyDescent="0.35">
      <c r="A147" t="s">
        <v>2</v>
      </c>
      <c r="B147" t="s">
        <v>3</v>
      </c>
      <c r="C147" t="s">
        <v>45</v>
      </c>
      <c r="D147" t="s">
        <v>48</v>
      </c>
      <c r="E147" t="s">
        <v>176</v>
      </c>
      <c r="F147" t="s">
        <v>1280</v>
      </c>
      <c r="G147" t="s">
        <v>1150</v>
      </c>
      <c r="H147" t="s">
        <v>281</v>
      </c>
      <c r="I147" t="s">
        <v>258</v>
      </c>
      <c r="J147">
        <v>2</v>
      </c>
      <c r="K147">
        <v>2</v>
      </c>
      <c r="L147">
        <v>330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>
        <v>4</v>
      </c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>
        <v>4</v>
      </c>
      <c r="AM147" s="5"/>
      <c r="AN147" s="5"/>
      <c r="AO147" s="5"/>
    </row>
    <row r="148" spans="1:41" x14ac:dyDescent="0.35">
      <c r="A148" t="s">
        <v>2</v>
      </c>
      <c r="B148" t="s">
        <v>3</v>
      </c>
      <c r="C148" t="s">
        <v>45</v>
      </c>
      <c r="D148" t="s">
        <v>48</v>
      </c>
      <c r="E148" t="s">
        <v>177</v>
      </c>
      <c r="F148" t="s">
        <v>1281</v>
      </c>
      <c r="G148" t="s">
        <v>1194</v>
      </c>
      <c r="H148" t="s">
        <v>282</v>
      </c>
      <c r="I148" t="s">
        <v>212</v>
      </c>
      <c r="J148">
        <v>2</v>
      </c>
      <c r="K148">
        <v>0.25</v>
      </c>
      <c r="L148">
        <v>1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0.5</v>
      </c>
      <c r="AK148" s="5"/>
      <c r="AL148" s="5"/>
      <c r="AM148" s="5"/>
      <c r="AN148" s="5"/>
      <c r="AO148" s="5"/>
    </row>
    <row r="149" spans="1:41" x14ac:dyDescent="0.35">
      <c r="A149" t="s">
        <v>2</v>
      </c>
      <c r="B149" t="s">
        <v>3</v>
      </c>
      <c r="C149" t="s">
        <v>45</v>
      </c>
      <c r="D149" t="s">
        <v>48</v>
      </c>
      <c r="E149" t="s">
        <v>177</v>
      </c>
      <c r="F149" t="s">
        <v>1281</v>
      </c>
      <c r="G149" t="s">
        <v>1194</v>
      </c>
      <c r="H149" t="s">
        <v>228</v>
      </c>
      <c r="I149" t="s">
        <v>212</v>
      </c>
      <c r="J149">
        <v>2</v>
      </c>
      <c r="K149">
        <v>0.25</v>
      </c>
      <c r="L149">
        <v>1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0.5</v>
      </c>
      <c r="AK149" s="5"/>
      <c r="AL149" s="5"/>
      <c r="AM149" s="5"/>
      <c r="AN149" s="5"/>
      <c r="AO149" s="5"/>
    </row>
    <row r="150" spans="1:41" x14ac:dyDescent="0.35">
      <c r="A150" t="s">
        <v>2</v>
      </c>
      <c r="B150" t="s">
        <v>3</v>
      </c>
      <c r="C150" t="s">
        <v>45</v>
      </c>
      <c r="D150" t="s">
        <v>48</v>
      </c>
      <c r="E150" t="s">
        <v>177</v>
      </c>
      <c r="F150" t="s">
        <v>1281</v>
      </c>
      <c r="G150" t="s">
        <v>1194</v>
      </c>
      <c r="H150" t="s">
        <v>229</v>
      </c>
      <c r="I150" t="s">
        <v>212</v>
      </c>
      <c r="J150">
        <v>2</v>
      </c>
      <c r="K150">
        <v>0.25</v>
      </c>
      <c r="L150">
        <v>1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0.5</v>
      </c>
      <c r="AK150" s="5"/>
      <c r="AL150" s="5"/>
      <c r="AM150" s="5"/>
      <c r="AN150" s="5"/>
      <c r="AO150" s="5"/>
    </row>
    <row r="151" spans="1:41" x14ac:dyDescent="0.35">
      <c r="A151" t="s">
        <v>2</v>
      </c>
      <c r="B151" t="s">
        <v>3</v>
      </c>
      <c r="C151" t="s">
        <v>45</v>
      </c>
      <c r="D151" t="s">
        <v>48</v>
      </c>
      <c r="E151" t="s">
        <v>177</v>
      </c>
      <c r="F151" t="s">
        <v>1281</v>
      </c>
      <c r="G151" t="s">
        <v>1194</v>
      </c>
      <c r="H151" t="s">
        <v>230</v>
      </c>
      <c r="I151" t="s">
        <v>212</v>
      </c>
      <c r="J151">
        <v>2</v>
      </c>
      <c r="K151">
        <v>0.25</v>
      </c>
      <c r="L151">
        <v>1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>
        <v>0.5</v>
      </c>
      <c r="AK151" s="5"/>
      <c r="AL151" s="5"/>
      <c r="AM151" s="5"/>
      <c r="AN151" s="5"/>
      <c r="AO151" s="5"/>
    </row>
    <row r="152" spans="1:41" x14ac:dyDescent="0.35">
      <c r="A152" t="s">
        <v>2</v>
      </c>
      <c r="B152" t="s">
        <v>3</v>
      </c>
      <c r="C152" t="s">
        <v>45</v>
      </c>
      <c r="D152" t="s">
        <v>48</v>
      </c>
      <c r="E152" t="s">
        <v>177</v>
      </c>
      <c r="F152" t="s">
        <v>1281</v>
      </c>
      <c r="G152" t="s">
        <v>1195</v>
      </c>
      <c r="H152" t="s">
        <v>231</v>
      </c>
      <c r="I152" t="s">
        <v>212</v>
      </c>
      <c r="J152">
        <v>2</v>
      </c>
      <c r="K152">
        <v>0.25</v>
      </c>
      <c r="L152">
        <v>1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0.5</v>
      </c>
      <c r="AK152" s="5"/>
      <c r="AL152" s="5"/>
      <c r="AM152" s="5"/>
      <c r="AN152" s="5"/>
      <c r="AO152" s="5"/>
    </row>
    <row r="153" spans="1:41" x14ac:dyDescent="0.35">
      <c r="A153" t="s">
        <v>2</v>
      </c>
      <c r="B153" t="s">
        <v>3</v>
      </c>
      <c r="C153" t="s">
        <v>45</v>
      </c>
      <c r="D153" t="s">
        <v>48</v>
      </c>
      <c r="E153" t="s">
        <v>177</v>
      </c>
      <c r="F153" t="s">
        <v>1281</v>
      </c>
      <c r="G153" t="s">
        <v>1195</v>
      </c>
      <c r="H153" t="s">
        <v>283</v>
      </c>
      <c r="I153" t="s">
        <v>212</v>
      </c>
      <c r="J153">
        <v>2</v>
      </c>
      <c r="K153">
        <v>0.25</v>
      </c>
      <c r="L153">
        <v>1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0.5</v>
      </c>
      <c r="AK153" s="5"/>
      <c r="AL153" s="5"/>
      <c r="AM153" s="5"/>
      <c r="AN153" s="5"/>
      <c r="AO153" s="5"/>
    </row>
    <row r="154" spans="1:41" x14ac:dyDescent="0.35">
      <c r="A154" t="s">
        <v>2</v>
      </c>
      <c r="B154" t="s">
        <v>3</v>
      </c>
      <c r="C154" t="s">
        <v>45</v>
      </c>
      <c r="D154" t="s">
        <v>48</v>
      </c>
      <c r="E154" t="s">
        <v>177</v>
      </c>
      <c r="F154" t="s">
        <v>1281</v>
      </c>
      <c r="G154" t="s">
        <v>1195</v>
      </c>
      <c r="H154" t="s">
        <v>233</v>
      </c>
      <c r="I154" t="s">
        <v>212</v>
      </c>
      <c r="J154">
        <v>2</v>
      </c>
      <c r="K154">
        <v>0.25</v>
      </c>
      <c r="L154">
        <v>1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0.5</v>
      </c>
      <c r="AK154" s="5"/>
      <c r="AL154" s="5"/>
      <c r="AM154" s="5"/>
      <c r="AN154" s="5"/>
      <c r="AO154" s="5"/>
    </row>
    <row r="155" spans="1:41" x14ac:dyDescent="0.35">
      <c r="A155" t="s">
        <v>2</v>
      </c>
      <c r="B155" t="s">
        <v>3</v>
      </c>
      <c r="C155" t="s">
        <v>45</v>
      </c>
      <c r="D155" t="s">
        <v>48</v>
      </c>
      <c r="E155" t="s">
        <v>177</v>
      </c>
      <c r="F155" t="s">
        <v>1281</v>
      </c>
      <c r="G155" t="s">
        <v>1195</v>
      </c>
      <c r="H155" t="s">
        <v>234</v>
      </c>
      <c r="I155" t="s">
        <v>212</v>
      </c>
      <c r="J155">
        <v>2</v>
      </c>
      <c r="K155">
        <v>0.25</v>
      </c>
      <c r="L155">
        <v>1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0.5</v>
      </c>
      <c r="AK155" s="5"/>
      <c r="AL155" s="5"/>
      <c r="AM155" s="5"/>
      <c r="AN155" s="5"/>
      <c r="AO155" s="5"/>
    </row>
    <row r="156" spans="1:41" x14ac:dyDescent="0.35">
      <c r="A156" t="s">
        <v>2</v>
      </c>
      <c r="B156" t="s">
        <v>3</v>
      </c>
      <c r="C156" t="s">
        <v>45</v>
      </c>
      <c r="D156" t="s">
        <v>48</v>
      </c>
      <c r="E156" t="s">
        <v>177</v>
      </c>
      <c r="F156" t="s">
        <v>1281</v>
      </c>
      <c r="G156" t="s">
        <v>1195</v>
      </c>
      <c r="H156" t="s">
        <v>235</v>
      </c>
      <c r="I156" t="s">
        <v>212</v>
      </c>
      <c r="J156">
        <v>2</v>
      </c>
      <c r="K156">
        <v>0.25</v>
      </c>
      <c r="L156">
        <v>1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0.5</v>
      </c>
      <c r="AK156" s="5"/>
      <c r="AL156" s="5"/>
      <c r="AM156" s="5"/>
      <c r="AN156" s="5"/>
      <c r="AO156" s="5"/>
    </row>
    <row r="157" spans="1:41" x14ac:dyDescent="0.35">
      <c r="A157" t="s">
        <v>2</v>
      </c>
      <c r="B157" t="s">
        <v>3</v>
      </c>
      <c r="C157" t="s">
        <v>45</v>
      </c>
      <c r="D157" t="s">
        <v>48</v>
      </c>
      <c r="E157" t="s">
        <v>177</v>
      </c>
      <c r="F157" t="s">
        <v>1281</v>
      </c>
      <c r="G157" t="s">
        <v>1196</v>
      </c>
      <c r="H157" t="s">
        <v>236</v>
      </c>
      <c r="I157" t="s">
        <v>212</v>
      </c>
      <c r="J157">
        <v>2</v>
      </c>
      <c r="K157">
        <v>0.25</v>
      </c>
      <c r="L157">
        <v>1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0.5</v>
      </c>
      <c r="AK157" s="5"/>
      <c r="AL157" s="5"/>
      <c r="AM157" s="5"/>
      <c r="AN157" s="5"/>
      <c r="AO157" s="5"/>
    </row>
    <row r="158" spans="1:41" x14ac:dyDescent="0.35">
      <c r="A158" t="s">
        <v>2</v>
      </c>
      <c r="B158" t="s">
        <v>3</v>
      </c>
      <c r="C158" t="s">
        <v>45</v>
      </c>
      <c r="D158" t="s">
        <v>48</v>
      </c>
      <c r="E158" t="s">
        <v>177</v>
      </c>
      <c r="F158" t="s">
        <v>1281</v>
      </c>
      <c r="G158" t="s">
        <v>1196</v>
      </c>
      <c r="H158" t="s">
        <v>237</v>
      </c>
      <c r="I158" t="s">
        <v>212</v>
      </c>
      <c r="J158">
        <v>2</v>
      </c>
      <c r="K158">
        <v>0.25</v>
      </c>
      <c r="L158">
        <v>1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0.5</v>
      </c>
      <c r="AK158" s="5"/>
      <c r="AL158" s="5"/>
      <c r="AM158" s="5"/>
      <c r="AN158" s="5"/>
      <c r="AO158" s="5"/>
    </row>
    <row r="159" spans="1:41" x14ac:dyDescent="0.35">
      <c r="A159" t="s">
        <v>2</v>
      </c>
      <c r="B159" t="s">
        <v>3</v>
      </c>
      <c r="C159" t="s">
        <v>45</v>
      </c>
      <c r="D159" t="s">
        <v>48</v>
      </c>
      <c r="E159" t="s">
        <v>177</v>
      </c>
      <c r="F159" t="s">
        <v>1281</v>
      </c>
      <c r="G159" t="s">
        <v>1196</v>
      </c>
      <c r="H159" t="s">
        <v>238</v>
      </c>
      <c r="I159" t="s">
        <v>212</v>
      </c>
      <c r="J159">
        <v>2</v>
      </c>
      <c r="K159">
        <v>0.25</v>
      </c>
      <c r="L159">
        <v>1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>
        <v>0.5</v>
      </c>
      <c r="AK159" s="5"/>
      <c r="AL159" s="5"/>
      <c r="AM159" s="5"/>
      <c r="AN159" s="5"/>
      <c r="AO159" s="5"/>
    </row>
    <row r="160" spans="1:41" x14ac:dyDescent="0.35">
      <c r="A160" t="s">
        <v>2</v>
      </c>
      <c r="B160" t="s">
        <v>3</v>
      </c>
      <c r="C160" t="s">
        <v>45</v>
      </c>
      <c r="D160" t="s">
        <v>48</v>
      </c>
      <c r="E160" t="s">
        <v>177</v>
      </c>
      <c r="F160" t="s">
        <v>1281</v>
      </c>
      <c r="G160" t="s">
        <v>1196</v>
      </c>
      <c r="H160" t="s">
        <v>239</v>
      </c>
      <c r="I160" t="s">
        <v>212</v>
      </c>
      <c r="J160">
        <v>2</v>
      </c>
      <c r="K160">
        <v>0.25</v>
      </c>
      <c r="L160">
        <v>1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>
        <v>0.5</v>
      </c>
      <c r="AK160" s="5"/>
      <c r="AL160" s="5"/>
      <c r="AM160" s="5"/>
      <c r="AN160" s="5"/>
      <c r="AO160" s="5"/>
    </row>
    <row r="161" spans="1:41" x14ac:dyDescent="0.35">
      <c r="A161" t="s">
        <v>2</v>
      </c>
      <c r="B161" t="s">
        <v>3</v>
      </c>
      <c r="C161" t="s">
        <v>45</v>
      </c>
      <c r="D161" t="s">
        <v>49</v>
      </c>
      <c r="E161" t="s">
        <v>178</v>
      </c>
      <c r="F161" t="s">
        <v>1282</v>
      </c>
      <c r="G161" t="s">
        <v>1217</v>
      </c>
      <c r="H161" t="s">
        <v>284</v>
      </c>
      <c r="I161" t="s">
        <v>212</v>
      </c>
      <c r="J161">
        <v>1</v>
      </c>
      <c r="K161">
        <v>1</v>
      </c>
      <c r="L161">
        <v>330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>
        <v>1</v>
      </c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>
        <v>1</v>
      </c>
      <c r="AN161" s="5"/>
      <c r="AO161" s="5"/>
    </row>
    <row r="162" spans="1:41" x14ac:dyDescent="0.35">
      <c r="A162" t="s">
        <v>2</v>
      </c>
      <c r="B162" t="s">
        <v>3</v>
      </c>
      <c r="C162" t="s">
        <v>45</v>
      </c>
      <c r="D162" t="s">
        <v>49</v>
      </c>
      <c r="E162" t="s">
        <v>178</v>
      </c>
      <c r="F162" t="s">
        <v>1282</v>
      </c>
      <c r="G162" t="s">
        <v>1217</v>
      </c>
      <c r="H162" t="s">
        <v>285</v>
      </c>
      <c r="I162" t="s">
        <v>212</v>
      </c>
      <c r="J162">
        <v>1</v>
      </c>
      <c r="K162">
        <v>1</v>
      </c>
      <c r="L162">
        <v>330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>
        <v>1</v>
      </c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>
        <v>1</v>
      </c>
      <c r="AN162" s="5"/>
      <c r="AO162" s="5"/>
    </row>
    <row r="163" spans="1:41" x14ac:dyDescent="0.35">
      <c r="A163" t="s">
        <v>2</v>
      </c>
      <c r="B163" t="s">
        <v>3</v>
      </c>
      <c r="C163" t="s">
        <v>45</v>
      </c>
      <c r="D163" t="s">
        <v>49</v>
      </c>
      <c r="E163" t="s">
        <v>178</v>
      </c>
      <c r="F163" t="s">
        <v>1282</v>
      </c>
      <c r="G163" t="s">
        <v>1217</v>
      </c>
      <c r="H163" t="s">
        <v>286</v>
      </c>
      <c r="I163" t="s">
        <v>212</v>
      </c>
      <c r="J163">
        <v>1</v>
      </c>
      <c r="K163">
        <v>0.5</v>
      </c>
      <c r="L163">
        <v>330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>
        <v>0.5</v>
      </c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>
        <v>0.5</v>
      </c>
      <c r="AN163" s="5"/>
      <c r="AO163" s="5"/>
    </row>
    <row r="164" spans="1:41" x14ac:dyDescent="0.35">
      <c r="A164" t="s">
        <v>2</v>
      </c>
      <c r="B164" t="s">
        <v>3</v>
      </c>
      <c r="C164" t="s">
        <v>45</v>
      </c>
      <c r="D164" t="s">
        <v>49</v>
      </c>
      <c r="E164" t="s">
        <v>178</v>
      </c>
      <c r="F164" t="s">
        <v>1282</v>
      </c>
      <c r="G164" t="s">
        <v>1217</v>
      </c>
      <c r="H164" t="s">
        <v>286</v>
      </c>
      <c r="I164" t="s">
        <v>212</v>
      </c>
      <c r="J164">
        <v>1</v>
      </c>
      <c r="K164">
        <v>1</v>
      </c>
      <c r="L164">
        <v>330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>
        <v>1</v>
      </c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>
        <v>1</v>
      </c>
      <c r="AN164" s="5"/>
      <c r="AO164" s="5"/>
    </row>
    <row r="165" spans="1:41" x14ac:dyDescent="0.35">
      <c r="A165" t="s">
        <v>2</v>
      </c>
      <c r="B165" t="s">
        <v>3</v>
      </c>
      <c r="C165" t="s">
        <v>45</v>
      </c>
      <c r="D165" t="s">
        <v>49</v>
      </c>
      <c r="E165" t="s">
        <v>178</v>
      </c>
      <c r="F165" t="s">
        <v>1282</v>
      </c>
      <c r="G165" t="s">
        <v>1217</v>
      </c>
      <c r="H165" t="s">
        <v>287</v>
      </c>
      <c r="I165" t="s">
        <v>212</v>
      </c>
      <c r="J165">
        <v>1</v>
      </c>
      <c r="K165">
        <v>0.5</v>
      </c>
      <c r="L165">
        <v>330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>
        <v>0.5</v>
      </c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>
        <v>0.5</v>
      </c>
      <c r="AN165" s="5"/>
      <c r="AO165" s="5"/>
    </row>
    <row r="166" spans="1:41" x14ac:dyDescent="0.35">
      <c r="A166" t="s">
        <v>2</v>
      </c>
      <c r="B166" t="s">
        <v>3</v>
      </c>
      <c r="C166" t="s">
        <v>45</v>
      </c>
      <c r="D166" t="s">
        <v>49</v>
      </c>
      <c r="E166" t="s">
        <v>178</v>
      </c>
      <c r="F166" t="s">
        <v>1282</v>
      </c>
      <c r="G166" t="s">
        <v>1217</v>
      </c>
      <c r="H166" t="s">
        <v>288</v>
      </c>
      <c r="I166" t="s">
        <v>212</v>
      </c>
      <c r="J166">
        <v>1</v>
      </c>
      <c r="K166">
        <v>0.5</v>
      </c>
      <c r="L166">
        <v>330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>
        <v>0.5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>
        <v>0.5</v>
      </c>
      <c r="AN166" s="5"/>
      <c r="AO166" s="5"/>
    </row>
    <row r="167" spans="1:41" x14ac:dyDescent="0.35">
      <c r="A167" t="s">
        <v>2</v>
      </c>
      <c r="B167" t="s">
        <v>3</v>
      </c>
      <c r="C167" t="s">
        <v>45</v>
      </c>
      <c r="D167" t="s">
        <v>49</v>
      </c>
      <c r="E167" t="s">
        <v>178</v>
      </c>
      <c r="F167" t="s">
        <v>1282</v>
      </c>
      <c r="G167" t="s">
        <v>1217</v>
      </c>
      <c r="H167" t="s">
        <v>289</v>
      </c>
      <c r="I167" t="s">
        <v>212</v>
      </c>
      <c r="J167">
        <v>1</v>
      </c>
      <c r="K167">
        <v>1</v>
      </c>
      <c r="L167">
        <v>330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>
        <v>1</v>
      </c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>
        <v>1</v>
      </c>
      <c r="AN167" s="5"/>
      <c r="AO167" s="5"/>
    </row>
    <row r="168" spans="1:41" x14ac:dyDescent="0.35">
      <c r="A168" t="s">
        <v>2</v>
      </c>
      <c r="B168" t="s">
        <v>3</v>
      </c>
      <c r="C168" t="s">
        <v>45</v>
      </c>
      <c r="D168" t="s">
        <v>49</v>
      </c>
      <c r="E168" t="s">
        <v>178</v>
      </c>
      <c r="F168" t="s">
        <v>1283</v>
      </c>
      <c r="G168" t="s">
        <v>1216</v>
      </c>
      <c r="H168" t="s">
        <v>290</v>
      </c>
      <c r="I168" t="s">
        <v>212</v>
      </c>
      <c r="J168">
        <v>1</v>
      </c>
      <c r="K168">
        <v>1</v>
      </c>
      <c r="L168">
        <v>660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>
        <v>1</v>
      </c>
      <c r="AN168" s="5"/>
      <c r="AO168" s="5"/>
    </row>
    <row r="169" spans="1:41" x14ac:dyDescent="0.35">
      <c r="A169" t="s">
        <v>2</v>
      </c>
      <c r="B169" t="s">
        <v>3</v>
      </c>
      <c r="C169" t="s">
        <v>45</v>
      </c>
      <c r="D169" t="s">
        <v>49</v>
      </c>
      <c r="E169" t="s">
        <v>178</v>
      </c>
      <c r="F169" t="s">
        <v>1283</v>
      </c>
      <c r="G169" t="s">
        <v>1216</v>
      </c>
      <c r="H169" t="s">
        <v>291</v>
      </c>
      <c r="I169" t="s">
        <v>212</v>
      </c>
      <c r="J169">
        <v>1</v>
      </c>
      <c r="K169">
        <v>1</v>
      </c>
      <c r="L169">
        <v>660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>
        <v>1</v>
      </c>
      <c r="AN169" s="5"/>
      <c r="AO169" s="5"/>
    </row>
    <row r="170" spans="1:41" x14ac:dyDescent="0.35">
      <c r="A170" t="s">
        <v>2</v>
      </c>
      <c r="B170" t="s">
        <v>3</v>
      </c>
      <c r="C170" t="s">
        <v>45</v>
      </c>
      <c r="D170" t="s">
        <v>49</v>
      </c>
      <c r="E170" t="s">
        <v>178</v>
      </c>
      <c r="F170" t="s">
        <v>1283</v>
      </c>
      <c r="G170" t="s">
        <v>1150</v>
      </c>
      <c r="H170" t="s">
        <v>292</v>
      </c>
      <c r="I170" t="s">
        <v>212</v>
      </c>
      <c r="J170">
        <v>2</v>
      </c>
      <c r="K170">
        <v>0.2</v>
      </c>
      <c r="L170">
        <v>330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>
        <v>0.4</v>
      </c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>
        <v>0.4</v>
      </c>
      <c r="AN170" s="5"/>
      <c r="AO170" s="5"/>
    </row>
    <row r="171" spans="1:41" x14ac:dyDescent="0.35">
      <c r="A171" t="s">
        <v>2</v>
      </c>
      <c r="B171" t="s">
        <v>3</v>
      </c>
      <c r="C171" t="s">
        <v>45</v>
      </c>
      <c r="D171" t="s">
        <v>49</v>
      </c>
      <c r="E171" t="s">
        <v>178</v>
      </c>
      <c r="F171" t="s">
        <v>1283</v>
      </c>
      <c r="G171" t="s">
        <v>1150</v>
      </c>
      <c r="H171" t="s">
        <v>293</v>
      </c>
      <c r="I171" t="s">
        <v>212</v>
      </c>
      <c r="J171">
        <v>2</v>
      </c>
      <c r="K171">
        <v>0.2</v>
      </c>
      <c r="L171">
        <v>330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>
        <v>0.4</v>
      </c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>
        <v>0.4</v>
      </c>
      <c r="AN171" s="5"/>
      <c r="AO171" s="5"/>
    </row>
    <row r="172" spans="1:41" x14ac:dyDescent="0.35">
      <c r="A172" t="s">
        <v>2</v>
      </c>
      <c r="B172" t="s">
        <v>3</v>
      </c>
      <c r="C172" t="s">
        <v>45</v>
      </c>
      <c r="D172" t="s">
        <v>49</v>
      </c>
      <c r="E172" t="s">
        <v>178</v>
      </c>
      <c r="F172" t="s">
        <v>1283</v>
      </c>
      <c r="G172" t="s">
        <v>1150</v>
      </c>
      <c r="H172" t="s">
        <v>294</v>
      </c>
      <c r="I172" t="s">
        <v>212</v>
      </c>
      <c r="J172">
        <v>1</v>
      </c>
      <c r="K172">
        <v>0.5</v>
      </c>
      <c r="L172">
        <v>660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>
        <v>0.5</v>
      </c>
      <c r="AN172" s="5"/>
      <c r="AO172" s="5"/>
    </row>
    <row r="173" spans="1:41" x14ac:dyDescent="0.35">
      <c r="A173" t="s">
        <v>2</v>
      </c>
      <c r="B173" t="s">
        <v>3</v>
      </c>
      <c r="C173" t="s">
        <v>45</v>
      </c>
      <c r="D173" t="s">
        <v>49</v>
      </c>
      <c r="E173" t="s">
        <v>178</v>
      </c>
      <c r="F173" t="s">
        <v>1283</v>
      </c>
      <c r="G173" t="s">
        <v>1150</v>
      </c>
      <c r="H173" t="s">
        <v>295</v>
      </c>
      <c r="I173" t="s">
        <v>212</v>
      </c>
      <c r="J173">
        <v>1</v>
      </c>
      <c r="K173">
        <v>0.5</v>
      </c>
      <c r="L173">
        <v>660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>
        <v>0.5</v>
      </c>
      <c r="AN173" s="5"/>
      <c r="AO173" s="5"/>
    </row>
    <row r="174" spans="1:41" x14ac:dyDescent="0.35">
      <c r="A174" t="s">
        <v>2</v>
      </c>
      <c r="B174" t="s">
        <v>3</v>
      </c>
      <c r="C174" t="s">
        <v>45</v>
      </c>
      <c r="D174" t="s">
        <v>49</v>
      </c>
      <c r="E174" t="s">
        <v>178</v>
      </c>
      <c r="F174" t="s">
        <v>1283</v>
      </c>
      <c r="G174" t="s">
        <v>1150</v>
      </c>
      <c r="H174" t="s">
        <v>296</v>
      </c>
      <c r="I174" t="s">
        <v>212</v>
      </c>
      <c r="J174">
        <v>2</v>
      </c>
      <c r="K174">
        <v>1</v>
      </c>
      <c r="L174">
        <v>330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>
        <v>2</v>
      </c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>
        <v>2</v>
      </c>
      <c r="AN174" s="5"/>
      <c r="AO174" s="5"/>
    </row>
    <row r="175" spans="1:41" x14ac:dyDescent="0.35">
      <c r="A175" t="s">
        <v>2</v>
      </c>
      <c r="B175" t="s">
        <v>3</v>
      </c>
      <c r="C175" t="s">
        <v>45</v>
      </c>
      <c r="D175" t="s">
        <v>49</v>
      </c>
      <c r="E175" t="s">
        <v>178</v>
      </c>
      <c r="F175" t="s">
        <v>1283</v>
      </c>
      <c r="G175" t="s">
        <v>1150</v>
      </c>
      <c r="H175" t="s">
        <v>297</v>
      </c>
      <c r="I175" t="s">
        <v>212</v>
      </c>
      <c r="J175">
        <v>1</v>
      </c>
      <c r="K175">
        <v>1</v>
      </c>
      <c r="L175">
        <v>330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>
        <v>1</v>
      </c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>
        <v>1</v>
      </c>
      <c r="AN175" s="5"/>
      <c r="AO175" s="5"/>
    </row>
    <row r="176" spans="1:41" x14ac:dyDescent="0.35">
      <c r="A176" t="s">
        <v>2</v>
      </c>
      <c r="B176" t="s">
        <v>3</v>
      </c>
      <c r="C176" t="s">
        <v>45</v>
      </c>
      <c r="D176" t="s">
        <v>49</v>
      </c>
      <c r="E176" t="s">
        <v>179</v>
      </c>
      <c r="F176" t="s">
        <v>1284</v>
      </c>
      <c r="G176" t="s">
        <v>1217</v>
      </c>
      <c r="H176" t="s">
        <v>284</v>
      </c>
      <c r="I176" t="s">
        <v>212</v>
      </c>
      <c r="J176">
        <v>1</v>
      </c>
      <c r="K176">
        <v>1</v>
      </c>
      <c r="L176">
        <v>330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>
        <v>1</v>
      </c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>
        <v>1</v>
      </c>
      <c r="AO176" s="5"/>
    </row>
    <row r="177" spans="1:41" x14ac:dyDescent="0.35">
      <c r="A177" t="s">
        <v>2</v>
      </c>
      <c r="B177" t="s">
        <v>3</v>
      </c>
      <c r="C177" t="s">
        <v>45</v>
      </c>
      <c r="D177" t="s">
        <v>49</v>
      </c>
      <c r="E177" t="s">
        <v>179</v>
      </c>
      <c r="F177" t="s">
        <v>1284</v>
      </c>
      <c r="G177" t="s">
        <v>1217</v>
      </c>
      <c r="H177" t="s">
        <v>298</v>
      </c>
      <c r="I177" t="s">
        <v>215</v>
      </c>
      <c r="J177">
        <v>2</v>
      </c>
      <c r="K177">
        <v>2</v>
      </c>
      <c r="L177">
        <v>660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>
        <v>4</v>
      </c>
      <c r="AO177" s="5"/>
    </row>
    <row r="178" spans="1:41" x14ac:dyDescent="0.35">
      <c r="A178" t="s">
        <v>2</v>
      </c>
      <c r="B178" t="s">
        <v>3</v>
      </c>
      <c r="C178" t="s">
        <v>45</v>
      </c>
      <c r="D178" t="s">
        <v>49</v>
      </c>
      <c r="E178" t="s">
        <v>179</v>
      </c>
      <c r="F178" t="s">
        <v>1284</v>
      </c>
      <c r="G178" t="s">
        <v>1217</v>
      </c>
      <c r="H178" t="s">
        <v>285</v>
      </c>
      <c r="I178" t="s">
        <v>212</v>
      </c>
      <c r="J178">
        <v>1</v>
      </c>
      <c r="K178">
        <v>1</v>
      </c>
      <c r="L178">
        <v>330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>
        <v>1</v>
      </c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>
        <v>1</v>
      </c>
      <c r="AO178" s="5"/>
    </row>
    <row r="179" spans="1:41" x14ac:dyDescent="0.35">
      <c r="A179" t="s">
        <v>2</v>
      </c>
      <c r="B179" t="s">
        <v>3</v>
      </c>
      <c r="C179" t="s">
        <v>45</v>
      </c>
      <c r="D179" t="s">
        <v>49</v>
      </c>
      <c r="E179" t="s">
        <v>179</v>
      </c>
      <c r="F179" t="s">
        <v>1284</v>
      </c>
      <c r="G179" t="s">
        <v>1217</v>
      </c>
      <c r="H179" t="s">
        <v>286</v>
      </c>
      <c r="I179" t="s">
        <v>212</v>
      </c>
      <c r="J179">
        <v>1</v>
      </c>
      <c r="K179">
        <v>0.5</v>
      </c>
      <c r="L179">
        <v>330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>
        <v>0.5</v>
      </c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>
        <v>0.5</v>
      </c>
      <c r="AO179" s="5"/>
    </row>
    <row r="180" spans="1:41" x14ac:dyDescent="0.35">
      <c r="A180" t="s">
        <v>2</v>
      </c>
      <c r="B180" t="s">
        <v>3</v>
      </c>
      <c r="C180" t="s">
        <v>45</v>
      </c>
      <c r="D180" t="s">
        <v>49</v>
      </c>
      <c r="E180" t="s">
        <v>179</v>
      </c>
      <c r="F180" t="s">
        <v>1284</v>
      </c>
      <c r="G180" t="s">
        <v>1217</v>
      </c>
      <c r="H180" t="s">
        <v>286</v>
      </c>
      <c r="I180" t="s">
        <v>212</v>
      </c>
      <c r="J180">
        <v>1</v>
      </c>
      <c r="K180">
        <v>1</v>
      </c>
      <c r="L180">
        <v>330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>
        <v>1</v>
      </c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>
        <v>1</v>
      </c>
      <c r="AO180" s="5"/>
    </row>
    <row r="181" spans="1:41" x14ac:dyDescent="0.35">
      <c r="A181" t="s">
        <v>2</v>
      </c>
      <c r="B181" t="s">
        <v>3</v>
      </c>
      <c r="C181" t="s">
        <v>45</v>
      </c>
      <c r="D181" t="s">
        <v>49</v>
      </c>
      <c r="E181" t="s">
        <v>179</v>
      </c>
      <c r="F181" t="s">
        <v>1284</v>
      </c>
      <c r="G181" t="s">
        <v>1217</v>
      </c>
      <c r="H181" t="s">
        <v>287</v>
      </c>
      <c r="I181" t="s">
        <v>212</v>
      </c>
      <c r="J181">
        <v>1</v>
      </c>
      <c r="K181">
        <v>0.5</v>
      </c>
      <c r="L181">
        <v>330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>
        <v>0.5</v>
      </c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>
        <v>0.5</v>
      </c>
      <c r="AO181" s="5"/>
    </row>
    <row r="182" spans="1:41" x14ac:dyDescent="0.35">
      <c r="A182" t="s">
        <v>2</v>
      </c>
      <c r="B182" t="s">
        <v>3</v>
      </c>
      <c r="C182" t="s">
        <v>45</v>
      </c>
      <c r="D182" t="s">
        <v>49</v>
      </c>
      <c r="E182" t="s">
        <v>179</v>
      </c>
      <c r="F182" t="s">
        <v>1284</v>
      </c>
      <c r="G182" t="s">
        <v>1217</v>
      </c>
      <c r="H182" t="s">
        <v>288</v>
      </c>
      <c r="I182" t="s">
        <v>212</v>
      </c>
      <c r="J182">
        <v>1</v>
      </c>
      <c r="K182">
        <v>0.5</v>
      </c>
      <c r="L182">
        <v>330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>
        <v>0.5</v>
      </c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>
        <v>0.5</v>
      </c>
      <c r="AO182" s="5"/>
    </row>
    <row r="183" spans="1:41" x14ac:dyDescent="0.35">
      <c r="A183" t="s">
        <v>2</v>
      </c>
      <c r="B183" t="s">
        <v>3</v>
      </c>
      <c r="C183" t="s">
        <v>45</v>
      </c>
      <c r="D183" t="s">
        <v>49</v>
      </c>
      <c r="E183" t="s">
        <v>179</v>
      </c>
      <c r="F183" t="s">
        <v>1284</v>
      </c>
      <c r="G183" t="s">
        <v>1217</v>
      </c>
      <c r="H183" t="s">
        <v>289</v>
      </c>
      <c r="I183" t="s">
        <v>212</v>
      </c>
      <c r="J183">
        <v>1</v>
      </c>
      <c r="K183">
        <v>1</v>
      </c>
      <c r="L183">
        <v>330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>
        <v>1</v>
      </c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>
        <v>1</v>
      </c>
      <c r="AO183" s="5"/>
    </row>
    <row r="184" spans="1:41" x14ac:dyDescent="0.35">
      <c r="A184" t="s">
        <v>2</v>
      </c>
      <c r="B184" t="s">
        <v>3</v>
      </c>
      <c r="C184" t="s">
        <v>45</v>
      </c>
      <c r="D184" t="s">
        <v>49</v>
      </c>
      <c r="E184" t="s">
        <v>179</v>
      </c>
      <c r="F184" t="s">
        <v>1285</v>
      </c>
      <c r="G184" t="s">
        <v>1216</v>
      </c>
      <c r="H184" t="s">
        <v>290</v>
      </c>
      <c r="I184" t="s">
        <v>212</v>
      </c>
      <c r="J184">
        <v>1</v>
      </c>
      <c r="K184">
        <v>1</v>
      </c>
      <c r="L184">
        <v>660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>
        <v>1</v>
      </c>
      <c r="AO184" s="5"/>
    </row>
    <row r="185" spans="1:41" x14ac:dyDescent="0.35">
      <c r="A185" t="s">
        <v>2</v>
      </c>
      <c r="B185" t="s">
        <v>3</v>
      </c>
      <c r="C185" t="s">
        <v>45</v>
      </c>
      <c r="D185" t="s">
        <v>49</v>
      </c>
      <c r="E185" t="s">
        <v>179</v>
      </c>
      <c r="F185" t="s">
        <v>1285</v>
      </c>
      <c r="G185" t="s">
        <v>1216</v>
      </c>
      <c r="H185" t="s">
        <v>291</v>
      </c>
      <c r="I185" t="s">
        <v>212</v>
      </c>
      <c r="J185">
        <v>1</v>
      </c>
      <c r="K185">
        <v>1</v>
      </c>
      <c r="L185">
        <v>660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>
        <v>1</v>
      </c>
      <c r="AO185" s="5"/>
    </row>
    <row r="186" spans="1:41" x14ac:dyDescent="0.35">
      <c r="A186" t="s">
        <v>2</v>
      </c>
      <c r="B186" t="s">
        <v>3</v>
      </c>
      <c r="C186" t="s">
        <v>45</v>
      </c>
      <c r="D186" t="s">
        <v>49</v>
      </c>
      <c r="E186" t="s">
        <v>179</v>
      </c>
      <c r="F186" t="s">
        <v>1285</v>
      </c>
      <c r="G186" t="s">
        <v>1150</v>
      </c>
      <c r="H186" t="s">
        <v>292</v>
      </c>
      <c r="I186" t="s">
        <v>212</v>
      </c>
      <c r="J186">
        <v>2</v>
      </c>
      <c r="K186">
        <v>0.2</v>
      </c>
      <c r="L186">
        <v>330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>
        <v>0.4</v>
      </c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>
        <v>0.4</v>
      </c>
      <c r="AO186" s="5"/>
    </row>
    <row r="187" spans="1:41" x14ac:dyDescent="0.35">
      <c r="A187" t="s">
        <v>2</v>
      </c>
      <c r="B187" t="s">
        <v>3</v>
      </c>
      <c r="C187" t="s">
        <v>45</v>
      </c>
      <c r="D187" t="s">
        <v>49</v>
      </c>
      <c r="E187" t="s">
        <v>179</v>
      </c>
      <c r="F187" t="s">
        <v>1285</v>
      </c>
      <c r="G187" t="s">
        <v>1150</v>
      </c>
      <c r="H187" t="s">
        <v>293</v>
      </c>
      <c r="I187" t="s">
        <v>212</v>
      </c>
      <c r="J187">
        <v>2</v>
      </c>
      <c r="K187">
        <v>0.2</v>
      </c>
      <c r="L187">
        <v>330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>
        <v>0.4</v>
      </c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>
        <v>0.4</v>
      </c>
      <c r="AO187" s="5"/>
    </row>
    <row r="188" spans="1:41" x14ac:dyDescent="0.35">
      <c r="A188" t="s">
        <v>2</v>
      </c>
      <c r="B188" t="s">
        <v>3</v>
      </c>
      <c r="C188" t="s">
        <v>45</v>
      </c>
      <c r="D188" t="s">
        <v>49</v>
      </c>
      <c r="E188" t="s">
        <v>179</v>
      </c>
      <c r="F188" t="s">
        <v>1285</v>
      </c>
      <c r="G188" t="s">
        <v>1150</v>
      </c>
      <c r="H188" t="s">
        <v>294</v>
      </c>
      <c r="I188" t="s">
        <v>212</v>
      </c>
      <c r="J188">
        <v>1</v>
      </c>
      <c r="K188">
        <v>0.5</v>
      </c>
      <c r="L188">
        <v>660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>
        <v>0.5</v>
      </c>
      <c r="AO188" s="5"/>
    </row>
    <row r="189" spans="1:41" x14ac:dyDescent="0.35">
      <c r="A189" t="s">
        <v>2</v>
      </c>
      <c r="B189" t="s">
        <v>3</v>
      </c>
      <c r="C189" t="s">
        <v>45</v>
      </c>
      <c r="D189" t="s">
        <v>49</v>
      </c>
      <c r="E189" t="s">
        <v>179</v>
      </c>
      <c r="F189" t="s">
        <v>1285</v>
      </c>
      <c r="G189" t="s">
        <v>1150</v>
      </c>
      <c r="H189" t="s">
        <v>295</v>
      </c>
      <c r="I189" t="s">
        <v>212</v>
      </c>
      <c r="J189">
        <v>1</v>
      </c>
      <c r="K189">
        <v>0.5</v>
      </c>
      <c r="L189">
        <v>660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>
        <v>0.5</v>
      </c>
      <c r="AO189" s="5"/>
    </row>
    <row r="190" spans="1:41" x14ac:dyDescent="0.35">
      <c r="A190" t="s">
        <v>2</v>
      </c>
      <c r="B190" t="s">
        <v>3</v>
      </c>
      <c r="C190" t="s">
        <v>45</v>
      </c>
      <c r="D190" t="s">
        <v>49</v>
      </c>
      <c r="E190" t="s">
        <v>179</v>
      </c>
      <c r="F190" t="s">
        <v>1285</v>
      </c>
      <c r="G190" t="s">
        <v>1150</v>
      </c>
      <c r="H190" t="s">
        <v>296</v>
      </c>
      <c r="I190" t="s">
        <v>212</v>
      </c>
      <c r="J190">
        <v>2</v>
      </c>
      <c r="K190">
        <v>1</v>
      </c>
      <c r="L190">
        <v>330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>
        <v>2</v>
      </c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>
        <v>2</v>
      </c>
      <c r="AO190" s="5"/>
    </row>
    <row r="191" spans="1:41" x14ac:dyDescent="0.35">
      <c r="A191" t="s">
        <v>2</v>
      </c>
      <c r="B191" t="s">
        <v>3</v>
      </c>
      <c r="C191" t="s">
        <v>45</v>
      </c>
      <c r="D191" t="s">
        <v>49</v>
      </c>
      <c r="E191" t="s">
        <v>179</v>
      </c>
      <c r="F191" t="s">
        <v>1285</v>
      </c>
      <c r="G191" t="s">
        <v>1150</v>
      </c>
      <c r="H191" t="s">
        <v>297</v>
      </c>
      <c r="I191" t="s">
        <v>212</v>
      </c>
      <c r="J191">
        <v>1</v>
      </c>
      <c r="K191">
        <v>1</v>
      </c>
      <c r="L191">
        <v>330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>
        <v>1</v>
      </c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>
        <v>1</v>
      </c>
      <c r="AO191" s="5"/>
    </row>
    <row r="192" spans="1:41" x14ac:dyDescent="0.35">
      <c r="A192" t="s">
        <v>2</v>
      </c>
      <c r="B192" t="s">
        <v>3</v>
      </c>
      <c r="C192" t="s">
        <v>45</v>
      </c>
      <c r="D192" t="s">
        <v>49</v>
      </c>
      <c r="E192" t="s">
        <v>180</v>
      </c>
      <c r="F192" t="s">
        <v>1286</v>
      </c>
      <c r="G192" t="s">
        <v>1217</v>
      </c>
      <c r="H192" t="s">
        <v>284</v>
      </c>
      <c r="I192" t="s">
        <v>212</v>
      </c>
      <c r="J192">
        <v>1</v>
      </c>
      <c r="K192">
        <v>1</v>
      </c>
      <c r="L192">
        <v>330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>
        <v>1</v>
      </c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>
        <v>1</v>
      </c>
    </row>
    <row r="193" spans="1:41" x14ac:dyDescent="0.35">
      <c r="A193" t="s">
        <v>2</v>
      </c>
      <c r="B193" t="s">
        <v>3</v>
      </c>
      <c r="C193" t="s">
        <v>45</v>
      </c>
      <c r="D193" t="s">
        <v>49</v>
      </c>
      <c r="E193" t="s">
        <v>180</v>
      </c>
      <c r="F193" t="s">
        <v>1286</v>
      </c>
      <c r="G193" t="s">
        <v>1217</v>
      </c>
      <c r="H193" t="s">
        <v>298</v>
      </c>
      <c r="I193" t="s">
        <v>215</v>
      </c>
      <c r="J193">
        <v>2</v>
      </c>
      <c r="K193">
        <v>2</v>
      </c>
      <c r="L193">
        <v>660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>
        <v>4</v>
      </c>
    </row>
    <row r="194" spans="1:41" x14ac:dyDescent="0.35">
      <c r="A194" t="s">
        <v>2</v>
      </c>
      <c r="B194" t="s">
        <v>3</v>
      </c>
      <c r="C194" t="s">
        <v>45</v>
      </c>
      <c r="D194" t="s">
        <v>49</v>
      </c>
      <c r="E194" t="s">
        <v>180</v>
      </c>
      <c r="F194" t="s">
        <v>1286</v>
      </c>
      <c r="G194" t="s">
        <v>1217</v>
      </c>
      <c r="H194" t="s">
        <v>285</v>
      </c>
      <c r="I194" t="s">
        <v>212</v>
      </c>
      <c r="J194">
        <v>1</v>
      </c>
      <c r="K194">
        <v>1</v>
      </c>
      <c r="L194">
        <v>330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>
        <v>1</v>
      </c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>
        <v>1</v>
      </c>
    </row>
    <row r="195" spans="1:41" x14ac:dyDescent="0.35">
      <c r="A195" t="s">
        <v>2</v>
      </c>
      <c r="B195" t="s">
        <v>3</v>
      </c>
      <c r="C195" t="s">
        <v>45</v>
      </c>
      <c r="D195" t="s">
        <v>49</v>
      </c>
      <c r="E195" t="s">
        <v>180</v>
      </c>
      <c r="F195" t="s">
        <v>1286</v>
      </c>
      <c r="G195" t="s">
        <v>1217</v>
      </c>
      <c r="H195" t="s">
        <v>286</v>
      </c>
      <c r="I195" t="s">
        <v>212</v>
      </c>
      <c r="J195">
        <v>1</v>
      </c>
      <c r="K195">
        <v>0.5</v>
      </c>
      <c r="L195">
        <v>330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>
        <v>0.5</v>
      </c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>
        <v>0.5</v>
      </c>
    </row>
    <row r="196" spans="1:41" x14ac:dyDescent="0.35">
      <c r="A196" t="s">
        <v>2</v>
      </c>
      <c r="B196" t="s">
        <v>3</v>
      </c>
      <c r="C196" t="s">
        <v>45</v>
      </c>
      <c r="D196" t="s">
        <v>49</v>
      </c>
      <c r="E196" t="s">
        <v>180</v>
      </c>
      <c r="F196" t="s">
        <v>1286</v>
      </c>
      <c r="G196" t="s">
        <v>1217</v>
      </c>
      <c r="H196" t="s">
        <v>286</v>
      </c>
      <c r="I196" t="s">
        <v>212</v>
      </c>
      <c r="J196">
        <v>1</v>
      </c>
      <c r="K196">
        <v>1</v>
      </c>
      <c r="L196">
        <v>330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>
        <v>1</v>
      </c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>
        <v>1</v>
      </c>
    </row>
    <row r="197" spans="1:41" x14ac:dyDescent="0.35">
      <c r="A197" t="s">
        <v>2</v>
      </c>
      <c r="B197" t="s">
        <v>3</v>
      </c>
      <c r="C197" t="s">
        <v>45</v>
      </c>
      <c r="D197" t="s">
        <v>49</v>
      </c>
      <c r="E197" t="s">
        <v>180</v>
      </c>
      <c r="F197" t="s">
        <v>1286</v>
      </c>
      <c r="G197" t="s">
        <v>1217</v>
      </c>
      <c r="H197" t="s">
        <v>287</v>
      </c>
      <c r="I197" t="s">
        <v>212</v>
      </c>
      <c r="J197">
        <v>1</v>
      </c>
      <c r="K197">
        <v>0.5</v>
      </c>
      <c r="L197">
        <v>330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>
        <v>0.5</v>
      </c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>
        <v>0.5</v>
      </c>
    </row>
    <row r="198" spans="1:41" x14ac:dyDescent="0.35">
      <c r="A198" t="s">
        <v>2</v>
      </c>
      <c r="B198" t="s">
        <v>3</v>
      </c>
      <c r="C198" t="s">
        <v>45</v>
      </c>
      <c r="D198" t="s">
        <v>49</v>
      </c>
      <c r="E198" t="s">
        <v>180</v>
      </c>
      <c r="F198" t="s">
        <v>1286</v>
      </c>
      <c r="G198" t="s">
        <v>1217</v>
      </c>
      <c r="H198" t="s">
        <v>288</v>
      </c>
      <c r="I198" t="s">
        <v>212</v>
      </c>
      <c r="J198">
        <v>1</v>
      </c>
      <c r="K198">
        <v>0.5</v>
      </c>
      <c r="L198">
        <v>330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>
        <v>0.5</v>
      </c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>
        <v>0.5</v>
      </c>
    </row>
    <row r="199" spans="1:41" x14ac:dyDescent="0.35">
      <c r="A199" t="s">
        <v>2</v>
      </c>
      <c r="B199" t="s">
        <v>3</v>
      </c>
      <c r="C199" t="s">
        <v>45</v>
      </c>
      <c r="D199" t="s">
        <v>49</v>
      </c>
      <c r="E199" t="s">
        <v>180</v>
      </c>
      <c r="F199" t="s">
        <v>1286</v>
      </c>
      <c r="G199" t="s">
        <v>1217</v>
      </c>
      <c r="H199" t="s">
        <v>289</v>
      </c>
      <c r="I199" t="s">
        <v>212</v>
      </c>
      <c r="J199">
        <v>1</v>
      </c>
      <c r="K199">
        <v>1</v>
      </c>
      <c r="L199">
        <v>330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>
        <v>1</v>
      </c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>
        <v>1</v>
      </c>
    </row>
    <row r="200" spans="1:41" x14ac:dyDescent="0.35">
      <c r="A200" t="s">
        <v>2</v>
      </c>
      <c r="B200" t="s">
        <v>3</v>
      </c>
      <c r="C200" t="s">
        <v>45</v>
      </c>
      <c r="D200" t="s">
        <v>49</v>
      </c>
      <c r="E200" t="s">
        <v>180</v>
      </c>
      <c r="F200" t="s">
        <v>1287</v>
      </c>
      <c r="G200" t="s">
        <v>1216</v>
      </c>
      <c r="H200" t="s">
        <v>290</v>
      </c>
      <c r="I200" t="s">
        <v>212</v>
      </c>
      <c r="J200">
        <v>1</v>
      </c>
      <c r="K200">
        <v>1</v>
      </c>
      <c r="L200">
        <v>660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>
        <v>1</v>
      </c>
    </row>
    <row r="201" spans="1:41" x14ac:dyDescent="0.35">
      <c r="A201" t="s">
        <v>2</v>
      </c>
      <c r="B201" t="s">
        <v>3</v>
      </c>
      <c r="C201" t="s">
        <v>45</v>
      </c>
      <c r="D201" t="s">
        <v>49</v>
      </c>
      <c r="E201" t="s">
        <v>180</v>
      </c>
      <c r="F201" t="s">
        <v>1287</v>
      </c>
      <c r="G201" t="s">
        <v>1216</v>
      </c>
      <c r="H201" t="s">
        <v>291</v>
      </c>
      <c r="I201" t="s">
        <v>212</v>
      </c>
      <c r="J201">
        <v>1</v>
      </c>
      <c r="K201">
        <v>1</v>
      </c>
      <c r="L201">
        <v>660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>
        <v>1</v>
      </c>
    </row>
    <row r="202" spans="1:41" x14ac:dyDescent="0.35">
      <c r="A202" t="s">
        <v>2</v>
      </c>
      <c r="B202" t="s">
        <v>3</v>
      </c>
      <c r="C202" t="s">
        <v>45</v>
      </c>
      <c r="D202" t="s">
        <v>49</v>
      </c>
      <c r="E202" t="s">
        <v>180</v>
      </c>
      <c r="F202" t="s">
        <v>1287</v>
      </c>
      <c r="G202" t="s">
        <v>1150</v>
      </c>
      <c r="H202" t="s">
        <v>292</v>
      </c>
      <c r="I202" t="s">
        <v>212</v>
      </c>
      <c r="J202">
        <v>2</v>
      </c>
      <c r="K202">
        <v>0.2</v>
      </c>
      <c r="L202">
        <v>330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>
        <v>0.4</v>
      </c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>
        <v>0.4</v>
      </c>
    </row>
    <row r="203" spans="1:41" x14ac:dyDescent="0.35">
      <c r="A203" t="s">
        <v>2</v>
      </c>
      <c r="B203" t="s">
        <v>3</v>
      </c>
      <c r="C203" t="s">
        <v>45</v>
      </c>
      <c r="D203" t="s">
        <v>49</v>
      </c>
      <c r="E203" t="s">
        <v>180</v>
      </c>
      <c r="F203" t="s">
        <v>1287</v>
      </c>
      <c r="G203" t="s">
        <v>1150</v>
      </c>
      <c r="H203" t="s">
        <v>293</v>
      </c>
      <c r="I203" t="s">
        <v>212</v>
      </c>
      <c r="J203">
        <v>2</v>
      </c>
      <c r="K203">
        <v>0.2</v>
      </c>
      <c r="L203">
        <v>330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>
        <v>0.4</v>
      </c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>
        <v>0.4</v>
      </c>
    </row>
    <row r="204" spans="1:41" x14ac:dyDescent="0.35">
      <c r="A204" t="s">
        <v>2</v>
      </c>
      <c r="B204" t="s">
        <v>3</v>
      </c>
      <c r="C204" t="s">
        <v>45</v>
      </c>
      <c r="D204" t="s">
        <v>49</v>
      </c>
      <c r="E204" t="s">
        <v>180</v>
      </c>
      <c r="F204" t="s">
        <v>1287</v>
      </c>
      <c r="G204" t="s">
        <v>1150</v>
      </c>
      <c r="H204" t="s">
        <v>294</v>
      </c>
      <c r="I204" t="s">
        <v>212</v>
      </c>
      <c r="J204">
        <v>1</v>
      </c>
      <c r="K204">
        <v>0.5</v>
      </c>
      <c r="L204">
        <v>660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>
        <v>0.5</v>
      </c>
    </row>
    <row r="205" spans="1:41" x14ac:dyDescent="0.35">
      <c r="A205" t="s">
        <v>2</v>
      </c>
      <c r="B205" t="s">
        <v>3</v>
      </c>
      <c r="C205" t="s">
        <v>45</v>
      </c>
      <c r="D205" t="s">
        <v>49</v>
      </c>
      <c r="E205" t="s">
        <v>180</v>
      </c>
      <c r="F205" t="s">
        <v>1287</v>
      </c>
      <c r="G205" t="s">
        <v>1150</v>
      </c>
      <c r="H205" t="s">
        <v>295</v>
      </c>
      <c r="I205" t="s">
        <v>212</v>
      </c>
      <c r="J205">
        <v>1</v>
      </c>
      <c r="K205">
        <v>0.5</v>
      </c>
      <c r="L205">
        <v>660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>
        <v>0.5</v>
      </c>
    </row>
    <row r="206" spans="1:41" x14ac:dyDescent="0.35">
      <c r="A206" t="s">
        <v>2</v>
      </c>
      <c r="B206" t="s">
        <v>3</v>
      </c>
      <c r="C206" t="s">
        <v>45</v>
      </c>
      <c r="D206" t="s">
        <v>49</v>
      </c>
      <c r="E206" t="s">
        <v>180</v>
      </c>
      <c r="F206" t="s">
        <v>1287</v>
      </c>
      <c r="G206" t="s">
        <v>1150</v>
      </c>
      <c r="H206" t="s">
        <v>296</v>
      </c>
      <c r="I206" t="s">
        <v>212</v>
      </c>
      <c r="J206">
        <v>2</v>
      </c>
      <c r="K206">
        <v>1</v>
      </c>
      <c r="L206">
        <v>330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>
        <v>2</v>
      </c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>
        <v>2</v>
      </c>
    </row>
    <row r="207" spans="1:41" x14ac:dyDescent="0.35">
      <c r="A207" t="s">
        <v>2</v>
      </c>
      <c r="B207" t="s">
        <v>3</v>
      </c>
      <c r="C207" t="s">
        <v>45</v>
      </c>
      <c r="D207" t="s">
        <v>49</v>
      </c>
      <c r="E207" t="s">
        <v>180</v>
      </c>
      <c r="F207" t="s">
        <v>1287</v>
      </c>
      <c r="G207" t="s">
        <v>1150</v>
      </c>
      <c r="H207" t="s">
        <v>297</v>
      </c>
      <c r="I207" t="s">
        <v>212</v>
      </c>
      <c r="J207">
        <v>1</v>
      </c>
      <c r="K207">
        <v>1</v>
      </c>
      <c r="L207">
        <v>330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>
        <v>1</v>
      </c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>
        <v>1</v>
      </c>
    </row>
    <row r="208" spans="1:41" x14ac:dyDescent="0.35">
      <c r="A208" t="s">
        <v>2</v>
      </c>
      <c r="B208" t="s">
        <v>3</v>
      </c>
      <c r="C208" t="s">
        <v>45</v>
      </c>
      <c r="D208" t="s">
        <v>49</v>
      </c>
      <c r="E208" t="s">
        <v>181</v>
      </c>
      <c r="F208" t="s">
        <v>1288</v>
      </c>
      <c r="G208" t="s">
        <v>1217</v>
      </c>
      <c r="H208" t="s">
        <v>284</v>
      </c>
      <c r="I208" t="s">
        <v>212</v>
      </c>
      <c r="J208">
        <v>1</v>
      </c>
      <c r="K208">
        <v>1</v>
      </c>
      <c r="L208">
        <v>330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>
        <v>1</v>
      </c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1" x14ac:dyDescent="0.35">
      <c r="A209" t="s">
        <v>2</v>
      </c>
      <c r="B209" t="s">
        <v>3</v>
      </c>
      <c r="C209" t="s">
        <v>45</v>
      </c>
      <c r="D209" t="s">
        <v>49</v>
      </c>
      <c r="E209" t="s">
        <v>181</v>
      </c>
      <c r="F209" t="s">
        <v>1288</v>
      </c>
      <c r="G209" t="s">
        <v>1217</v>
      </c>
      <c r="H209" t="s">
        <v>285</v>
      </c>
      <c r="I209" t="s">
        <v>212</v>
      </c>
      <c r="J209">
        <v>1</v>
      </c>
      <c r="K209">
        <v>1</v>
      </c>
      <c r="L209">
        <v>330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>
        <v>1</v>
      </c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 spans="1:41" x14ac:dyDescent="0.35">
      <c r="A210" t="s">
        <v>2</v>
      </c>
      <c r="B210" t="s">
        <v>3</v>
      </c>
      <c r="C210" t="s">
        <v>45</v>
      </c>
      <c r="D210" t="s">
        <v>49</v>
      </c>
      <c r="E210" t="s">
        <v>181</v>
      </c>
      <c r="F210" t="s">
        <v>1288</v>
      </c>
      <c r="G210" t="s">
        <v>1217</v>
      </c>
      <c r="H210" t="s">
        <v>286</v>
      </c>
      <c r="I210" t="s">
        <v>212</v>
      </c>
      <c r="J210">
        <v>1</v>
      </c>
      <c r="K210">
        <v>0.5</v>
      </c>
      <c r="L210">
        <v>330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>
        <v>0.5</v>
      </c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 spans="1:41" x14ac:dyDescent="0.35">
      <c r="A211" t="s">
        <v>2</v>
      </c>
      <c r="B211" t="s">
        <v>3</v>
      </c>
      <c r="C211" t="s">
        <v>45</v>
      </c>
      <c r="D211" t="s">
        <v>49</v>
      </c>
      <c r="E211" t="s">
        <v>181</v>
      </c>
      <c r="F211" t="s">
        <v>1288</v>
      </c>
      <c r="G211" t="s">
        <v>1217</v>
      </c>
      <c r="H211" t="s">
        <v>286</v>
      </c>
      <c r="I211" t="s">
        <v>212</v>
      </c>
      <c r="J211">
        <v>1</v>
      </c>
      <c r="K211">
        <v>1</v>
      </c>
      <c r="L211">
        <v>330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>
        <v>1</v>
      </c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 spans="1:41" x14ac:dyDescent="0.35">
      <c r="A212" t="s">
        <v>2</v>
      </c>
      <c r="B212" t="s">
        <v>3</v>
      </c>
      <c r="C212" t="s">
        <v>45</v>
      </c>
      <c r="D212" t="s">
        <v>49</v>
      </c>
      <c r="E212" t="s">
        <v>181</v>
      </c>
      <c r="F212" t="s">
        <v>1288</v>
      </c>
      <c r="G212" t="s">
        <v>1217</v>
      </c>
      <c r="H212" t="s">
        <v>287</v>
      </c>
      <c r="I212" t="s">
        <v>212</v>
      </c>
      <c r="J212">
        <v>1</v>
      </c>
      <c r="K212">
        <v>0.5</v>
      </c>
      <c r="L212">
        <v>330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>
        <v>0.5</v>
      </c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1" x14ac:dyDescent="0.35">
      <c r="A213" t="s">
        <v>2</v>
      </c>
      <c r="B213" t="s">
        <v>3</v>
      </c>
      <c r="C213" t="s">
        <v>45</v>
      </c>
      <c r="D213" t="s">
        <v>49</v>
      </c>
      <c r="E213" t="s">
        <v>181</v>
      </c>
      <c r="F213" t="s">
        <v>1288</v>
      </c>
      <c r="G213" t="s">
        <v>1217</v>
      </c>
      <c r="H213" t="s">
        <v>288</v>
      </c>
      <c r="I213" t="s">
        <v>212</v>
      </c>
      <c r="J213">
        <v>1</v>
      </c>
      <c r="K213">
        <v>0.5</v>
      </c>
      <c r="L213">
        <v>330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>
        <v>0.5</v>
      </c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1" x14ac:dyDescent="0.35">
      <c r="A214" t="s">
        <v>2</v>
      </c>
      <c r="B214" t="s">
        <v>3</v>
      </c>
      <c r="C214" t="s">
        <v>45</v>
      </c>
      <c r="D214" t="s">
        <v>49</v>
      </c>
      <c r="E214" t="s">
        <v>181</v>
      </c>
      <c r="F214" t="s">
        <v>1288</v>
      </c>
      <c r="G214" t="s">
        <v>1217</v>
      </c>
      <c r="H214" t="s">
        <v>289</v>
      </c>
      <c r="I214" t="s">
        <v>212</v>
      </c>
      <c r="J214">
        <v>1</v>
      </c>
      <c r="K214">
        <v>1</v>
      </c>
      <c r="L214">
        <v>330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>
        <v>1</v>
      </c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1" x14ac:dyDescent="0.35">
      <c r="A215" t="s">
        <v>2</v>
      </c>
      <c r="B215" t="s">
        <v>3</v>
      </c>
      <c r="C215" t="s">
        <v>45</v>
      </c>
      <c r="D215" t="s">
        <v>49</v>
      </c>
      <c r="E215" t="s">
        <v>181</v>
      </c>
      <c r="F215" t="s">
        <v>1289</v>
      </c>
      <c r="G215" t="s">
        <v>1150</v>
      </c>
      <c r="H215" t="s">
        <v>292</v>
      </c>
      <c r="I215" t="s">
        <v>212</v>
      </c>
      <c r="J215">
        <v>2</v>
      </c>
      <c r="K215">
        <v>0.2</v>
      </c>
      <c r="L215">
        <v>330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>
        <v>0.4</v>
      </c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1" x14ac:dyDescent="0.35">
      <c r="A216" t="s">
        <v>2</v>
      </c>
      <c r="B216" t="s">
        <v>3</v>
      </c>
      <c r="C216" t="s">
        <v>45</v>
      </c>
      <c r="D216" t="s">
        <v>49</v>
      </c>
      <c r="E216" t="s">
        <v>181</v>
      </c>
      <c r="F216" t="s">
        <v>1289</v>
      </c>
      <c r="G216" t="s">
        <v>1150</v>
      </c>
      <c r="H216" t="s">
        <v>293</v>
      </c>
      <c r="I216" t="s">
        <v>212</v>
      </c>
      <c r="J216">
        <v>2</v>
      </c>
      <c r="K216">
        <v>0.2</v>
      </c>
      <c r="L216">
        <v>330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>
        <v>0.4</v>
      </c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 spans="1:41" x14ac:dyDescent="0.35">
      <c r="A217" t="s">
        <v>2</v>
      </c>
      <c r="B217" t="s">
        <v>3</v>
      </c>
      <c r="C217" t="s">
        <v>45</v>
      </c>
      <c r="D217" t="s">
        <v>49</v>
      </c>
      <c r="E217" t="s">
        <v>181</v>
      </c>
      <c r="F217" t="s">
        <v>1289</v>
      </c>
      <c r="G217" t="s">
        <v>1150</v>
      </c>
      <c r="H217" t="s">
        <v>296</v>
      </c>
      <c r="I217" t="s">
        <v>212</v>
      </c>
      <c r="J217">
        <v>2</v>
      </c>
      <c r="K217">
        <v>1</v>
      </c>
      <c r="L217">
        <v>330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>
        <v>2</v>
      </c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1" x14ac:dyDescent="0.35">
      <c r="A218" t="s">
        <v>2</v>
      </c>
      <c r="B218" t="s">
        <v>3</v>
      </c>
      <c r="C218" t="s">
        <v>45</v>
      </c>
      <c r="D218" t="s">
        <v>49</v>
      </c>
      <c r="E218" t="s">
        <v>181</v>
      </c>
      <c r="F218" t="s">
        <v>1289</v>
      </c>
      <c r="G218" t="s">
        <v>1150</v>
      </c>
      <c r="H218" t="s">
        <v>297</v>
      </c>
      <c r="I218" t="s">
        <v>212</v>
      </c>
      <c r="J218">
        <v>1</v>
      </c>
      <c r="K218">
        <v>1</v>
      </c>
      <c r="L218">
        <v>330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>
        <v>1</v>
      </c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1" x14ac:dyDescent="0.35">
      <c r="A219" t="s">
        <v>2</v>
      </c>
      <c r="B219" t="s">
        <v>3</v>
      </c>
      <c r="C219" t="s">
        <v>45</v>
      </c>
      <c r="D219" t="s">
        <v>49</v>
      </c>
      <c r="E219" t="s">
        <v>182</v>
      </c>
      <c r="F219" t="s">
        <v>1290</v>
      </c>
      <c r="G219" t="s">
        <v>1217</v>
      </c>
      <c r="H219" t="s">
        <v>284</v>
      </c>
      <c r="I219" t="s">
        <v>212</v>
      </c>
      <c r="J219">
        <v>1</v>
      </c>
      <c r="K219">
        <v>1</v>
      </c>
      <c r="L219">
        <v>330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>
        <v>1</v>
      </c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1" x14ac:dyDescent="0.35">
      <c r="A220" t="s">
        <v>2</v>
      </c>
      <c r="B220" t="s">
        <v>3</v>
      </c>
      <c r="C220" t="s">
        <v>45</v>
      </c>
      <c r="D220" t="s">
        <v>49</v>
      </c>
      <c r="E220" t="s">
        <v>182</v>
      </c>
      <c r="F220" t="s">
        <v>1290</v>
      </c>
      <c r="G220" t="s">
        <v>1217</v>
      </c>
      <c r="H220" t="s">
        <v>285</v>
      </c>
      <c r="I220" t="s">
        <v>212</v>
      </c>
      <c r="J220">
        <v>1</v>
      </c>
      <c r="K220">
        <v>1</v>
      </c>
      <c r="L220">
        <v>330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>
        <v>1</v>
      </c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 spans="1:41" x14ac:dyDescent="0.35">
      <c r="A221" t="s">
        <v>2</v>
      </c>
      <c r="B221" t="s">
        <v>3</v>
      </c>
      <c r="C221" t="s">
        <v>45</v>
      </c>
      <c r="D221" t="s">
        <v>49</v>
      </c>
      <c r="E221" t="s">
        <v>182</v>
      </c>
      <c r="F221" t="s">
        <v>1290</v>
      </c>
      <c r="G221" t="s">
        <v>1217</v>
      </c>
      <c r="H221" t="s">
        <v>286</v>
      </c>
      <c r="I221" t="s">
        <v>212</v>
      </c>
      <c r="J221">
        <v>1</v>
      </c>
      <c r="K221">
        <v>0.5</v>
      </c>
      <c r="L221">
        <v>330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>
        <v>0.5</v>
      </c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 spans="1:41" x14ac:dyDescent="0.35">
      <c r="A222" t="s">
        <v>2</v>
      </c>
      <c r="B222" t="s">
        <v>3</v>
      </c>
      <c r="C222" t="s">
        <v>45</v>
      </c>
      <c r="D222" t="s">
        <v>49</v>
      </c>
      <c r="E222" t="s">
        <v>182</v>
      </c>
      <c r="F222" t="s">
        <v>1290</v>
      </c>
      <c r="G222" t="s">
        <v>1217</v>
      </c>
      <c r="H222" t="s">
        <v>286</v>
      </c>
      <c r="I222" t="s">
        <v>212</v>
      </c>
      <c r="J222">
        <v>1</v>
      </c>
      <c r="K222">
        <v>1</v>
      </c>
      <c r="L222">
        <v>330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>
        <v>1</v>
      </c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 spans="1:41" x14ac:dyDescent="0.35">
      <c r="A223" t="s">
        <v>2</v>
      </c>
      <c r="B223" t="s">
        <v>3</v>
      </c>
      <c r="C223" t="s">
        <v>45</v>
      </c>
      <c r="D223" t="s">
        <v>49</v>
      </c>
      <c r="E223" t="s">
        <v>182</v>
      </c>
      <c r="F223" t="s">
        <v>1290</v>
      </c>
      <c r="G223" t="s">
        <v>1217</v>
      </c>
      <c r="H223" t="s">
        <v>287</v>
      </c>
      <c r="I223" t="s">
        <v>212</v>
      </c>
      <c r="J223">
        <v>1</v>
      </c>
      <c r="K223">
        <v>0.5</v>
      </c>
      <c r="L223">
        <v>330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>
        <v>0.5</v>
      </c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1" x14ac:dyDescent="0.35">
      <c r="A224" t="s">
        <v>2</v>
      </c>
      <c r="B224" t="s">
        <v>3</v>
      </c>
      <c r="C224" t="s">
        <v>45</v>
      </c>
      <c r="D224" t="s">
        <v>49</v>
      </c>
      <c r="E224" t="s">
        <v>182</v>
      </c>
      <c r="F224" t="s">
        <v>1290</v>
      </c>
      <c r="G224" t="s">
        <v>1217</v>
      </c>
      <c r="H224" t="s">
        <v>288</v>
      </c>
      <c r="I224" t="s">
        <v>212</v>
      </c>
      <c r="J224">
        <v>1</v>
      </c>
      <c r="K224">
        <v>0.5</v>
      </c>
      <c r="L224">
        <v>330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>
        <v>0.5</v>
      </c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1" x14ac:dyDescent="0.35">
      <c r="A225" t="s">
        <v>2</v>
      </c>
      <c r="B225" t="s">
        <v>3</v>
      </c>
      <c r="C225" t="s">
        <v>45</v>
      </c>
      <c r="D225" t="s">
        <v>49</v>
      </c>
      <c r="E225" t="s">
        <v>182</v>
      </c>
      <c r="F225" t="s">
        <v>1290</v>
      </c>
      <c r="G225" t="s">
        <v>1217</v>
      </c>
      <c r="H225" t="s">
        <v>289</v>
      </c>
      <c r="I225" t="s">
        <v>212</v>
      </c>
      <c r="J225">
        <v>1</v>
      </c>
      <c r="K225">
        <v>1</v>
      </c>
      <c r="L225">
        <v>330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>
        <v>1</v>
      </c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1" x14ac:dyDescent="0.35">
      <c r="A226" t="s">
        <v>2</v>
      </c>
      <c r="B226" t="s">
        <v>3</v>
      </c>
      <c r="C226" t="s">
        <v>45</v>
      </c>
      <c r="D226" t="s">
        <v>49</v>
      </c>
      <c r="E226" t="s">
        <v>182</v>
      </c>
      <c r="F226" t="s">
        <v>1291</v>
      </c>
      <c r="G226" t="s">
        <v>1150</v>
      </c>
      <c r="H226" t="s">
        <v>292</v>
      </c>
      <c r="I226" t="s">
        <v>212</v>
      </c>
      <c r="J226">
        <v>2</v>
      </c>
      <c r="K226">
        <v>0.2</v>
      </c>
      <c r="L226">
        <v>330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>
        <v>0.4</v>
      </c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 spans="1:41" x14ac:dyDescent="0.35">
      <c r="A227" t="s">
        <v>2</v>
      </c>
      <c r="B227" t="s">
        <v>3</v>
      </c>
      <c r="C227" t="s">
        <v>45</v>
      </c>
      <c r="D227" t="s">
        <v>49</v>
      </c>
      <c r="E227" t="s">
        <v>182</v>
      </c>
      <c r="F227" t="s">
        <v>1291</v>
      </c>
      <c r="G227" t="s">
        <v>1150</v>
      </c>
      <c r="H227" t="s">
        <v>293</v>
      </c>
      <c r="I227" t="s">
        <v>212</v>
      </c>
      <c r="J227">
        <v>2</v>
      </c>
      <c r="K227">
        <v>0.2</v>
      </c>
      <c r="L227">
        <v>330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>
        <v>0.4</v>
      </c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1" x14ac:dyDescent="0.35">
      <c r="A228" t="s">
        <v>2</v>
      </c>
      <c r="B228" t="s">
        <v>3</v>
      </c>
      <c r="C228" t="s">
        <v>45</v>
      </c>
      <c r="D228" t="s">
        <v>49</v>
      </c>
      <c r="E228" t="s">
        <v>182</v>
      </c>
      <c r="F228" t="s">
        <v>1291</v>
      </c>
      <c r="G228" t="s">
        <v>1150</v>
      </c>
      <c r="H228" t="s">
        <v>296</v>
      </c>
      <c r="I228" t="s">
        <v>212</v>
      </c>
      <c r="J228">
        <v>2</v>
      </c>
      <c r="K228">
        <v>1</v>
      </c>
      <c r="L228">
        <v>330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>
        <v>2</v>
      </c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1" x14ac:dyDescent="0.35">
      <c r="A229" t="s">
        <v>2</v>
      </c>
      <c r="B229" t="s">
        <v>3</v>
      </c>
      <c r="C229" t="s">
        <v>45</v>
      </c>
      <c r="D229" t="s">
        <v>49</v>
      </c>
      <c r="E229" t="s">
        <v>182</v>
      </c>
      <c r="F229" t="s">
        <v>1291</v>
      </c>
      <c r="G229" t="s">
        <v>1150</v>
      </c>
      <c r="H229" t="s">
        <v>297</v>
      </c>
      <c r="I229" t="s">
        <v>212</v>
      </c>
      <c r="J229">
        <v>1</v>
      </c>
      <c r="K229">
        <v>1</v>
      </c>
      <c r="L229">
        <v>330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>
        <v>1</v>
      </c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1" x14ac:dyDescent="0.35">
      <c r="A230" t="s">
        <v>2</v>
      </c>
      <c r="B230" t="s">
        <v>3</v>
      </c>
      <c r="C230" t="s">
        <v>40</v>
      </c>
      <c r="D230" t="s">
        <v>41</v>
      </c>
      <c r="E230" t="s">
        <v>109</v>
      </c>
      <c r="F230" t="s">
        <v>1292</v>
      </c>
      <c r="G230" t="s">
        <v>1220</v>
      </c>
      <c r="H230" t="s">
        <v>299</v>
      </c>
      <c r="I230" t="s">
        <v>212</v>
      </c>
      <c r="J230">
        <v>1</v>
      </c>
      <c r="K230">
        <v>0.25</v>
      </c>
      <c r="L230">
        <v>165</v>
      </c>
      <c r="M230" s="5"/>
      <c r="N230" s="5"/>
      <c r="O230" s="5"/>
      <c r="P230" s="5"/>
      <c r="Q230" s="5">
        <v>0.25</v>
      </c>
      <c r="R230" s="5"/>
      <c r="S230" s="5"/>
      <c r="T230" s="5"/>
      <c r="U230" s="5"/>
      <c r="V230" s="5"/>
      <c r="W230" s="5"/>
      <c r="X230" s="5">
        <v>0.25</v>
      </c>
      <c r="Y230" s="5"/>
      <c r="Z230" s="5"/>
      <c r="AA230" s="5"/>
      <c r="AB230" s="5"/>
      <c r="AC230" s="5"/>
      <c r="AD230" s="5"/>
      <c r="AE230" s="5">
        <v>0.25</v>
      </c>
      <c r="AF230" s="5"/>
      <c r="AG230" s="5"/>
      <c r="AH230" s="5"/>
      <c r="AI230" s="5"/>
      <c r="AJ230" s="5"/>
      <c r="AK230" s="5"/>
      <c r="AL230" s="5">
        <v>0.25</v>
      </c>
      <c r="AM230" s="5"/>
      <c r="AN230" s="5"/>
      <c r="AO230" s="5"/>
    </row>
    <row r="231" spans="1:41" x14ac:dyDescent="0.35">
      <c r="A231" t="s">
        <v>2</v>
      </c>
      <c r="B231" t="s">
        <v>3</v>
      </c>
      <c r="C231" t="s">
        <v>40</v>
      </c>
      <c r="D231" t="s">
        <v>41</v>
      </c>
      <c r="E231" t="s">
        <v>109</v>
      </c>
      <c r="F231" t="s">
        <v>1292</v>
      </c>
      <c r="G231" t="s">
        <v>1204</v>
      </c>
      <c r="H231" t="s">
        <v>300</v>
      </c>
      <c r="I231" t="s">
        <v>258</v>
      </c>
      <c r="J231">
        <v>2</v>
      </c>
      <c r="K231">
        <v>3</v>
      </c>
      <c r="L231">
        <v>330</v>
      </c>
      <c r="M231" s="5"/>
      <c r="N231" s="5"/>
      <c r="O231" s="5"/>
      <c r="P231" s="5"/>
      <c r="Q231" s="5"/>
      <c r="R231" s="5"/>
      <c r="S231" s="5"/>
      <c r="T231" s="5"/>
      <c r="U231" s="5">
        <v>6</v>
      </c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>
        <v>6</v>
      </c>
      <c r="AJ231" s="5"/>
      <c r="AK231" s="5"/>
      <c r="AL231" s="5"/>
      <c r="AM231" s="5"/>
      <c r="AN231" s="5"/>
      <c r="AO231" s="5"/>
    </row>
    <row r="232" spans="1:41" x14ac:dyDescent="0.35">
      <c r="A232" t="s">
        <v>2</v>
      </c>
      <c r="B232" t="s">
        <v>3</v>
      </c>
      <c r="C232" t="s">
        <v>40</v>
      </c>
      <c r="D232" t="s">
        <v>41</v>
      </c>
      <c r="E232" t="s">
        <v>109</v>
      </c>
      <c r="F232" t="s">
        <v>1292</v>
      </c>
      <c r="G232" t="s">
        <v>1226</v>
      </c>
      <c r="H232" t="s">
        <v>301</v>
      </c>
      <c r="I232" t="s">
        <v>212</v>
      </c>
      <c r="J232">
        <v>1</v>
      </c>
      <c r="K232">
        <v>0.25</v>
      </c>
      <c r="L232">
        <v>165</v>
      </c>
      <c r="M232" s="5"/>
      <c r="N232" s="5"/>
      <c r="O232" s="5"/>
      <c r="P232" s="5"/>
      <c r="Q232" s="5">
        <v>0.25</v>
      </c>
      <c r="R232" s="5"/>
      <c r="S232" s="5"/>
      <c r="T232" s="5"/>
      <c r="U232" s="5"/>
      <c r="V232" s="5"/>
      <c r="W232" s="5"/>
      <c r="X232" s="5">
        <v>0.25</v>
      </c>
      <c r="Y232" s="5"/>
      <c r="Z232" s="5"/>
      <c r="AA232" s="5"/>
      <c r="AB232" s="5"/>
      <c r="AC232" s="5"/>
      <c r="AD232" s="5"/>
      <c r="AE232" s="5">
        <v>0.25</v>
      </c>
      <c r="AF232" s="5"/>
      <c r="AG232" s="5"/>
      <c r="AH232" s="5"/>
      <c r="AI232" s="5"/>
      <c r="AJ232" s="5"/>
      <c r="AK232" s="5"/>
      <c r="AL232" s="5">
        <v>0.25</v>
      </c>
      <c r="AM232" s="5"/>
      <c r="AN232" s="5"/>
      <c r="AO232" s="5"/>
    </row>
    <row r="233" spans="1:41" x14ac:dyDescent="0.35">
      <c r="A233" t="s">
        <v>2</v>
      </c>
      <c r="B233" t="s">
        <v>3</v>
      </c>
      <c r="C233" t="s">
        <v>40</v>
      </c>
      <c r="D233" t="s">
        <v>41</v>
      </c>
      <c r="E233" t="s">
        <v>109</v>
      </c>
      <c r="F233" t="s">
        <v>1292</v>
      </c>
      <c r="G233" t="s">
        <v>1226</v>
      </c>
      <c r="H233" t="s">
        <v>302</v>
      </c>
      <c r="I233" t="s">
        <v>212</v>
      </c>
      <c r="J233">
        <v>1</v>
      </c>
      <c r="K233">
        <v>0.25</v>
      </c>
      <c r="L233">
        <v>165</v>
      </c>
      <c r="M233" s="5"/>
      <c r="N233" s="5"/>
      <c r="O233" s="5"/>
      <c r="P233" s="5"/>
      <c r="Q233" s="5">
        <v>0.25</v>
      </c>
      <c r="R233" s="5"/>
      <c r="S233" s="5"/>
      <c r="T233" s="5"/>
      <c r="U233" s="5"/>
      <c r="V233" s="5"/>
      <c r="W233" s="5"/>
      <c r="X233" s="5">
        <v>0.25</v>
      </c>
      <c r="Y233" s="5"/>
      <c r="Z233" s="5"/>
      <c r="AA233" s="5"/>
      <c r="AB233" s="5"/>
      <c r="AC233" s="5"/>
      <c r="AD233" s="5"/>
      <c r="AE233" s="5">
        <v>0.25</v>
      </c>
      <c r="AF233" s="5"/>
      <c r="AG233" s="5"/>
      <c r="AH233" s="5"/>
      <c r="AI233" s="5"/>
      <c r="AJ233" s="5"/>
      <c r="AK233" s="5"/>
      <c r="AL233" s="5">
        <v>0.25</v>
      </c>
      <c r="AM233" s="5"/>
      <c r="AN233" s="5"/>
      <c r="AO233" s="5"/>
    </row>
    <row r="234" spans="1:41" x14ac:dyDescent="0.35">
      <c r="A234" t="s">
        <v>2</v>
      </c>
      <c r="B234" t="s">
        <v>3</v>
      </c>
      <c r="C234" t="s">
        <v>40</v>
      </c>
      <c r="D234" t="s">
        <v>41</v>
      </c>
      <c r="E234" t="s">
        <v>109</v>
      </c>
      <c r="F234" t="s">
        <v>1293</v>
      </c>
      <c r="G234" t="s">
        <v>1218</v>
      </c>
      <c r="H234" t="s">
        <v>303</v>
      </c>
      <c r="I234" t="s">
        <v>212</v>
      </c>
      <c r="J234">
        <v>1</v>
      </c>
      <c r="K234">
        <v>0.25</v>
      </c>
      <c r="L234">
        <v>165</v>
      </c>
      <c r="M234" s="5"/>
      <c r="N234" s="5"/>
      <c r="O234" s="5"/>
      <c r="P234" s="5"/>
      <c r="Q234" s="5">
        <v>0.25</v>
      </c>
      <c r="R234" s="5"/>
      <c r="S234" s="5"/>
      <c r="T234" s="5"/>
      <c r="U234" s="5"/>
      <c r="V234" s="5"/>
      <c r="W234" s="5"/>
      <c r="X234" s="5">
        <v>0.25</v>
      </c>
      <c r="Y234" s="5"/>
      <c r="Z234" s="5"/>
      <c r="AA234" s="5"/>
      <c r="AB234" s="5"/>
      <c r="AC234" s="5"/>
      <c r="AD234" s="5"/>
      <c r="AE234" s="5">
        <v>0.25</v>
      </c>
      <c r="AF234" s="5"/>
      <c r="AG234" s="5"/>
      <c r="AH234" s="5"/>
      <c r="AI234" s="5"/>
      <c r="AJ234" s="5"/>
      <c r="AK234" s="5"/>
      <c r="AL234" s="5">
        <v>0.25</v>
      </c>
      <c r="AM234" s="5"/>
      <c r="AN234" s="5"/>
      <c r="AO234" s="5"/>
    </row>
    <row r="235" spans="1:41" x14ac:dyDescent="0.35">
      <c r="A235" t="s">
        <v>2</v>
      </c>
      <c r="B235" t="s">
        <v>3</v>
      </c>
      <c r="C235" t="s">
        <v>40</v>
      </c>
      <c r="D235" t="s">
        <v>41</v>
      </c>
      <c r="E235" t="s">
        <v>109</v>
      </c>
      <c r="F235" t="s">
        <v>1293</v>
      </c>
      <c r="G235" t="s">
        <v>1219</v>
      </c>
      <c r="H235" t="s">
        <v>304</v>
      </c>
      <c r="I235" t="s">
        <v>212</v>
      </c>
      <c r="J235">
        <v>1</v>
      </c>
      <c r="K235">
        <v>0.25</v>
      </c>
      <c r="L235">
        <v>165</v>
      </c>
      <c r="M235" s="5"/>
      <c r="N235" s="5"/>
      <c r="O235" s="5"/>
      <c r="P235" s="5"/>
      <c r="Q235" s="5">
        <v>0.25</v>
      </c>
      <c r="R235" s="5"/>
      <c r="S235" s="5"/>
      <c r="T235" s="5"/>
      <c r="U235" s="5"/>
      <c r="V235" s="5"/>
      <c r="W235" s="5"/>
      <c r="X235" s="5">
        <v>0.25</v>
      </c>
      <c r="Y235" s="5"/>
      <c r="Z235" s="5"/>
      <c r="AA235" s="5"/>
      <c r="AB235" s="5"/>
      <c r="AC235" s="5"/>
      <c r="AD235" s="5"/>
      <c r="AE235" s="5">
        <v>0.25</v>
      </c>
      <c r="AF235" s="5"/>
      <c r="AG235" s="5"/>
      <c r="AH235" s="5"/>
      <c r="AI235" s="5"/>
      <c r="AJ235" s="5"/>
      <c r="AK235" s="5"/>
      <c r="AL235" s="5">
        <v>0.25</v>
      </c>
      <c r="AM235" s="5"/>
      <c r="AN235" s="5"/>
      <c r="AO235" s="5"/>
    </row>
    <row r="236" spans="1:41" x14ac:dyDescent="0.35">
      <c r="A236" t="s">
        <v>2</v>
      </c>
      <c r="B236" t="s">
        <v>3</v>
      </c>
      <c r="C236" t="s">
        <v>40</v>
      </c>
      <c r="D236" t="s">
        <v>41</v>
      </c>
      <c r="E236" t="s">
        <v>109</v>
      </c>
      <c r="F236" t="s">
        <v>1293</v>
      </c>
      <c r="G236" t="s">
        <v>1221</v>
      </c>
      <c r="H236" t="s">
        <v>305</v>
      </c>
      <c r="I236" t="s">
        <v>212</v>
      </c>
      <c r="J236">
        <v>1</v>
      </c>
      <c r="K236">
        <v>0.25</v>
      </c>
      <c r="L236">
        <v>165</v>
      </c>
      <c r="M236" s="5"/>
      <c r="N236" s="5"/>
      <c r="O236" s="5"/>
      <c r="P236" s="5"/>
      <c r="Q236" s="5">
        <v>0.25</v>
      </c>
      <c r="R236" s="5"/>
      <c r="S236" s="5"/>
      <c r="T236" s="5"/>
      <c r="U236" s="5"/>
      <c r="V236" s="5"/>
      <c r="W236" s="5"/>
      <c r="X236" s="5">
        <v>0.25</v>
      </c>
      <c r="Y236" s="5"/>
      <c r="Z236" s="5"/>
      <c r="AA236" s="5"/>
      <c r="AB236" s="5"/>
      <c r="AC236" s="5"/>
      <c r="AD236" s="5"/>
      <c r="AE236" s="5">
        <v>0.25</v>
      </c>
      <c r="AF236" s="5"/>
      <c r="AG236" s="5"/>
      <c r="AH236" s="5"/>
      <c r="AI236" s="5"/>
      <c r="AJ236" s="5"/>
      <c r="AK236" s="5"/>
      <c r="AL236" s="5">
        <v>0.25</v>
      </c>
      <c r="AM236" s="5"/>
      <c r="AN236" s="5"/>
      <c r="AO236" s="5"/>
    </row>
    <row r="237" spans="1:41" x14ac:dyDescent="0.35">
      <c r="A237" t="s">
        <v>2</v>
      </c>
      <c r="B237" t="s">
        <v>3</v>
      </c>
      <c r="C237" t="s">
        <v>40</v>
      </c>
      <c r="D237" t="s">
        <v>41</v>
      </c>
      <c r="E237" t="s">
        <v>109</v>
      </c>
      <c r="F237" t="s">
        <v>1293</v>
      </c>
      <c r="G237" t="s">
        <v>1222</v>
      </c>
      <c r="H237" t="s">
        <v>309</v>
      </c>
      <c r="I237" t="s">
        <v>258</v>
      </c>
      <c r="J237">
        <v>1</v>
      </c>
      <c r="K237">
        <v>0.25</v>
      </c>
      <c r="L237">
        <v>660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>
        <v>0.25</v>
      </c>
      <c r="AM237" s="5"/>
      <c r="AN237" s="5"/>
      <c r="AO237" s="5"/>
    </row>
    <row r="238" spans="1:41" x14ac:dyDescent="0.35">
      <c r="A238" t="s">
        <v>2</v>
      </c>
      <c r="B238" t="s">
        <v>3</v>
      </c>
      <c r="C238" t="s">
        <v>40</v>
      </c>
      <c r="D238" t="s">
        <v>41</v>
      </c>
      <c r="E238" t="s">
        <v>109</v>
      </c>
      <c r="F238" t="s">
        <v>1293</v>
      </c>
      <c r="G238" t="s">
        <v>1222</v>
      </c>
      <c r="H238" t="s">
        <v>306</v>
      </c>
      <c r="I238" t="s">
        <v>212</v>
      </c>
      <c r="J238">
        <v>1</v>
      </c>
      <c r="K238">
        <v>0.25</v>
      </c>
      <c r="L238">
        <v>165</v>
      </c>
      <c r="M238" s="5"/>
      <c r="N238" s="5"/>
      <c r="O238" s="5"/>
      <c r="P238" s="5"/>
      <c r="Q238" s="5">
        <v>0.25</v>
      </c>
      <c r="R238" s="5"/>
      <c r="S238" s="5"/>
      <c r="T238" s="5"/>
      <c r="U238" s="5"/>
      <c r="V238" s="5"/>
      <c r="W238" s="5"/>
      <c r="X238" s="5">
        <v>0.25</v>
      </c>
      <c r="Y238" s="5"/>
      <c r="Z238" s="5"/>
      <c r="AA238" s="5"/>
      <c r="AB238" s="5"/>
      <c r="AC238" s="5"/>
      <c r="AD238" s="5"/>
      <c r="AE238" s="5">
        <v>0.25</v>
      </c>
      <c r="AF238" s="5"/>
      <c r="AG238" s="5"/>
      <c r="AH238" s="5"/>
      <c r="AI238" s="5"/>
      <c r="AJ238" s="5"/>
      <c r="AK238" s="5"/>
      <c r="AL238" s="5">
        <v>0.25</v>
      </c>
      <c r="AM238" s="5"/>
      <c r="AN238" s="5"/>
      <c r="AO238" s="5"/>
    </row>
    <row r="239" spans="1:41" x14ac:dyDescent="0.35">
      <c r="A239" t="s">
        <v>2</v>
      </c>
      <c r="B239" t="s">
        <v>3</v>
      </c>
      <c r="C239" t="s">
        <v>40</v>
      </c>
      <c r="D239" t="s">
        <v>41</v>
      </c>
      <c r="E239" t="s">
        <v>109</v>
      </c>
      <c r="F239" t="s">
        <v>1293</v>
      </c>
      <c r="G239" t="s">
        <v>1222</v>
      </c>
      <c r="H239" t="s">
        <v>307</v>
      </c>
      <c r="I239" t="s">
        <v>212</v>
      </c>
      <c r="J239">
        <v>1</v>
      </c>
      <c r="K239">
        <v>0.25</v>
      </c>
      <c r="L239">
        <v>165</v>
      </c>
      <c r="M239" s="5"/>
      <c r="N239" s="5"/>
      <c r="O239" s="5"/>
      <c r="P239" s="5"/>
      <c r="Q239" s="5">
        <v>0.25</v>
      </c>
      <c r="R239" s="5"/>
      <c r="S239" s="5"/>
      <c r="T239" s="5"/>
      <c r="U239" s="5"/>
      <c r="V239" s="5"/>
      <c r="W239" s="5"/>
      <c r="X239" s="5">
        <v>0.25</v>
      </c>
      <c r="Y239" s="5"/>
      <c r="Z239" s="5"/>
      <c r="AA239" s="5"/>
      <c r="AB239" s="5"/>
      <c r="AC239" s="5"/>
      <c r="AD239" s="5"/>
      <c r="AE239" s="5">
        <v>0.25</v>
      </c>
      <c r="AF239" s="5"/>
      <c r="AG239" s="5"/>
      <c r="AH239" s="5"/>
      <c r="AI239" s="5"/>
      <c r="AJ239" s="5"/>
      <c r="AK239" s="5"/>
      <c r="AL239" s="5">
        <v>0.25</v>
      </c>
      <c r="AM239" s="5"/>
      <c r="AN239" s="5"/>
      <c r="AO239" s="5"/>
    </row>
    <row r="240" spans="1:41" x14ac:dyDescent="0.35">
      <c r="A240" t="s">
        <v>2</v>
      </c>
      <c r="B240" t="s">
        <v>3</v>
      </c>
      <c r="C240" t="s">
        <v>40</v>
      </c>
      <c r="D240" t="s">
        <v>41</v>
      </c>
      <c r="E240" t="s">
        <v>109</v>
      </c>
      <c r="F240" t="s">
        <v>1293</v>
      </c>
      <c r="G240" t="s">
        <v>1222</v>
      </c>
      <c r="H240" t="s">
        <v>308</v>
      </c>
      <c r="I240" t="s">
        <v>212</v>
      </c>
      <c r="J240">
        <v>1</v>
      </c>
      <c r="K240">
        <v>0.25</v>
      </c>
      <c r="L240">
        <v>165</v>
      </c>
      <c r="M240" s="5"/>
      <c r="N240" s="5"/>
      <c r="O240" s="5"/>
      <c r="P240" s="5"/>
      <c r="Q240" s="5">
        <v>0.25</v>
      </c>
      <c r="R240" s="5"/>
      <c r="S240" s="5"/>
      <c r="T240" s="5"/>
      <c r="U240" s="5"/>
      <c r="V240" s="5"/>
      <c r="W240" s="5"/>
      <c r="X240" s="5">
        <v>0.25</v>
      </c>
      <c r="Y240" s="5"/>
      <c r="Z240" s="5"/>
      <c r="AA240" s="5"/>
      <c r="AB240" s="5"/>
      <c r="AC240" s="5"/>
      <c r="AD240" s="5"/>
      <c r="AE240" s="5">
        <v>0.25</v>
      </c>
      <c r="AF240" s="5"/>
      <c r="AG240" s="5"/>
      <c r="AH240" s="5"/>
      <c r="AI240" s="5"/>
      <c r="AJ240" s="5"/>
      <c r="AK240" s="5"/>
      <c r="AL240" s="5">
        <v>0.25</v>
      </c>
      <c r="AM240" s="5"/>
      <c r="AN240" s="5"/>
      <c r="AO240" s="5"/>
    </row>
    <row r="241" spans="1:41" x14ac:dyDescent="0.35">
      <c r="A241" t="s">
        <v>2</v>
      </c>
      <c r="B241" t="s">
        <v>3</v>
      </c>
      <c r="C241" t="s">
        <v>40</v>
      </c>
      <c r="D241" t="s">
        <v>41</v>
      </c>
      <c r="E241" t="s">
        <v>109</v>
      </c>
      <c r="F241" t="s">
        <v>1293</v>
      </c>
      <c r="G241" t="s">
        <v>1225</v>
      </c>
      <c r="H241" t="s">
        <v>310</v>
      </c>
      <c r="I241" t="s">
        <v>212</v>
      </c>
      <c r="J241">
        <v>1</v>
      </c>
      <c r="K241">
        <v>0.25</v>
      </c>
      <c r="L241">
        <v>165</v>
      </c>
      <c r="M241" s="5"/>
      <c r="N241" s="5"/>
      <c r="O241" s="5"/>
      <c r="P241" s="5"/>
      <c r="Q241" s="5">
        <v>0.25</v>
      </c>
      <c r="R241" s="5"/>
      <c r="S241" s="5"/>
      <c r="T241" s="5"/>
      <c r="U241" s="5"/>
      <c r="V241" s="5"/>
      <c r="W241" s="5"/>
      <c r="X241" s="5">
        <v>0.25</v>
      </c>
      <c r="Y241" s="5"/>
      <c r="Z241" s="5"/>
      <c r="AA241" s="5"/>
      <c r="AB241" s="5"/>
      <c r="AC241" s="5"/>
      <c r="AD241" s="5"/>
      <c r="AE241" s="5">
        <v>0.25</v>
      </c>
      <c r="AF241" s="5"/>
      <c r="AG241" s="5"/>
      <c r="AH241" s="5"/>
      <c r="AI241" s="5"/>
      <c r="AJ241" s="5"/>
      <c r="AK241" s="5"/>
      <c r="AL241" s="5">
        <v>0.25</v>
      </c>
      <c r="AM241" s="5"/>
      <c r="AN241" s="5"/>
      <c r="AO241" s="5"/>
    </row>
    <row r="242" spans="1:41" x14ac:dyDescent="0.35">
      <c r="A242" t="s">
        <v>2</v>
      </c>
      <c r="B242" t="s">
        <v>3</v>
      </c>
      <c r="C242" t="s">
        <v>40</v>
      </c>
      <c r="D242" t="s">
        <v>41</v>
      </c>
      <c r="E242" t="s">
        <v>109</v>
      </c>
      <c r="F242" t="s">
        <v>1293</v>
      </c>
      <c r="G242" t="s">
        <v>1225</v>
      </c>
      <c r="H242" t="s">
        <v>311</v>
      </c>
      <c r="I242" t="s">
        <v>212</v>
      </c>
      <c r="J242">
        <v>1</v>
      </c>
      <c r="K242">
        <v>0.25</v>
      </c>
      <c r="L242">
        <v>165</v>
      </c>
      <c r="M242" s="5"/>
      <c r="N242" s="5"/>
      <c r="O242" s="5"/>
      <c r="P242" s="5"/>
      <c r="Q242" s="5">
        <v>0.25</v>
      </c>
      <c r="R242" s="5"/>
      <c r="S242" s="5"/>
      <c r="T242" s="5"/>
      <c r="U242" s="5"/>
      <c r="V242" s="5"/>
      <c r="W242" s="5"/>
      <c r="X242" s="5">
        <v>0.25</v>
      </c>
      <c r="Y242" s="5"/>
      <c r="Z242" s="5"/>
      <c r="AA242" s="5"/>
      <c r="AB242" s="5"/>
      <c r="AC242" s="5"/>
      <c r="AD242" s="5"/>
      <c r="AE242" s="5">
        <v>0.25</v>
      </c>
      <c r="AF242" s="5"/>
      <c r="AG242" s="5"/>
      <c r="AH242" s="5"/>
      <c r="AI242" s="5"/>
      <c r="AJ242" s="5"/>
      <c r="AK242" s="5"/>
      <c r="AL242" s="5">
        <v>0.25</v>
      </c>
      <c r="AM242" s="5"/>
      <c r="AN242" s="5"/>
      <c r="AO242" s="5"/>
    </row>
    <row r="243" spans="1:41" x14ac:dyDescent="0.35">
      <c r="A243" t="s">
        <v>2</v>
      </c>
      <c r="B243" t="s">
        <v>3</v>
      </c>
      <c r="C243" t="s">
        <v>40</v>
      </c>
      <c r="D243" t="s">
        <v>41</v>
      </c>
      <c r="E243" t="s">
        <v>109</v>
      </c>
      <c r="F243" t="s">
        <v>1294</v>
      </c>
      <c r="G243" t="s">
        <v>1223</v>
      </c>
      <c r="H243" t="s">
        <v>312</v>
      </c>
      <c r="I243" t="s">
        <v>212</v>
      </c>
      <c r="J243">
        <v>1</v>
      </c>
      <c r="K243">
        <v>0.25</v>
      </c>
      <c r="L243">
        <v>165</v>
      </c>
      <c r="M243" s="5"/>
      <c r="N243" s="5"/>
      <c r="O243" s="5"/>
      <c r="P243" s="5"/>
      <c r="Q243" s="5">
        <v>0.25</v>
      </c>
      <c r="R243" s="5"/>
      <c r="S243" s="5"/>
      <c r="T243" s="5"/>
      <c r="U243" s="5"/>
      <c r="V243" s="5"/>
      <c r="W243" s="5"/>
      <c r="X243" s="5">
        <v>0.25</v>
      </c>
      <c r="Y243" s="5"/>
      <c r="Z243" s="5"/>
      <c r="AA243" s="5"/>
      <c r="AB243" s="5"/>
      <c r="AC243" s="5"/>
      <c r="AD243" s="5"/>
      <c r="AE243" s="5">
        <v>0.25</v>
      </c>
      <c r="AF243" s="5"/>
      <c r="AG243" s="5"/>
      <c r="AH243" s="5"/>
      <c r="AI243" s="5"/>
      <c r="AJ243" s="5"/>
      <c r="AK243" s="5"/>
      <c r="AL243" s="5">
        <v>0.25</v>
      </c>
      <c r="AM243" s="5"/>
      <c r="AN243" s="5"/>
      <c r="AO243" s="5"/>
    </row>
    <row r="244" spans="1:41" x14ac:dyDescent="0.35">
      <c r="A244" t="s">
        <v>2</v>
      </c>
      <c r="B244" t="s">
        <v>3</v>
      </c>
      <c r="C244" t="s">
        <v>40</v>
      </c>
      <c r="D244" t="s">
        <v>41</v>
      </c>
      <c r="E244" t="s">
        <v>109</v>
      </c>
      <c r="F244" t="s">
        <v>1294</v>
      </c>
      <c r="G244" t="s">
        <v>1223</v>
      </c>
      <c r="H244" t="s">
        <v>313</v>
      </c>
      <c r="I244" t="s">
        <v>212</v>
      </c>
      <c r="J244">
        <v>1</v>
      </c>
      <c r="K244">
        <v>0.25</v>
      </c>
      <c r="L244">
        <v>165</v>
      </c>
      <c r="M244" s="5"/>
      <c r="N244" s="5"/>
      <c r="O244" s="5"/>
      <c r="P244" s="5"/>
      <c r="Q244" s="5">
        <v>0.25</v>
      </c>
      <c r="R244" s="5"/>
      <c r="S244" s="5"/>
      <c r="T244" s="5"/>
      <c r="U244" s="5"/>
      <c r="V244" s="5"/>
      <c r="W244" s="5"/>
      <c r="X244" s="5">
        <v>0.25</v>
      </c>
      <c r="Y244" s="5"/>
      <c r="Z244" s="5"/>
      <c r="AA244" s="5"/>
      <c r="AB244" s="5"/>
      <c r="AC244" s="5"/>
      <c r="AD244" s="5"/>
      <c r="AE244" s="5">
        <v>0.25</v>
      </c>
      <c r="AF244" s="5"/>
      <c r="AG244" s="5"/>
      <c r="AH244" s="5"/>
      <c r="AI244" s="5"/>
      <c r="AJ244" s="5"/>
      <c r="AK244" s="5"/>
      <c r="AL244" s="5">
        <v>0.25</v>
      </c>
      <c r="AM244" s="5"/>
      <c r="AN244" s="5"/>
      <c r="AO244" s="5"/>
    </row>
    <row r="245" spans="1:41" x14ac:dyDescent="0.35">
      <c r="A245" t="s">
        <v>2</v>
      </c>
      <c r="B245" t="s">
        <v>3</v>
      </c>
      <c r="C245" t="s">
        <v>40</v>
      </c>
      <c r="D245" t="s">
        <v>41</v>
      </c>
      <c r="E245" t="s">
        <v>109</v>
      </c>
      <c r="F245" t="s">
        <v>1294</v>
      </c>
      <c r="G245" t="s">
        <v>1224</v>
      </c>
      <c r="H245" t="s">
        <v>314</v>
      </c>
      <c r="I245" t="s">
        <v>212</v>
      </c>
      <c r="J245">
        <v>1</v>
      </c>
      <c r="K245">
        <v>0.25</v>
      </c>
      <c r="L245">
        <v>165</v>
      </c>
      <c r="M245" s="5"/>
      <c r="N245" s="5"/>
      <c r="O245" s="5"/>
      <c r="P245" s="5"/>
      <c r="Q245" s="5">
        <v>0.25</v>
      </c>
      <c r="R245" s="5"/>
      <c r="S245" s="5"/>
      <c r="T245" s="5"/>
      <c r="U245" s="5"/>
      <c r="V245" s="5"/>
      <c r="W245" s="5"/>
      <c r="X245" s="5">
        <v>0.25</v>
      </c>
      <c r="Y245" s="5"/>
      <c r="Z245" s="5"/>
      <c r="AA245" s="5"/>
      <c r="AB245" s="5"/>
      <c r="AC245" s="5"/>
      <c r="AD245" s="5"/>
      <c r="AE245" s="5">
        <v>0.25</v>
      </c>
      <c r="AF245" s="5"/>
      <c r="AG245" s="5"/>
      <c r="AH245" s="5"/>
      <c r="AI245" s="5"/>
      <c r="AJ245" s="5"/>
      <c r="AK245" s="5"/>
      <c r="AL245" s="5">
        <v>0.25</v>
      </c>
      <c r="AM245" s="5"/>
      <c r="AN245" s="5"/>
      <c r="AO245" s="5"/>
    </row>
    <row r="246" spans="1:41" x14ac:dyDescent="0.35">
      <c r="A246" t="s">
        <v>2</v>
      </c>
      <c r="B246" t="s">
        <v>3</v>
      </c>
      <c r="C246" t="s">
        <v>40</v>
      </c>
      <c r="D246" t="s">
        <v>41</v>
      </c>
      <c r="E246" t="s">
        <v>109</v>
      </c>
      <c r="F246" t="s">
        <v>1294</v>
      </c>
      <c r="G246" t="s">
        <v>1224</v>
      </c>
      <c r="H246" t="s">
        <v>315</v>
      </c>
      <c r="I246" t="s">
        <v>212</v>
      </c>
      <c r="J246">
        <v>1</v>
      </c>
      <c r="K246">
        <v>0.25</v>
      </c>
      <c r="L246">
        <v>165</v>
      </c>
      <c r="M246" s="5"/>
      <c r="N246" s="5"/>
      <c r="O246" s="5"/>
      <c r="P246" s="5"/>
      <c r="Q246" s="5">
        <v>0.25</v>
      </c>
      <c r="R246" s="5"/>
      <c r="S246" s="5"/>
      <c r="T246" s="5"/>
      <c r="U246" s="5"/>
      <c r="V246" s="5"/>
      <c r="W246" s="5"/>
      <c r="X246" s="5">
        <v>0.25</v>
      </c>
      <c r="Y246" s="5"/>
      <c r="Z246" s="5"/>
      <c r="AA246" s="5"/>
      <c r="AB246" s="5"/>
      <c r="AC246" s="5"/>
      <c r="AD246" s="5"/>
      <c r="AE246" s="5">
        <v>0.25</v>
      </c>
      <c r="AF246" s="5"/>
      <c r="AG246" s="5"/>
      <c r="AH246" s="5"/>
      <c r="AI246" s="5"/>
      <c r="AJ246" s="5"/>
      <c r="AK246" s="5"/>
      <c r="AL246" s="5">
        <v>0.25</v>
      </c>
      <c r="AM246" s="5"/>
      <c r="AN246" s="5"/>
      <c r="AO246" s="5"/>
    </row>
    <row r="247" spans="1:41" x14ac:dyDescent="0.35">
      <c r="A247" t="s">
        <v>2</v>
      </c>
      <c r="B247" t="s">
        <v>3</v>
      </c>
      <c r="C247" t="s">
        <v>40</v>
      </c>
      <c r="D247" t="s">
        <v>41</v>
      </c>
      <c r="E247" t="s">
        <v>110</v>
      </c>
      <c r="F247" t="s">
        <v>1295</v>
      </c>
      <c r="G247" t="s">
        <v>1228</v>
      </c>
      <c r="H247" t="s">
        <v>316</v>
      </c>
      <c r="I247" t="s">
        <v>212</v>
      </c>
      <c r="J247">
        <v>1</v>
      </c>
      <c r="K247">
        <v>0.5</v>
      </c>
      <c r="L247">
        <v>1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>
        <v>0.5</v>
      </c>
    </row>
    <row r="248" spans="1:41" x14ac:dyDescent="0.35">
      <c r="A248" t="s">
        <v>2</v>
      </c>
      <c r="B248" t="s">
        <v>3</v>
      </c>
      <c r="C248" t="s">
        <v>40</v>
      </c>
      <c r="D248" t="s">
        <v>41</v>
      </c>
      <c r="E248" t="s">
        <v>110</v>
      </c>
      <c r="F248" t="s">
        <v>1295</v>
      </c>
      <c r="G248" t="s">
        <v>1229</v>
      </c>
      <c r="H248" t="s">
        <v>317</v>
      </c>
      <c r="I248" t="s">
        <v>212</v>
      </c>
      <c r="J248">
        <v>2</v>
      </c>
      <c r="K248">
        <v>0.5</v>
      </c>
      <c r="L248">
        <v>1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>
        <v>1</v>
      </c>
      <c r="AM248" s="5"/>
      <c r="AN248" s="5"/>
      <c r="AO248" s="5"/>
    </row>
    <row r="249" spans="1:41" x14ac:dyDescent="0.35">
      <c r="A249" t="s">
        <v>2</v>
      </c>
      <c r="B249" t="s">
        <v>3</v>
      </c>
      <c r="C249" t="s">
        <v>40</v>
      </c>
      <c r="D249" t="s">
        <v>41</v>
      </c>
      <c r="E249" t="s">
        <v>110</v>
      </c>
      <c r="F249" t="s">
        <v>1296</v>
      </c>
      <c r="G249" t="s">
        <v>1227</v>
      </c>
      <c r="H249" t="s">
        <v>318</v>
      </c>
      <c r="I249" t="s">
        <v>212</v>
      </c>
      <c r="J249">
        <v>2</v>
      </c>
      <c r="K249">
        <v>0.5</v>
      </c>
      <c r="L249">
        <v>1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>
        <v>1</v>
      </c>
      <c r="AM249" s="5"/>
      <c r="AN249" s="5"/>
      <c r="AO249" s="5"/>
    </row>
    <row r="250" spans="1:41" x14ac:dyDescent="0.35">
      <c r="A250" t="s">
        <v>2</v>
      </c>
      <c r="B250" t="s">
        <v>3</v>
      </c>
      <c r="C250" t="s">
        <v>40</v>
      </c>
      <c r="D250" t="s">
        <v>41</v>
      </c>
      <c r="E250" t="s">
        <v>110</v>
      </c>
      <c r="F250" t="s">
        <v>1296</v>
      </c>
      <c r="G250" t="s">
        <v>1228</v>
      </c>
      <c r="H250" t="s">
        <v>319</v>
      </c>
      <c r="I250" t="s">
        <v>212</v>
      </c>
      <c r="J250">
        <v>1</v>
      </c>
      <c r="K250">
        <v>0.5</v>
      </c>
      <c r="L250">
        <v>1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>
        <v>0.5</v>
      </c>
    </row>
    <row r="251" spans="1:41" x14ac:dyDescent="0.35">
      <c r="A251" t="s">
        <v>2</v>
      </c>
      <c r="B251" t="s">
        <v>3</v>
      </c>
      <c r="C251" t="s">
        <v>40</v>
      </c>
      <c r="D251" t="s">
        <v>41</v>
      </c>
      <c r="E251" t="s">
        <v>110</v>
      </c>
      <c r="F251" t="s">
        <v>1297</v>
      </c>
      <c r="G251" t="s">
        <v>1230</v>
      </c>
      <c r="H251" t="s">
        <v>320</v>
      </c>
      <c r="I251" t="s">
        <v>212</v>
      </c>
      <c r="J251">
        <v>2</v>
      </c>
      <c r="K251">
        <v>1</v>
      </c>
      <c r="L251">
        <v>1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>
        <v>2</v>
      </c>
      <c r="AM251" s="5"/>
      <c r="AN251" s="5"/>
      <c r="AO251" s="5"/>
    </row>
    <row r="252" spans="1:41" x14ac:dyDescent="0.35">
      <c r="A252" t="s">
        <v>2</v>
      </c>
      <c r="B252" t="s">
        <v>3</v>
      </c>
      <c r="C252" t="s">
        <v>40</v>
      </c>
      <c r="D252" t="s">
        <v>41</v>
      </c>
      <c r="E252" t="s">
        <v>110</v>
      </c>
      <c r="F252" t="s">
        <v>1297</v>
      </c>
      <c r="G252" t="s">
        <v>1230</v>
      </c>
      <c r="H252" t="s">
        <v>321</v>
      </c>
      <c r="I252" t="s">
        <v>212</v>
      </c>
      <c r="J252">
        <v>2</v>
      </c>
      <c r="K252">
        <v>0.5</v>
      </c>
      <c r="L252">
        <v>1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>
        <v>1</v>
      </c>
      <c r="AM252" s="5"/>
      <c r="AN252" s="5"/>
      <c r="AO252" s="5"/>
    </row>
    <row r="253" spans="1:41" x14ac:dyDescent="0.35">
      <c r="A253" t="s">
        <v>2</v>
      </c>
      <c r="B253" t="s">
        <v>3</v>
      </c>
      <c r="C253" t="s">
        <v>40</v>
      </c>
      <c r="D253" t="s">
        <v>42</v>
      </c>
      <c r="E253" t="s">
        <v>183</v>
      </c>
      <c r="F253" t="s">
        <v>1298</v>
      </c>
      <c r="G253" t="s">
        <v>1199</v>
      </c>
      <c r="H253" t="s">
        <v>322</v>
      </c>
      <c r="I253" t="s">
        <v>212</v>
      </c>
      <c r="J253">
        <v>1</v>
      </c>
      <c r="K253">
        <v>0.25</v>
      </c>
      <c r="L253">
        <v>660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>
        <v>0.25</v>
      </c>
      <c r="AM253" s="5"/>
      <c r="AN253" s="5"/>
      <c r="AO253" s="5"/>
    </row>
    <row r="254" spans="1:41" x14ac:dyDescent="0.35">
      <c r="A254" t="s">
        <v>2</v>
      </c>
      <c r="B254" t="s">
        <v>3</v>
      </c>
      <c r="C254" t="s">
        <v>40</v>
      </c>
      <c r="D254" t="s">
        <v>42</v>
      </c>
      <c r="E254" t="s">
        <v>183</v>
      </c>
      <c r="F254" t="s">
        <v>1299</v>
      </c>
      <c r="G254" t="s">
        <v>1197</v>
      </c>
      <c r="H254" t="s">
        <v>249</v>
      </c>
      <c r="I254" t="s">
        <v>212</v>
      </c>
      <c r="J254">
        <v>2</v>
      </c>
      <c r="K254">
        <v>0.25</v>
      </c>
      <c r="L254">
        <v>660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>
        <v>0.5</v>
      </c>
      <c r="AM254" s="5"/>
      <c r="AN254" s="5"/>
      <c r="AO254" s="5"/>
    </row>
    <row r="255" spans="1:41" x14ac:dyDescent="0.35">
      <c r="A255" t="s">
        <v>2</v>
      </c>
      <c r="B255" t="s">
        <v>3</v>
      </c>
      <c r="C255" t="s">
        <v>40</v>
      </c>
      <c r="D255" t="s">
        <v>42</v>
      </c>
      <c r="E255" t="s">
        <v>183</v>
      </c>
      <c r="F255" t="s">
        <v>1299</v>
      </c>
      <c r="G255" t="s">
        <v>1198</v>
      </c>
      <c r="H255" t="s">
        <v>323</v>
      </c>
      <c r="I255" t="s">
        <v>212</v>
      </c>
      <c r="J255">
        <v>1</v>
      </c>
      <c r="K255">
        <v>0.25</v>
      </c>
      <c r="L255">
        <v>660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>
        <v>0.25</v>
      </c>
      <c r="AM255" s="5"/>
      <c r="AN255" s="5"/>
      <c r="AO255" s="5"/>
    </row>
    <row r="256" spans="1:41" x14ac:dyDescent="0.35">
      <c r="A256" t="s">
        <v>2</v>
      </c>
      <c r="B256" t="s">
        <v>3</v>
      </c>
      <c r="C256" t="s">
        <v>40</v>
      </c>
      <c r="D256" t="s">
        <v>42</v>
      </c>
      <c r="E256" t="s">
        <v>183</v>
      </c>
      <c r="F256" t="s">
        <v>1299</v>
      </c>
      <c r="G256" t="s">
        <v>1198</v>
      </c>
      <c r="H256" t="s">
        <v>260</v>
      </c>
      <c r="I256" t="s">
        <v>215</v>
      </c>
      <c r="J256">
        <v>1</v>
      </c>
      <c r="K256">
        <v>0.25</v>
      </c>
      <c r="L256">
        <v>660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>
        <v>0.25</v>
      </c>
      <c r="AM256" s="5"/>
      <c r="AN256" s="5"/>
      <c r="AO256" s="5"/>
    </row>
    <row r="257" spans="1:41" x14ac:dyDescent="0.35">
      <c r="A257" t="s">
        <v>2</v>
      </c>
      <c r="B257" t="s">
        <v>3</v>
      </c>
      <c r="C257" t="s">
        <v>40</v>
      </c>
      <c r="D257" t="s">
        <v>43</v>
      </c>
      <c r="E257" t="s">
        <v>184</v>
      </c>
      <c r="F257" t="s">
        <v>1300</v>
      </c>
      <c r="G257" t="s">
        <v>1231</v>
      </c>
      <c r="H257" t="s">
        <v>324</v>
      </c>
      <c r="I257" t="s">
        <v>212</v>
      </c>
      <c r="J257">
        <v>1</v>
      </c>
      <c r="K257">
        <v>0.25</v>
      </c>
      <c r="L257">
        <v>330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>
        <v>0.25</v>
      </c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x14ac:dyDescent="0.35">
      <c r="A258" t="s">
        <v>2</v>
      </c>
      <c r="B258" t="s">
        <v>3</v>
      </c>
      <c r="C258" t="s">
        <v>40</v>
      </c>
      <c r="D258" t="s">
        <v>43</v>
      </c>
      <c r="E258" t="s">
        <v>184</v>
      </c>
      <c r="F258" t="s">
        <v>1300</v>
      </c>
      <c r="G258" t="s">
        <v>1203</v>
      </c>
      <c r="H258" t="s">
        <v>218</v>
      </c>
      <c r="I258" t="s">
        <v>212</v>
      </c>
      <c r="J258">
        <v>1</v>
      </c>
      <c r="K258">
        <v>0.25</v>
      </c>
      <c r="L258">
        <v>330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>
        <v>0.25</v>
      </c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x14ac:dyDescent="0.35">
      <c r="A259" t="s">
        <v>2</v>
      </c>
      <c r="B259" t="s">
        <v>3</v>
      </c>
      <c r="C259" t="s">
        <v>40</v>
      </c>
      <c r="D259" t="s">
        <v>44</v>
      </c>
      <c r="E259" t="s">
        <v>185</v>
      </c>
      <c r="F259" t="s">
        <v>1301</v>
      </c>
      <c r="G259" t="s">
        <v>1232</v>
      </c>
      <c r="H259" t="s">
        <v>325</v>
      </c>
      <c r="I259" t="s">
        <v>215</v>
      </c>
      <c r="J259">
        <v>2</v>
      </c>
      <c r="K259">
        <v>2</v>
      </c>
      <c r="L259">
        <v>330</v>
      </c>
      <c r="M259" s="5"/>
      <c r="N259" s="5"/>
      <c r="O259" s="5"/>
      <c r="P259" s="5"/>
      <c r="Q259" s="5"/>
      <c r="R259" s="5"/>
      <c r="S259" s="5"/>
      <c r="T259" s="5"/>
      <c r="U259" s="5">
        <v>4</v>
      </c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>
        <v>4</v>
      </c>
      <c r="AJ259" s="5"/>
      <c r="AK259" s="5"/>
      <c r="AL259" s="5"/>
      <c r="AM259" s="5"/>
      <c r="AN259" s="5"/>
      <c r="AO259" s="5"/>
    </row>
    <row r="260" spans="1:41" x14ac:dyDescent="0.35">
      <c r="A260" t="s">
        <v>2</v>
      </c>
      <c r="B260" t="s">
        <v>3</v>
      </c>
      <c r="C260" t="s">
        <v>40</v>
      </c>
      <c r="D260" t="s">
        <v>44</v>
      </c>
      <c r="E260" t="s">
        <v>186</v>
      </c>
      <c r="F260" t="s">
        <v>1302</v>
      </c>
      <c r="G260" t="s">
        <v>1194</v>
      </c>
      <c r="H260" t="s">
        <v>227</v>
      </c>
      <c r="I260" t="s">
        <v>212</v>
      </c>
      <c r="J260">
        <v>2</v>
      </c>
      <c r="K260">
        <v>0.25</v>
      </c>
      <c r="L260">
        <v>1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0.5</v>
      </c>
      <c r="AK260" s="5"/>
      <c r="AL260" s="5"/>
      <c r="AM260" s="5"/>
      <c r="AN260" s="5"/>
      <c r="AO260" s="5"/>
    </row>
    <row r="261" spans="1:41" x14ac:dyDescent="0.35">
      <c r="A261" t="s">
        <v>2</v>
      </c>
      <c r="B261" t="s">
        <v>3</v>
      </c>
      <c r="C261" t="s">
        <v>40</v>
      </c>
      <c r="D261" t="s">
        <v>44</v>
      </c>
      <c r="E261" t="s">
        <v>186</v>
      </c>
      <c r="F261" t="s">
        <v>1302</v>
      </c>
      <c r="G261" t="s">
        <v>1194</v>
      </c>
      <c r="H261" t="s">
        <v>228</v>
      </c>
      <c r="I261" t="s">
        <v>212</v>
      </c>
      <c r="J261">
        <v>2</v>
      </c>
      <c r="K261">
        <v>0.25</v>
      </c>
      <c r="L261">
        <v>1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>
        <v>0.5</v>
      </c>
      <c r="AK261" s="5"/>
      <c r="AL261" s="5"/>
      <c r="AM261" s="5"/>
      <c r="AN261" s="5"/>
      <c r="AO261" s="5"/>
    </row>
    <row r="262" spans="1:41" x14ac:dyDescent="0.35">
      <c r="A262" t="s">
        <v>2</v>
      </c>
      <c r="B262" t="s">
        <v>3</v>
      </c>
      <c r="C262" t="s">
        <v>40</v>
      </c>
      <c r="D262" t="s">
        <v>44</v>
      </c>
      <c r="E262" t="s">
        <v>186</v>
      </c>
      <c r="F262" t="s">
        <v>1302</v>
      </c>
      <c r="G262" t="s">
        <v>1194</v>
      </c>
      <c r="H262" t="s">
        <v>229</v>
      </c>
      <c r="I262" t="s">
        <v>212</v>
      </c>
      <c r="J262">
        <v>2</v>
      </c>
      <c r="K262">
        <v>0.25</v>
      </c>
      <c r="L262">
        <v>1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>
        <v>0.5</v>
      </c>
      <c r="AK262" s="5"/>
      <c r="AL262" s="5"/>
      <c r="AM262" s="5"/>
      <c r="AN262" s="5"/>
      <c r="AO262" s="5"/>
    </row>
    <row r="263" spans="1:41" x14ac:dyDescent="0.35">
      <c r="A263" t="s">
        <v>2</v>
      </c>
      <c r="B263" t="s">
        <v>3</v>
      </c>
      <c r="C263" t="s">
        <v>40</v>
      </c>
      <c r="D263" t="s">
        <v>44</v>
      </c>
      <c r="E263" t="s">
        <v>186</v>
      </c>
      <c r="F263" t="s">
        <v>1302</v>
      </c>
      <c r="G263" t="s">
        <v>1194</v>
      </c>
      <c r="H263" t="s">
        <v>230</v>
      </c>
      <c r="I263" t="s">
        <v>212</v>
      </c>
      <c r="J263">
        <v>2</v>
      </c>
      <c r="K263">
        <v>0.25</v>
      </c>
      <c r="L263">
        <v>1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>
        <v>0.5</v>
      </c>
      <c r="AK263" s="5"/>
      <c r="AL263" s="5"/>
      <c r="AM263" s="5"/>
      <c r="AN263" s="5"/>
      <c r="AO263" s="5"/>
    </row>
    <row r="264" spans="1:41" x14ac:dyDescent="0.35">
      <c r="A264" t="s">
        <v>2</v>
      </c>
      <c r="B264" t="s">
        <v>3</v>
      </c>
      <c r="C264" t="s">
        <v>40</v>
      </c>
      <c r="D264" t="s">
        <v>44</v>
      </c>
      <c r="E264" t="s">
        <v>186</v>
      </c>
      <c r="F264" t="s">
        <v>1302</v>
      </c>
      <c r="G264" t="s">
        <v>1195</v>
      </c>
      <c r="H264" t="s">
        <v>231</v>
      </c>
      <c r="I264" t="s">
        <v>212</v>
      </c>
      <c r="J264">
        <v>2</v>
      </c>
      <c r="K264">
        <v>0.25</v>
      </c>
      <c r="L264">
        <v>1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>
        <v>0.5</v>
      </c>
      <c r="AK264" s="5"/>
      <c r="AL264" s="5"/>
      <c r="AM264" s="5"/>
      <c r="AN264" s="5"/>
      <c r="AO264" s="5"/>
    </row>
    <row r="265" spans="1:41" x14ac:dyDescent="0.35">
      <c r="A265" t="s">
        <v>2</v>
      </c>
      <c r="B265" t="s">
        <v>3</v>
      </c>
      <c r="C265" t="s">
        <v>40</v>
      </c>
      <c r="D265" t="s">
        <v>44</v>
      </c>
      <c r="E265" t="s">
        <v>186</v>
      </c>
      <c r="F265" t="s">
        <v>1302</v>
      </c>
      <c r="G265" t="s">
        <v>1195</v>
      </c>
      <c r="H265" t="s">
        <v>232</v>
      </c>
      <c r="I265" t="s">
        <v>212</v>
      </c>
      <c r="J265">
        <v>2</v>
      </c>
      <c r="K265">
        <v>0.25</v>
      </c>
      <c r="L265">
        <v>1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>
        <v>0.5</v>
      </c>
      <c r="AK265" s="5"/>
      <c r="AL265" s="5"/>
      <c r="AM265" s="5"/>
      <c r="AN265" s="5"/>
      <c r="AO265" s="5"/>
    </row>
    <row r="266" spans="1:41" x14ac:dyDescent="0.35">
      <c r="A266" t="s">
        <v>2</v>
      </c>
      <c r="B266" t="s">
        <v>3</v>
      </c>
      <c r="C266" t="s">
        <v>40</v>
      </c>
      <c r="D266" t="s">
        <v>44</v>
      </c>
      <c r="E266" t="s">
        <v>186</v>
      </c>
      <c r="F266" t="s">
        <v>1302</v>
      </c>
      <c r="G266" t="s">
        <v>1195</v>
      </c>
      <c r="H266" t="s">
        <v>233</v>
      </c>
      <c r="I266" t="s">
        <v>212</v>
      </c>
      <c r="J266">
        <v>2</v>
      </c>
      <c r="K266">
        <v>0.25</v>
      </c>
      <c r="L266">
        <v>1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>
        <v>0.5</v>
      </c>
      <c r="AK266" s="5"/>
      <c r="AL266" s="5"/>
      <c r="AM266" s="5"/>
      <c r="AN266" s="5"/>
      <c r="AO266" s="5"/>
    </row>
    <row r="267" spans="1:41" x14ac:dyDescent="0.35">
      <c r="A267" t="s">
        <v>2</v>
      </c>
      <c r="B267" t="s">
        <v>3</v>
      </c>
      <c r="C267" t="s">
        <v>40</v>
      </c>
      <c r="D267" t="s">
        <v>44</v>
      </c>
      <c r="E267" t="s">
        <v>186</v>
      </c>
      <c r="F267" t="s">
        <v>1302</v>
      </c>
      <c r="G267" t="s">
        <v>1195</v>
      </c>
      <c r="H267" t="s">
        <v>234</v>
      </c>
      <c r="I267" t="s">
        <v>212</v>
      </c>
      <c r="J267">
        <v>2</v>
      </c>
      <c r="K267">
        <v>0.25</v>
      </c>
      <c r="L267">
        <v>1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>
        <v>0.5</v>
      </c>
      <c r="AK267" s="5"/>
      <c r="AL267" s="5"/>
      <c r="AM267" s="5"/>
      <c r="AN267" s="5"/>
      <c r="AO267" s="5"/>
    </row>
    <row r="268" spans="1:41" x14ac:dyDescent="0.35">
      <c r="A268" t="s">
        <v>2</v>
      </c>
      <c r="B268" t="s">
        <v>3</v>
      </c>
      <c r="C268" t="s">
        <v>40</v>
      </c>
      <c r="D268" t="s">
        <v>44</v>
      </c>
      <c r="E268" t="s">
        <v>186</v>
      </c>
      <c r="F268" t="s">
        <v>1302</v>
      </c>
      <c r="G268" t="s">
        <v>1195</v>
      </c>
      <c r="H268" t="s">
        <v>235</v>
      </c>
      <c r="I268" t="s">
        <v>212</v>
      </c>
      <c r="J268">
        <v>2</v>
      </c>
      <c r="K268">
        <v>0.25</v>
      </c>
      <c r="L268">
        <v>1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>
        <v>0.5</v>
      </c>
      <c r="AK268" s="5"/>
      <c r="AL268" s="5"/>
      <c r="AM268" s="5"/>
      <c r="AN268" s="5"/>
      <c r="AO268" s="5"/>
    </row>
    <row r="269" spans="1:41" x14ac:dyDescent="0.35">
      <c r="A269" t="s">
        <v>2</v>
      </c>
      <c r="B269" t="s">
        <v>3</v>
      </c>
      <c r="C269" t="s">
        <v>40</v>
      </c>
      <c r="D269" t="s">
        <v>44</v>
      </c>
      <c r="E269" t="s">
        <v>186</v>
      </c>
      <c r="F269" t="s">
        <v>1302</v>
      </c>
      <c r="G269" t="s">
        <v>1196</v>
      </c>
      <c r="H269" t="s">
        <v>236</v>
      </c>
      <c r="I269" t="s">
        <v>212</v>
      </c>
      <c r="J269">
        <v>2</v>
      </c>
      <c r="K269">
        <v>0.25</v>
      </c>
      <c r="L269">
        <v>1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>
        <v>0.5</v>
      </c>
      <c r="AK269" s="5"/>
      <c r="AL269" s="5"/>
      <c r="AM269" s="5"/>
      <c r="AN269" s="5"/>
      <c r="AO269" s="5"/>
    </row>
    <row r="270" spans="1:41" x14ac:dyDescent="0.35">
      <c r="A270" t="s">
        <v>2</v>
      </c>
      <c r="B270" t="s">
        <v>3</v>
      </c>
      <c r="C270" t="s">
        <v>40</v>
      </c>
      <c r="D270" t="s">
        <v>44</v>
      </c>
      <c r="E270" t="s">
        <v>186</v>
      </c>
      <c r="F270" t="s">
        <v>1302</v>
      </c>
      <c r="G270" t="s">
        <v>1196</v>
      </c>
      <c r="H270" t="s">
        <v>237</v>
      </c>
      <c r="I270" t="s">
        <v>212</v>
      </c>
      <c r="J270">
        <v>2</v>
      </c>
      <c r="K270">
        <v>0.25</v>
      </c>
      <c r="L270">
        <v>1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>
        <v>0.5</v>
      </c>
      <c r="AK270" s="5"/>
      <c r="AL270" s="5"/>
      <c r="AM270" s="5"/>
      <c r="AN270" s="5"/>
      <c r="AO270" s="5"/>
    </row>
    <row r="271" spans="1:41" x14ac:dyDescent="0.35">
      <c r="A271" t="s">
        <v>2</v>
      </c>
      <c r="B271" t="s">
        <v>3</v>
      </c>
      <c r="C271" t="s">
        <v>40</v>
      </c>
      <c r="D271" t="s">
        <v>44</v>
      </c>
      <c r="E271" t="s">
        <v>186</v>
      </c>
      <c r="F271" t="s">
        <v>1302</v>
      </c>
      <c r="G271" t="s">
        <v>1196</v>
      </c>
      <c r="H271" t="s">
        <v>238</v>
      </c>
      <c r="I271" t="s">
        <v>212</v>
      </c>
      <c r="J271">
        <v>2</v>
      </c>
      <c r="K271">
        <v>0.25</v>
      </c>
      <c r="L271">
        <v>1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>
        <v>0.5</v>
      </c>
      <c r="AK271" s="5"/>
      <c r="AL271" s="5"/>
      <c r="AM271" s="5"/>
      <c r="AN271" s="5"/>
      <c r="AO271" s="5"/>
    </row>
    <row r="272" spans="1:41" x14ac:dyDescent="0.35">
      <c r="A272" t="s">
        <v>2</v>
      </c>
      <c r="B272" t="s">
        <v>3</v>
      </c>
      <c r="C272" t="s">
        <v>40</v>
      </c>
      <c r="D272" t="s">
        <v>44</v>
      </c>
      <c r="E272" t="s">
        <v>186</v>
      </c>
      <c r="F272" t="s">
        <v>1302</v>
      </c>
      <c r="G272" t="s">
        <v>1196</v>
      </c>
      <c r="H272" t="s">
        <v>239</v>
      </c>
      <c r="I272" t="s">
        <v>212</v>
      </c>
      <c r="J272">
        <v>2</v>
      </c>
      <c r="K272">
        <v>0.25</v>
      </c>
      <c r="L272">
        <v>1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>
        <v>0.5</v>
      </c>
      <c r="AK272" s="5"/>
      <c r="AL272" s="5"/>
      <c r="AM272" s="5"/>
      <c r="AN272" s="5"/>
      <c r="AO272" s="5"/>
    </row>
    <row r="273" spans="1:41" x14ac:dyDescent="0.35">
      <c r="A273" t="s">
        <v>2</v>
      </c>
      <c r="B273" t="s">
        <v>3</v>
      </c>
      <c r="C273" t="s">
        <v>50</v>
      </c>
      <c r="D273" t="s">
        <v>51</v>
      </c>
      <c r="E273" t="s">
        <v>187</v>
      </c>
      <c r="F273" t="s">
        <v>1303</v>
      </c>
      <c r="G273" t="s">
        <v>1231</v>
      </c>
      <c r="H273" t="s">
        <v>326</v>
      </c>
      <c r="I273" t="s">
        <v>212</v>
      </c>
      <c r="J273">
        <v>1</v>
      </c>
      <c r="K273">
        <v>0.25</v>
      </c>
      <c r="L273">
        <v>660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0.25</v>
      </c>
      <c r="AL273" s="5"/>
      <c r="AM273" s="5"/>
      <c r="AN273" s="5"/>
      <c r="AO273" s="5"/>
    </row>
    <row r="274" spans="1:41" x14ac:dyDescent="0.35">
      <c r="A274" t="s">
        <v>2</v>
      </c>
      <c r="B274" t="s">
        <v>3</v>
      </c>
      <c r="C274" t="s">
        <v>50</v>
      </c>
      <c r="D274" t="s">
        <v>51</v>
      </c>
      <c r="E274" t="s">
        <v>187</v>
      </c>
      <c r="F274" t="s">
        <v>1304</v>
      </c>
      <c r="G274" t="s">
        <v>1211</v>
      </c>
      <c r="H274" t="s">
        <v>327</v>
      </c>
      <c r="I274" t="s">
        <v>212</v>
      </c>
      <c r="J274">
        <v>1</v>
      </c>
      <c r="K274">
        <v>0.25</v>
      </c>
      <c r="L274">
        <v>660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>
        <v>0.25</v>
      </c>
      <c r="AL274" s="5"/>
      <c r="AM274" s="5"/>
      <c r="AN274" s="5"/>
      <c r="AO274" s="5"/>
    </row>
    <row r="275" spans="1:41" x14ac:dyDescent="0.35">
      <c r="A275" t="s">
        <v>2</v>
      </c>
      <c r="B275" t="s">
        <v>3</v>
      </c>
      <c r="C275" t="s">
        <v>50</v>
      </c>
      <c r="D275" t="s">
        <v>51</v>
      </c>
      <c r="E275" t="s">
        <v>187</v>
      </c>
      <c r="F275" t="s">
        <v>1304</v>
      </c>
      <c r="G275" t="s">
        <v>1197</v>
      </c>
      <c r="H275" t="s">
        <v>249</v>
      </c>
      <c r="I275" t="s">
        <v>212</v>
      </c>
      <c r="J275">
        <v>2</v>
      </c>
      <c r="K275">
        <v>0.5</v>
      </c>
      <c r="L275">
        <v>660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>
        <v>1</v>
      </c>
      <c r="AL275" s="5"/>
      <c r="AM275" s="5"/>
      <c r="AN275" s="5"/>
      <c r="AO275" s="5"/>
    </row>
    <row r="276" spans="1:41" x14ac:dyDescent="0.35">
      <c r="A276" t="s">
        <v>2</v>
      </c>
      <c r="B276" t="s">
        <v>3</v>
      </c>
      <c r="C276" t="s">
        <v>50</v>
      </c>
      <c r="D276" t="s">
        <v>51</v>
      </c>
      <c r="E276" t="s">
        <v>187</v>
      </c>
      <c r="F276" t="s">
        <v>1304</v>
      </c>
      <c r="G276" t="s">
        <v>1233</v>
      </c>
      <c r="H276" t="s">
        <v>328</v>
      </c>
      <c r="I276" t="s">
        <v>212</v>
      </c>
      <c r="J276">
        <v>2</v>
      </c>
      <c r="K276">
        <v>2</v>
      </c>
      <c r="L276">
        <v>660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>
        <v>4</v>
      </c>
      <c r="AL276" s="5"/>
      <c r="AM276" s="5"/>
      <c r="AN276" s="5"/>
      <c r="AO276" s="5"/>
    </row>
    <row r="277" spans="1:41" x14ac:dyDescent="0.35">
      <c r="A277" t="s">
        <v>2</v>
      </c>
      <c r="B277" t="s">
        <v>3</v>
      </c>
      <c r="C277" t="s">
        <v>50</v>
      </c>
      <c r="D277" t="s">
        <v>51</v>
      </c>
      <c r="E277" t="s">
        <v>187</v>
      </c>
      <c r="F277" t="s">
        <v>1304</v>
      </c>
      <c r="G277" t="s">
        <v>1233</v>
      </c>
      <c r="H277" t="s">
        <v>329</v>
      </c>
      <c r="I277" t="s">
        <v>212</v>
      </c>
      <c r="J277">
        <v>2</v>
      </c>
      <c r="K277">
        <v>2</v>
      </c>
      <c r="L277">
        <v>660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>
        <v>4</v>
      </c>
      <c r="AL277" s="5"/>
      <c r="AM277" s="5"/>
      <c r="AN277" s="5"/>
      <c r="AO277" s="5"/>
    </row>
    <row r="278" spans="1:41" x14ac:dyDescent="0.35">
      <c r="A278" t="s">
        <v>2</v>
      </c>
      <c r="B278" t="s">
        <v>3</v>
      </c>
      <c r="C278" t="s">
        <v>50</v>
      </c>
      <c r="D278" t="s">
        <v>51</v>
      </c>
      <c r="E278" t="s">
        <v>188</v>
      </c>
      <c r="F278" t="s">
        <v>1305</v>
      </c>
      <c r="G278" t="s">
        <v>1234</v>
      </c>
      <c r="H278" t="s">
        <v>330</v>
      </c>
      <c r="I278" t="s">
        <v>212</v>
      </c>
      <c r="J278">
        <v>1</v>
      </c>
      <c r="K278">
        <v>0.5</v>
      </c>
      <c r="L278">
        <v>660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>
        <v>0.5</v>
      </c>
      <c r="AL278" s="5"/>
      <c r="AM278" s="5"/>
      <c r="AN278" s="5"/>
      <c r="AO278" s="5"/>
    </row>
    <row r="279" spans="1:41" x14ac:dyDescent="0.35">
      <c r="A279" t="s">
        <v>2</v>
      </c>
      <c r="B279" t="s">
        <v>3</v>
      </c>
      <c r="C279" t="s">
        <v>50</v>
      </c>
      <c r="D279" t="s">
        <v>51</v>
      </c>
      <c r="E279" t="s">
        <v>188</v>
      </c>
      <c r="F279" t="s">
        <v>1305</v>
      </c>
      <c r="G279" t="s">
        <v>1234</v>
      </c>
      <c r="H279" t="s">
        <v>331</v>
      </c>
      <c r="I279" t="s">
        <v>258</v>
      </c>
      <c r="J279">
        <v>1</v>
      </c>
      <c r="K279">
        <v>0.5</v>
      </c>
      <c r="L279">
        <v>660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>
        <v>0.5</v>
      </c>
      <c r="AL279" s="5"/>
      <c r="AM279" s="5"/>
      <c r="AN279" s="5"/>
      <c r="AO279" s="5"/>
    </row>
    <row r="280" spans="1:41" x14ac:dyDescent="0.35">
      <c r="A280" t="s">
        <v>2</v>
      </c>
      <c r="B280" t="s">
        <v>3</v>
      </c>
      <c r="C280" t="s">
        <v>50</v>
      </c>
      <c r="D280" t="s">
        <v>51</v>
      </c>
      <c r="E280" t="s">
        <v>188</v>
      </c>
      <c r="F280" t="s">
        <v>1305</v>
      </c>
      <c r="G280" t="s">
        <v>1197</v>
      </c>
      <c r="H280" t="s">
        <v>332</v>
      </c>
      <c r="I280" t="s">
        <v>212</v>
      </c>
      <c r="J280">
        <v>2</v>
      </c>
      <c r="K280">
        <v>0.5</v>
      </c>
      <c r="L280">
        <v>660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>
        <v>1</v>
      </c>
      <c r="AL280" s="5"/>
      <c r="AM280" s="5"/>
      <c r="AN280" s="5"/>
      <c r="AO280" s="5"/>
    </row>
    <row r="281" spans="1:41" x14ac:dyDescent="0.35">
      <c r="A281" t="s">
        <v>2</v>
      </c>
      <c r="B281" t="s">
        <v>3</v>
      </c>
      <c r="C281" t="s">
        <v>50</v>
      </c>
      <c r="D281" t="s">
        <v>51</v>
      </c>
      <c r="E281" t="s">
        <v>189</v>
      </c>
      <c r="F281" t="s">
        <v>1306</v>
      </c>
      <c r="G281" t="s">
        <v>1234</v>
      </c>
      <c r="H281" t="s">
        <v>330</v>
      </c>
      <c r="I281" t="s">
        <v>212</v>
      </c>
      <c r="J281">
        <v>1</v>
      </c>
      <c r="K281">
        <v>0.5</v>
      </c>
      <c r="L281">
        <v>660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>
        <v>0.5</v>
      </c>
      <c r="AL281" s="5"/>
      <c r="AM281" s="5"/>
      <c r="AN281" s="5"/>
      <c r="AO281" s="5"/>
    </row>
    <row r="282" spans="1:41" x14ac:dyDescent="0.35">
      <c r="A282" t="s">
        <v>2</v>
      </c>
      <c r="B282" t="s">
        <v>3</v>
      </c>
      <c r="C282" t="s">
        <v>50</v>
      </c>
      <c r="D282" t="s">
        <v>51</v>
      </c>
      <c r="E282" t="s">
        <v>189</v>
      </c>
      <c r="F282" t="s">
        <v>1306</v>
      </c>
      <c r="G282" t="s">
        <v>1234</v>
      </c>
      <c r="H282" t="s">
        <v>331</v>
      </c>
      <c r="I282" t="s">
        <v>258</v>
      </c>
      <c r="J282">
        <v>1</v>
      </c>
      <c r="K282">
        <v>0.5</v>
      </c>
      <c r="L282">
        <v>660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>
        <v>0.5</v>
      </c>
      <c r="AL282" s="5"/>
      <c r="AM282" s="5"/>
      <c r="AN282" s="5"/>
      <c r="AO282" s="5"/>
    </row>
    <row r="283" spans="1:41" x14ac:dyDescent="0.35">
      <c r="A283" t="s">
        <v>2</v>
      </c>
      <c r="B283" t="s">
        <v>3</v>
      </c>
      <c r="C283" t="s">
        <v>50</v>
      </c>
      <c r="D283" t="s">
        <v>51</v>
      </c>
      <c r="E283" t="s">
        <v>189</v>
      </c>
      <c r="F283" t="s">
        <v>1306</v>
      </c>
      <c r="G283" t="s">
        <v>1197</v>
      </c>
      <c r="H283" t="s">
        <v>332</v>
      </c>
      <c r="I283" t="s">
        <v>212</v>
      </c>
      <c r="J283">
        <v>2</v>
      </c>
      <c r="K283">
        <v>0.5</v>
      </c>
      <c r="L283">
        <v>660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>
        <v>1</v>
      </c>
      <c r="AL283" s="5"/>
      <c r="AM283" s="5"/>
      <c r="AN283" s="5"/>
      <c r="AO283" s="5"/>
    </row>
    <row r="284" spans="1:41" x14ac:dyDescent="0.35">
      <c r="A284" t="s">
        <v>2</v>
      </c>
      <c r="B284" t="s">
        <v>3</v>
      </c>
      <c r="C284" t="s">
        <v>50</v>
      </c>
      <c r="D284" t="s">
        <v>52</v>
      </c>
      <c r="E284" t="s">
        <v>190</v>
      </c>
      <c r="F284" t="s">
        <v>1307</v>
      </c>
      <c r="G284" t="s">
        <v>1235</v>
      </c>
      <c r="H284" t="s">
        <v>333</v>
      </c>
      <c r="I284" t="s">
        <v>212</v>
      </c>
      <c r="J284">
        <v>1</v>
      </c>
      <c r="K284">
        <v>0.25</v>
      </c>
      <c r="L284">
        <v>660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>
        <v>0.25</v>
      </c>
      <c r="AN284" s="5"/>
      <c r="AO284" s="5"/>
    </row>
    <row r="285" spans="1:41" x14ac:dyDescent="0.35">
      <c r="A285" t="s">
        <v>2</v>
      </c>
      <c r="B285" t="s">
        <v>3</v>
      </c>
      <c r="C285" t="s">
        <v>50</v>
      </c>
      <c r="D285" t="s">
        <v>52</v>
      </c>
      <c r="E285" t="s">
        <v>190</v>
      </c>
      <c r="F285" t="s">
        <v>1307</v>
      </c>
      <c r="G285" t="s">
        <v>1236</v>
      </c>
      <c r="H285" t="s">
        <v>334</v>
      </c>
      <c r="I285" t="s">
        <v>212</v>
      </c>
      <c r="J285">
        <v>1</v>
      </c>
      <c r="K285">
        <v>0.25</v>
      </c>
      <c r="L285">
        <v>660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>
        <v>0.25</v>
      </c>
      <c r="AN285" s="5"/>
      <c r="AO285" s="5"/>
    </row>
    <row r="286" spans="1:41" x14ac:dyDescent="0.35">
      <c r="A286" t="s">
        <v>2</v>
      </c>
      <c r="B286" t="s">
        <v>3</v>
      </c>
      <c r="C286" t="s">
        <v>50</v>
      </c>
      <c r="D286" t="s">
        <v>52</v>
      </c>
      <c r="E286" t="s">
        <v>191</v>
      </c>
      <c r="F286" t="s">
        <v>1308</v>
      </c>
      <c r="G286" t="s">
        <v>1237</v>
      </c>
      <c r="H286" t="s">
        <v>335</v>
      </c>
      <c r="I286" t="s">
        <v>212</v>
      </c>
      <c r="J286">
        <v>1</v>
      </c>
      <c r="K286">
        <v>0.5</v>
      </c>
      <c r="L286">
        <v>660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>
        <v>0.5</v>
      </c>
      <c r="AN286" s="5"/>
      <c r="AO286" s="5"/>
    </row>
    <row r="287" spans="1:41" x14ac:dyDescent="0.35">
      <c r="A287" t="s">
        <v>2</v>
      </c>
      <c r="B287" t="s">
        <v>3</v>
      </c>
      <c r="C287" t="s">
        <v>50</v>
      </c>
      <c r="D287" t="s">
        <v>52</v>
      </c>
      <c r="E287" t="s">
        <v>191</v>
      </c>
      <c r="F287" t="s">
        <v>1308</v>
      </c>
      <c r="G287" t="s">
        <v>1237</v>
      </c>
      <c r="H287" t="s">
        <v>336</v>
      </c>
      <c r="I287" t="s">
        <v>212</v>
      </c>
      <c r="J287">
        <v>1</v>
      </c>
      <c r="K287">
        <v>1</v>
      </c>
      <c r="L287">
        <v>660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>
        <v>1</v>
      </c>
      <c r="AN287" s="5"/>
      <c r="AO287" s="5"/>
    </row>
    <row r="288" spans="1:41" x14ac:dyDescent="0.35">
      <c r="A288" t="s">
        <v>2</v>
      </c>
      <c r="B288" t="s">
        <v>3</v>
      </c>
      <c r="C288" t="s">
        <v>50</v>
      </c>
      <c r="D288" t="s">
        <v>52</v>
      </c>
      <c r="E288" t="s">
        <v>191</v>
      </c>
      <c r="F288" t="s">
        <v>1308</v>
      </c>
      <c r="G288" t="s">
        <v>1237</v>
      </c>
      <c r="H288" t="s">
        <v>337</v>
      </c>
      <c r="I288" t="s">
        <v>215</v>
      </c>
      <c r="J288">
        <v>1</v>
      </c>
      <c r="K288">
        <v>0.5</v>
      </c>
      <c r="L288">
        <v>660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>
        <v>0.5</v>
      </c>
      <c r="AN288" s="5"/>
      <c r="AO288" s="5"/>
    </row>
    <row r="289" spans="1:41" x14ac:dyDescent="0.35">
      <c r="A289" t="s">
        <v>2</v>
      </c>
      <c r="B289" t="s">
        <v>3</v>
      </c>
      <c r="C289" t="s">
        <v>50</v>
      </c>
      <c r="D289" t="s">
        <v>52</v>
      </c>
      <c r="E289" t="s">
        <v>192</v>
      </c>
      <c r="F289" t="s">
        <v>1309</v>
      </c>
      <c r="G289" t="s">
        <v>1210</v>
      </c>
      <c r="H289" t="s">
        <v>338</v>
      </c>
      <c r="I289" t="s">
        <v>212</v>
      </c>
      <c r="J289">
        <v>1</v>
      </c>
      <c r="K289">
        <v>1</v>
      </c>
      <c r="L289">
        <v>660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>
        <v>1</v>
      </c>
      <c r="AO289" s="5"/>
    </row>
    <row r="290" spans="1:41" x14ac:dyDescent="0.35">
      <c r="A290" t="s">
        <v>2</v>
      </c>
      <c r="B290" t="s">
        <v>3</v>
      </c>
      <c r="C290" t="s">
        <v>50</v>
      </c>
      <c r="D290" t="s">
        <v>52</v>
      </c>
      <c r="E290" t="s">
        <v>192</v>
      </c>
      <c r="F290" t="s">
        <v>1309</v>
      </c>
      <c r="G290" t="s">
        <v>1199</v>
      </c>
      <c r="H290" t="s">
        <v>339</v>
      </c>
      <c r="I290" t="s">
        <v>212</v>
      </c>
      <c r="J290">
        <v>2</v>
      </c>
      <c r="K290">
        <v>0.5</v>
      </c>
      <c r="L290">
        <v>660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>
        <v>1</v>
      </c>
      <c r="AO290" s="5"/>
    </row>
    <row r="291" spans="1:41" x14ac:dyDescent="0.35">
      <c r="A291" t="s">
        <v>2</v>
      </c>
      <c r="B291" t="s">
        <v>3</v>
      </c>
      <c r="C291" t="s">
        <v>50</v>
      </c>
      <c r="D291" t="s">
        <v>52</v>
      </c>
      <c r="E291" t="s">
        <v>192</v>
      </c>
      <c r="F291" t="s">
        <v>1310</v>
      </c>
      <c r="G291" t="s">
        <v>1238</v>
      </c>
      <c r="H291" t="s">
        <v>340</v>
      </c>
      <c r="I291" t="s">
        <v>212</v>
      </c>
      <c r="J291">
        <v>2</v>
      </c>
      <c r="K291">
        <v>1</v>
      </c>
      <c r="L291">
        <v>660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>
        <v>2</v>
      </c>
      <c r="AO291" s="5"/>
    </row>
    <row r="292" spans="1:41" x14ac:dyDescent="0.35">
      <c r="A292" t="s">
        <v>2</v>
      </c>
      <c r="B292" t="s">
        <v>3</v>
      </c>
      <c r="C292" t="s">
        <v>50</v>
      </c>
      <c r="D292" t="s">
        <v>52</v>
      </c>
      <c r="E292" t="s">
        <v>192</v>
      </c>
      <c r="F292" t="s">
        <v>1310</v>
      </c>
      <c r="G292" t="s">
        <v>1156</v>
      </c>
      <c r="H292" t="s">
        <v>341</v>
      </c>
      <c r="I292" t="s">
        <v>212</v>
      </c>
      <c r="J292">
        <v>2</v>
      </c>
      <c r="K292">
        <v>0.5</v>
      </c>
      <c r="L292">
        <v>660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>
        <v>1</v>
      </c>
      <c r="AO292" s="5"/>
    </row>
    <row r="293" spans="1:41" x14ac:dyDescent="0.35">
      <c r="A293" t="s">
        <v>2</v>
      </c>
      <c r="B293" t="s">
        <v>3</v>
      </c>
      <c r="C293" t="s">
        <v>50</v>
      </c>
      <c r="D293" t="s">
        <v>52</v>
      </c>
      <c r="E293" t="s">
        <v>192</v>
      </c>
      <c r="F293" t="s">
        <v>1310</v>
      </c>
      <c r="G293" t="s">
        <v>1157</v>
      </c>
      <c r="H293" t="s">
        <v>342</v>
      </c>
      <c r="I293" t="s">
        <v>212</v>
      </c>
      <c r="J293">
        <v>2</v>
      </c>
      <c r="K293">
        <v>0.5</v>
      </c>
      <c r="L293">
        <v>660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>
        <v>1</v>
      </c>
      <c r="AO293" s="5"/>
    </row>
    <row r="294" spans="1:41" x14ac:dyDescent="0.35">
      <c r="A294" t="s">
        <v>2</v>
      </c>
      <c r="B294" t="s">
        <v>3</v>
      </c>
      <c r="C294" t="s">
        <v>50</v>
      </c>
      <c r="D294" t="s">
        <v>52</v>
      </c>
      <c r="E294" t="s">
        <v>193</v>
      </c>
      <c r="F294" t="s">
        <v>1311</v>
      </c>
      <c r="G294" t="s">
        <v>1211</v>
      </c>
      <c r="H294" t="s">
        <v>343</v>
      </c>
      <c r="I294" t="s">
        <v>215</v>
      </c>
      <c r="J294">
        <v>1</v>
      </c>
      <c r="K294">
        <v>0.5</v>
      </c>
      <c r="L294">
        <v>660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>
        <v>0.5</v>
      </c>
      <c r="AN294" s="5"/>
      <c r="AO294" s="5"/>
    </row>
    <row r="295" spans="1:41" x14ac:dyDescent="0.35">
      <c r="A295" t="s">
        <v>2</v>
      </c>
      <c r="B295" t="s">
        <v>3</v>
      </c>
      <c r="C295" t="s">
        <v>50</v>
      </c>
      <c r="D295" t="s">
        <v>52</v>
      </c>
      <c r="E295" t="s">
        <v>194</v>
      </c>
      <c r="F295" t="s">
        <v>1312</v>
      </c>
      <c r="G295" t="s">
        <v>1199</v>
      </c>
      <c r="H295" t="s">
        <v>322</v>
      </c>
      <c r="I295" t="s">
        <v>212</v>
      </c>
      <c r="J295">
        <v>1</v>
      </c>
      <c r="K295">
        <v>0.25</v>
      </c>
      <c r="L295">
        <v>660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>
        <v>0.25</v>
      </c>
      <c r="AN295" s="5"/>
      <c r="AO295" s="5"/>
    </row>
    <row r="296" spans="1:41" x14ac:dyDescent="0.35">
      <c r="A296" t="s">
        <v>2</v>
      </c>
      <c r="B296" t="s">
        <v>3</v>
      </c>
      <c r="C296" t="s">
        <v>50</v>
      </c>
      <c r="D296" t="s">
        <v>52</v>
      </c>
      <c r="E296" t="s">
        <v>194</v>
      </c>
      <c r="F296" t="s">
        <v>1313</v>
      </c>
      <c r="G296" t="s">
        <v>1197</v>
      </c>
      <c r="H296" t="s">
        <v>249</v>
      </c>
      <c r="I296" t="s">
        <v>212</v>
      </c>
      <c r="J296">
        <v>2</v>
      </c>
      <c r="K296">
        <v>0.25</v>
      </c>
      <c r="L296">
        <v>660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>
        <v>0.5</v>
      </c>
      <c r="AN296" s="5"/>
      <c r="AO296" s="5"/>
    </row>
    <row r="297" spans="1:41" x14ac:dyDescent="0.35">
      <c r="A297" t="s">
        <v>2</v>
      </c>
      <c r="B297" t="s">
        <v>3</v>
      </c>
      <c r="C297" t="s">
        <v>50</v>
      </c>
      <c r="D297" t="s">
        <v>52</v>
      </c>
      <c r="E297" t="s">
        <v>194</v>
      </c>
      <c r="F297" t="s">
        <v>1313</v>
      </c>
      <c r="G297" t="s">
        <v>1198</v>
      </c>
      <c r="H297" t="s">
        <v>323</v>
      </c>
      <c r="I297" t="s">
        <v>212</v>
      </c>
      <c r="J297">
        <v>1</v>
      </c>
      <c r="K297">
        <v>0.25</v>
      </c>
      <c r="L297">
        <v>660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>
        <v>0.25</v>
      </c>
      <c r="AN297" s="5"/>
      <c r="AO297" s="5"/>
    </row>
    <row r="298" spans="1:41" x14ac:dyDescent="0.35">
      <c r="A298" t="s">
        <v>2</v>
      </c>
      <c r="B298" t="s">
        <v>3</v>
      </c>
      <c r="C298" t="s">
        <v>50</v>
      </c>
      <c r="D298" t="s">
        <v>52</v>
      </c>
      <c r="E298" t="s">
        <v>194</v>
      </c>
      <c r="F298" t="s">
        <v>1313</v>
      </c>
      <c r="G298" t="s">
        <v>1198</v>
      </c>
      <c r="H298" t="s">
        <v>260</v>
      </c>
      <c r="I298" t="s">
        <v>215</v>
      </c>
      <c r="J298">
        <v>1</v>
      </c>
      <c r="K298">
        <v>0.25</v>
      </c>
      <c r="L298">
        <v>660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>
        <v>0.25</v>
      </c>
      <c r="AN298" s="5"/>
      <c r="AO298" s="5"/>
    </row>
    <row r="299" spans="1:41" x14ac:dyDescent="0.35">
      <c r="A299" t="s">
        <v>2</v>
      </c>
      <c r="B299" t="s">
        <v>3</v>
      </c>
      <c r="C299" t="s">
        <v>50</v>
      </c>
      <c r="D299" t="s">
        <v>53</v>
      </c>
      <c r="E299" t="s">
        <v>195</v>
      </c>
      <c r="F299" t="s">
        <v>1314</v>
      </c>
      <c r="G299" t="s">
        <v>1197</v>
      </c>
      <c r="H299" t="s">
        <v>344</v>
      </c>
      <c r="I299" t="s">
        <v>212</v>
      </c>
      <c r="J299">
        <v>1</v>
      </c>
      <c r="K299">
        <v>0.5</v>
      </c>
      <c r="L299">
        <v>660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>
        <v>0.5</v>
      </c>
      <c r="AL299" s="5"/>
      <c r="AM299" s="5"/>
      <c r="AN299" s="5"/>
      <c r="AO299" s="5"/>
    </row>
    <row r="300" spans="1:41" x14ac:dyDescent="0.35">
      <c r="A300" t="s">
        <v>2</v>
      </c>
      <c r="B300" t="s">
        <v>3</v>
      </c>
      <c r="C300" t="s">
        <v>50</v>
      </c>
      <c r="D300" t="s">
        <v>53</v>
      </c>
      <c r="E300" t="s">
        <v>196</v>
      </c>
      <c r="F300" t="s">
        <v>1315</v>
      </c>
      <c r="G300" t="s">
        <v>1234</v>
      </c>
      <c r="H300" t="s">
        <v>330</v>
      </c>
      <c r="I300" t="s">
        <v>212</v>
      </c>
      <c r="J300">
        <v>1</v>
      </c>
      <c r="K300">
        <v>0.5</v>
      </c>
      <c r="L300">
        <v>660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>
        <v>0.5</v>
      </c>
      <c r="AL300" s="5"/>
      <c r="AM300" s="5"/>
      <c r="AN300" s="5"/>
      <c r="AO300" s="5"/>
    </row>
    <row r="301" spans="1:41" x14ac:dyDescent="0.35">
      <c r="A301" t="s">
        <v>2</v>
      </c>
      <c r="B301" t="s">
        <v>3</v>
      </c>
      <c r="C301" t="s">
        <v>50</v>
      </c>
      <c r="D301" t="s">
        <v>53</v>
      </c>
      <c r="E301" t="s">
        <v>196</v>
      </c>
      <c r="F301" t="s">
        <v>1315</v>
      </c>
      <c r="G301" t="s">
        <v>1234</v>
      </c>
      <c r="H301" t="s">
        <v>331</v>
      </c>
      <c r="I301" t="s">
        <v>258</v>
      </c>
      <c r="J301">
        <v>1</v>
      </c>
      <c r="K301">
        <v>0.5</v>
      </c>
      <c r="L301">
        <v>660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>
        <v>0.5</v>
      </c>
      <c r="AL301" s="5"/>
      <c r="AM301" s="5"/>
      <c r="AN301" s="5"/>
      <c r="AO301" s="5"/>
    </row>
    <row r="302" spans="1:41" x14ac:dyDescent="0.35">
      <c r="A302" t="s">
        <v>2</v>
      </c>
      <c r="B302" t="s">
        <v>3</v>
      </c>
      <c r="C302" t="s">
        <v>50</v>
      </c>
      <c r="D302" t="s">
        <v>53</v>
      </c>
      <c r="E302" t="s">
        <v>196</v>
      </c>
      <c r="F302" t="s">
        <v>1315</v>
      </c>
      <c r="G302" t="s">
        <v>1197</v>
      </c>
      <c r="H302" t="s">
        <v>345</v>
      </c>
      <c r="I302" t="s">
        <v>212</v>
      </c>
      <c r="J302">
        <v>2</v>
      </c>
      <c r="K302">
        <v>0.5</v>
      </c>
      <c r="L302">
        <v>660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>
        <v>1</v>
      </c>
      <c r="AL302" s="5"/>
      <c r="AM302" s="5"/>
      <c r="AN302" s="5"/>
      <c r="AO302" s="5"/>
    </row>
    <row r="303" spans="1:41" x14ac:dyDescent="0.35">
      <c r="A303" t="s">
        <v>2</v>
      </c>
      <c r="B303" t="s">
        <v>3</v>
      </c>
      <c r="C303" t="s">
        <v>50</v>
      </c>
      <c r="D303" t="s">
        <v>53</v>
      </c>
      <c r="E303" t="s">
        <v>197</v>
      </c>
      <c r="F303" t="s">
        <v>1316</v>
      </c>
      <c r="G303" t="s">
        <v>1234</v>
      </c>
      <c r="H303" t="s">
        <v>330</v>
      </c>
      <c r="I303" t="s">
        <v>212</v>
      </c>
      <c r="J303">
        <v>1</v>
      </c>
      <c r="K303">
        <v>0.5</v>
      </c>
      <c r="L303">
        <v>660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>
        <v>0.5</v>
      </c>
      <c r="AL303" s="5"/>
      <c r="AM303" s="5"/>
      <c r="AN303" s="5"/>
      <c r="AO303" s="5"/>
    </row>
    <row r="304" spans="1:41" x14ac:dyDescent="0.35">
      <c r="A304" t="s">
        <v>2</v>
      </c>
      <c r="B304" t="s">
        <v>3</v>
      </c>
      <c r="C304" t="s">
        <v>50</v>
      </c>
      <c r="D304" t="s">
        <v>53</v>
      </c>
      <c r="E304" t="s">
        <v>197</v>
      </c>
      <c r="F304" t="s">
        <v>1316</v>
      </c>
      <c r="G304" t="s">
        <v>1234</v>
      </c>
      <c r="H304" t="s">
        <v>331</v>
      </c>
      <c r="I304" t="s">
        <v>258</v>
      </c>
      <c r="J304">
        <v>1</v>
      </c>
      <c r="K304">
        <v>0.5</v>
      </c>
      <c r="L304">
        <v>660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>
        <v>0.5</v>
      </c>
      <c r="AL304" s="5"/>
      <c r="AM304" s="5"/>
      <c r="AN304" s="5"/>
      <c r="AO304" s="5"/>
    </row>
    <row r="305" spans="1:41" x14ac:dyDescent="0.35">
      <c r="A305" t="s">
        <v>2</v>
      </c>
      <c r="B305" t="s">
        <v>3</v>
      </c>
      <c r="C305" t="s">
        <v>50</v>
      </c>
      <c r="D305" t="s">
        <v>53</v>
      </c>
      <c r="E305" t="s">
        <v>197</v>
      </c>
      <c r="F305" t="s">
        <v>1316</v>
      </c>
      <c r="G305" t="s">
        <v>1197</v>
      </c>
      <c r="H305" t="s">
        <v>332</v>
      </c>
      <c r="I305" t="s">
        <v>212</v>
      </c>
      <c r="J305">
        <v>2</v>
      </c>
      <c r="K305">
        <v>0.5</v>
      </c>
      <c r="L305">
        <v>660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>
        <v>1</v>
      </c>
      <c r="AL305" s="5"/>
      <c r="AM305" s="5"/>
      <c r="AN305" s="5"/>
      <c r="AO305" s="5"/>
    </row>
    <row r="306" spans="1:41" x14ac:dyDescent="0.35">
      <c r="A306" t="s">
        <v>2</v>
      </c>
      <c r="B306" t="s">
        <v>3</v>
      </c>
      <c r="C306" t="s">
        <v>50</v>
      </c>
      <c r="D306" t="s">
        <v>53</v>
      </c>
      <c r="E306" t="s">
        <v>198</v>
      </c>
      <c r="F306" t="s">
        <v>1317</v>
      </c>
      <c r="G306" t="s">
        <v>1234</v>
      </c>
      <c r="H306" t="s">
        <v>330</v>
      </c>
      <c r="I306" t="s">
        <v>212</v>
      </c>
      <c r="J306">
        <v>1</v>
      </c>
      <c r="K306">
        <v>0.5</v>
      </c>
      <c r="L306">
        <v>660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>
        <v>0.5</v>
      </c>
      <c r="AL306" s="5"/>
      <c r="AM306" s="5"/>
      <c r="AN306" s="5"/>
      <c r="AO306" s="5"/>
    </row>
    <row r="307" spans="1:41" x14ac:dyDescent="0.35">
      <c r="A307" t="s">
        <v>2</v>
      </c>
      <c r="B307" t="s">
        <v>3</v>
      </c>
      <c r="C307" t="s">
        <v>50</v>
      </c>
      <c r="D307" t="s">
        <v>53</v>
      </c>
      <c r="E307" t="s">
        <v>198</v>
      </c>
      <c r="F307" t="s">
        <v>1317</v>
      </c>
      <c r="G307" t="s">
        <v>1234</v>
      </c>
      <c r="H307" t="s">
        <v>331</v>
      </c>
      <c r="I307" t="s">
        <v>258</v>
      </c>
      <c r="J307">
        <v>1</v>
      </c>
      <c r="K307">
        <v>0.5</v>
      </c>
      <c r="L307">
        <v>660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>
        <v>0.5</v>
      </c>
      <c r="AL307" s="5"/>
      <c r="AM307" s="5"/>
      <c r="AN307" s="5"/>
      <c r="AO307" s="5"/>
    </row>
    <row r="308" spans="1:41" x14ac:dyDescent="0.35">
      <c r="A308" t="s">
        <v>2</v>
      </c>
      <c r="B308" t="s">
        <v>3</v>
      </c>
      <c r="C308" t="s">
        <v>50</v>
      </c>
      <c r="D308" t="s">
        <v>53</v>
      </c>
      <c r="E308" t="s">
        <v>198</v>
      </c>
      <c r="F308" t="s">
        <v>1317</v>
      </c>
      <c r="G308" t="s">
        <v>1197</v>
      </c>
      <c r="H308" t="s">
        <v>345</v>
      </c>
      <c r="I308" t="s">
        <v>212</v>
      </c>
      <c r="J308">
        <v>2</v>
      </c>
      <c r="K308">
        <v>0.5</v>
      </c>
      <c r="L308">
        <v>660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>
        <v>1</v>
      </c>
      <c r="AL308" s="5"/>
      <c r="AM308" s="5"/>
      <c r="AN308" s="5"/>
      <c r="AO308" s="5"/>
    </row>
    <row r="309" spans="1:41" x14ac:dyDescent="0.35">
      <c r="A309" t="s">
        <v>2</v>
      </c>
      <c r="B309" t="s">
        <v>3</v>
      </c>
      <c r="C309" t="s">
        <v>50</v>
      </c>
      <c r="D309" t="s">
        <v>53</v>
      </c>
      <c r="E309" t="s">
        <v>199</v>
      </c>
      <c r="F309" t="s">
        <v>1318</v>
      </c>
      <c r="G309" t="s">
        <v>1197</v>
      </c>
      <c r="H309" t="s">
        <v>346</v>
      </c>
      <c r="I309" t="s">
        <v>212</v>
      </c>
      <c r="J309">
        <v>1</v>
      </c>
      <c r="K309">
        <v>0.5</v>
      </c>
      <c r="L309">
        <v>660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>
        <v>0.5</v>
      </c>
      <c r="AL309" s="5"/>
      <c r="AM309" s="5"/>
      <c r="AN309" s="5"/>
      <c r="AO309" s="5"/>
    </row>
    <row r="310" spans="1:41" x14ac:dyDescent="0.35">
      <c r="A310" t="s">
        <v>2</v>
      </c>
      <c r="B310" t="s">
        <v>3</v>
      </c>
      <c r="C310" t="s">
        <v>50</v>
      </c>
      <c r="D310" t="s">
        <v>53</v>
      </c>
      <c r="E310" t="s">
        <v>200</v>
      </c>
      <c r="F310" t="s">
        <v>1319</v>
      </c>
      <c r="G310" t="s">
        <v>1197</v>
      </c>
      <c r="H310" t="s">
        <v>346</v>
      </c>
      <c r="I310" t="s">
        <v>212</v>
      </c>
      <c r="J310">
        <v>1</v>
      </c>
      <c r="K310">
        <v>0.5</v>
      </c>
      <c r="L310">
        <v>660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>
        <v>0.5</v>
      </c>
      <c r="AL310" s="5"/>
      <c r="AM310" s="5"/>
      <c r="AN310" s="5"/>
      <c r="AO310" s="5"/>
    </row>
    <row r="311" spans="1:41" x14ac:dyDescent="0.35">
      <c r="A311" t="s">
        <v>2</v>
      </c>
      <c r="B311" t="s">
        <v>3</v>
      </c>
      <c r="C311" t="s">
        <v>50</v>
      </c>
      <c r="D311" t="s">
        <v>53</v>
      </c>
      <c r="E311" t="s">
        <v>201</v>
      </c>
      <c r="F311" t="s">
        <v>1320</v>
      </c>
      <c r="G311" t="s">
        <v>1197</v>
      </c>
      <c r="H311" t="s">
        <v>347</v>
      </c>
      <c r="I311" t="s">
        <v>212</v>
      </c>
      <c r="J311">
        <v>1</v>
      </c>
      <c r="K311">
        <v>0.5</v>
      </c>
      <c r="L311">
        <v>660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>
        <v>0.5</v>
      </c>
      <c r="AL311" s="5"/>
      <c r="AM311" s="5"/>
      <c r="AN311" s="5"/>
      <c r="AO311" s="5"/>
    </row>
    <row r="312" spans="1:41" x14ac:dyDescent="0.35">
      <c r="A312" t="s">
        <v>2</v>
      </c>
      <c r="B312" t="s">
        <v>3</v>
      </c>
      <c r="C312" t="s">
        <v>59</v>
      </c>
      <c r="D312" t="s">
        <v>60</v>
      </c>
      <c r="E312" t="s">
        <v>115</v>
      </c>
      <c r="F312" t="s">
        <v>1321</v>
      </c>
      <c r="G312" t="s">
        <v>1211</v>
      </c>
      <c r="H312" t="s">
        <v>348</v>
      </c>
      <c r="I312" t="s">
        <v>215</v>
      </c>
      <c r="J312">
        <v>1</v>
      </c>
      <c r="K312">
        <v>0.5</v>
      </c>
      <c r="L312">
        <v>660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>
        <v>0.5</v>
      </c>
      <c r="AN312" s="5"/>
      <c r="AO312" s="5"/>
    </row>
    <row r="313" spans="1:41" x14ac:dyDescent="0.35">
      <c r="A313" t="s">
        <v>2</v>
      </c>
      <c r="B313" t="s">
        <v>3</v>
      </c>
      <c r="C313" t="s">
        <v>59</v>
      </c>
      <c r="D313" t="s">
        <v>60</v>
      </c>
      <c r="E313" t="s">
        <v>115</v>
      </c>
      <c r="F313" t="s">
        <v>1321</v>
      </c>
      <c r="G313" t="s">
        <v>1197</v>
      </c>
      <c r="H313" t="s">
        <v>249</v>
      </c>
      <c r="I313" t="s">
        <v>212</v>
      </c>
      <c r="J313">
        <v>2</v>
      </c>
      <c r="K313">
        <v>4</v>
      </c>
      <c r="L313">
        <v>660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>
        <v>8</v>
      </c>
      <c r="AN313" s="5"/>
      <c r="AO313" s="5"/>
    </row>
    <row r="314" spans="1:41" x14ac:dyDescent="0.35">
      <c r="A314" t="s">
        <v>2</v>
      </c>
      <c r="B314" t="s">
        <v>3</v>
      </c>
      <c r="C314" t="s">
        <v>59</v>
      </c>
      <c r="D314" t="s">
        <v>60</v>
      </c>
      <c r="E314" t="s">
        <v>115</v>
      </c>
      <c r="F314" t="s">
        <v>1321</v>
      </c>
      <c r="G314" t="s">
        <v>1239</v>
      </c>
      <c r="H314" t="s">
        <v>349</v>
      </c>
      <c r="I314" t="s">
        <v>212</v>
      </c>
      <c r="J314">
        <v>1</v>
      </c>
      <c r="K314">
        <v>0.5</v>
      </c>
      <c r="L314">
        <v>660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>
        <v>0.5</v>
      </c>
      <c r="AN314" s="5"/>
      <c r="AO314" s="5"/>
    </row>
    <row r="315" spans="1:41" x14ac:dyDescent="0.35">
      <c r="A315" t="s">
        <v>2</v>
      </c>
      <c r="B315" t="s">
        <v>3</v>
      </c>
      <c r="C315" t="s">
        <v>59</v>
      </c>
      <c r="D315" t="s">
        <v>61</v>
      </c>
      <c r="E315" t="s">
        <v>112</v>
      </c>
      <c r="F315" t="s">
        <v>1322</v>
      </c>
      <c r="G315" t="s">
        <v>1194</v>
      </c>
      <c r="H315" t="s">
        <v>227</v>
      </c>
      <c r="I315" t="s">
        <v>212</v>
      </c>
      <c r="J315">
        <v>2</v>
      </c>
      <c r="K315">
        <v>0.25</v>
      </c>
      <c r="L315">
        <v>1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>
        <v>0.5</v>
      </c>
      <c r="AH315" s="5"/>
      <c r="AI315" s="5"/>
      <c r="AJ315" s="5"/>
      <c r="AK315" s="5"/>
      <c r="AL315" s="5"/>
      <c r="AM315" s="5"/>
      <c r="AN315" s="5"/>
      <c r="AO315" s="5"/>
    </row>
    <row r="316" spans="1:41" x14ac:dyDescent="0.35">
      <c r="A316" t="s">
        <v>2</v>
      </c>
      <c r="B316" t="s">
        <v>3</v>
      </c>
      <c r="C316" t="s">
        <v>59</v>
      </c>
      <c r="D316" t="s">
        <v>61</v>
      </c>
      <c r="E316" t="s">
        <v>112</v>
      </c>
      <c r="F316" t="s">
        <v>1322</v>
      </c>
      <c r="G316" t="s">
        <v>1194</v>
      </c>
      <c r="H316" t="s">
        <v>228</v>
      </c>
      <c r="I316" t="s">
        <v>212</v>
      </c>
      <c r="J316">
        <v>2</v>
      </c>
      <c r="K316">
        <v>0.25</v>
      </c>
      <c r="L316">
        <v>1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>
        <v>0.5</v>
      </c>
      <c r="AH316" s="5"/>
      <c r="AI316" s="5"/>
      <c r="AJ316" s="5"/>
      <c r="AK316" s="5"/>
      <c r="AL316" s="5"/>
      <c r="AM316" s="5"/>
      <c r="AN316" s="5"/>
      <c r="AO316" s="5"/>
    </row>
    <row r="317" spans="1:41" x14ac:dyDescent="0.35">
      <c r="A317" t="s">
        <v>2</v>
      </c>
      <c r="B317" t="s">
        <v>3</v>
      </c>
      <c r="C317" t="s">
        <v>59</v>
      </c>
      <c r="D317" t="s">
        <v>61</v>
      </c>
      <c r="E317" t="s">
        <v>112</v>
      </c>
      <c r="F317" t="s">
        <v>1322</v>
      </c>
      <c r="G317" t="s">
        <v>1194</v>
      </c>
      <c r="H317" t="s">
        <v>229</v>
      </c>
      <c r="I317" t="s">
        <v>212</v>
      </c>
      <c r="J317">
        <v>2</v>
      </c>
      <c r="K317">
        <v>0.25</v>
      </c>
      <c r="L317">
        <v>1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>
        <v>0.5</v>
      </c>
      <c r="AH317" s="5"/>
      <c r="AI317" s="5"/>
      <c r="AJ317" s="5"/>
      <c r="AK317" s="5"/>
      <c r="AL317" s="5"/>
      <c r="AM317" s="5"/>
      <c r="AN317" s="5"/>
      <c r="AO317" s="5"/>
    </row>
    <row r="318" spans="1:41" x14ac:dyDescent="0.35">
      <c r="A318" t="s">
        <v>2</v>
      </c>
      <c r="B318" t="s">
        <v>3</v>
      </c>
      <c r="C318" t="s">
        <v>59</v>
      </c>
      <c r="D318" t="s">
        <v>61</v>
      </c>
      <c r="E318" t="s">
        <v>112</v>
      </c>
      <c r="F318" t="s">
        <v>1322</v>
      </c>
      <c r="G318" t="s">
        <v>1194</v>
      </c>
      <c r="H318" t="s">
        <v>230</v>
      </c>
      <c r="I318" t="s">
        <v>212</v>
      </c>
      <c r="J318">
        <v>2</v>
      </c>
      <c r="K318">
        <v>0.25</v>
      </c>
      <c r="L318">
        <v>1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>
        <v>0.5</v>
      </c>
      <c r="AH318" s="5"/>
      <c r="AI318" s="5"/>
      <c r="AJ318" s="5"/>
      <c r="AK318" s="5"/>
      <c r="AL318" s="5"/>
      <c r="AM318" s="5"/>
      <c r="AN318" s="5"/>
      <c r="AO318" s="5"/>
    </row>
    <row r="319" spans="1:41" x14ac:dyDescent="0.35">
      <c r="A319" t="s">
        <v>2</v>
      </c>
      <c r="B319" t="s">
        <v>3</v>
      </c>
      <c r="C319" t="s">
        <v>59</v>
      </c>
      <c r="D319" t="s">
        <v>61</v>
      </c>
      <c r="E319" t="s">
        <v>112</v>
      </c>
      <c r="F319" t="s">
        <v>1322</v>
      </c>
      <c r="G319" t="s">
        <v>1195</v>
      </c>
      <c r="H319" t="s">
        <v>231</v>
      </c>
      <c r="I319" t="s">
        <v>212</v>
      </c>
      <c r="J319">
        <v>2</v>
      </c>
      <c r="K319">
        <v>0.25</v>
      </c>
      <c r="L319">
        <v>1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>
        <v>0.5</v>
      </c>
      <c r="AH319" s="5"/>
      <c r="AI319" s="5"/>
      <c r="AJ319" s="5"/>
      <c r="AK319" s="5"/>
      <c r="AL319" s="5"/>
      <c r="AM319" s="5"/>
      <c r="AN319" s="5"/>
      <c r="AO319" s="5"/>
    </row>
    <row r="320" spans="1:41" x14ac:dyDescent="0.35">
      <c r="A320" t="s">
        <v>2</v>
      </c>
      <c r="B320" t="s">
        <v>3</v>
      </c>
      <c r="C320" t="s">
        <v>59</v>
      </c>
      <c r="D320" t="s">
        <v>61</v>
      </c>
      <c r="E320" t="s">
        <v>112</v>
      </c>
      <c r="F320" t="s">
        <v>1322</v>
      </c>
      <c r="G320" t="s">
        <v>1195</v>
      </c>
      <c r="H320" t="s">
        <v>232</v>
      </c>
      <c r="I320" t="s">
        <v>212</v>
      </c>
      <c r="J320">
        <v>2</v>
      </c>
      <c r="K320">
        <v>0.25</v>
      </c>
      <c r="L320">
        <v>1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>
        <v>0.5</v>
      </c>
      <c r="AH320" s="5"/>
      <c r="AI320" s="5"/>
      <c r="AJ320" s="5"/>
      <c r="AK320" s="5"/>
      <c r="AL320" s="5"/>
      <c r="AM320" s="5"/>
      <c r="AN320" s="5"/>
      <c r="AO320" s="5"/>
    </row>
    <row r="321" spans="1:41" x14ac:dyDescent="0.35">
      <c r="A321" t="s">
        <v>2</v>
      </c>
      <c r="B321" t="s">
        <v>3</v>
      </c>
      <c r="C321" t="s">
        <v>59</v>
      </c>
      <c r="D321" t="s">
        <v>61</v>
      </c>
      <c r="E321" t="s">
        <v>112</v>
      </c>
      <c r="F321" t="s">
        <v>1322</v>
      </c>
      <c r="G321" t="s">
        <v>1195</v>
      </c>
      <c r="H321" t="s">
        <v>233</v>
      </c>
      <c r="I321" t="s">
        <v>212</v>
      </c>
      <c r="J321">
        <v>2</v>
      </c>
      <c r="K321">
        <v>0.25</v>
      </c>
      <c r="L321">
        <v>1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>
        <v>0.5</v>
      </c>
      <c r="AH321" s="5"/>
      <c r="AI321" s="5"/>
      <c r="AJ321" s="5"/>
      <c r="AK321" s="5"/>
      <c r="AL321" s="5"/>
      <c r="AM321" s="5"/>
      <c r="AN321" s="5"/>
      <c r="AO321" s="5"/>
    </row>
    <row r="322" spans="1:41" x14ac:dyDescent="0.35">
      <c r="A322" t="s">
        <v>2</v>
      </c>
      <c r="B322" t="s">
        <v>3</v>
      </c>
      <c r="C322" t="s">
        <v>59</v>
      </c>
      <c r="D322" t="s">
        <v>61</v>
      </c>
      <c r="E322" t="s">
        <v>112</v>
      </c>
      <c r="F322" t="s">
        <v>1322</v>
      </c>
      <c r="G322" t="s">
        <v>1195</v>
      </c>
      <c r="H322" t="s">
        <v>234</v>
      </c>
      <c r="I322" t="s">
        <v>212</v>
      </c>
      <c r="J322">
        <v>2</v>
      </c>
      <c r="K322">
        <v>0.25</v>
      </c>
      <c r="L322">
        <v>1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>
        <v>0.5</v>
      </c>
      <c r="AH322" s="5"/>
      <c r="AI322" s="5"/>
      <c r="AJ322" s="5"/>
      <c r="AK322" s="5"/>
      <c r="AL322" s="5"/>
      <c r="AM322" s="5"/>
      <c r="AN322" s="5"/>
      <c r="AO322" s="5"/>
    </row>
    <row r="323" spans="1:41" x14ac:dyDescent="0.35">
      <c r="A323" t="s">
        <v>2</v>
      </c>
      <c r="B323" t="s">
        <v>3</v>
      </c>
      <c r="C323" t="s">
        <v>59</v>
      </c>
      <c r="D323" t="s">
        <v>61</v>
      </c>
      <c r="E323" t="s">
        <v>112</v>
      </c>
      <c r="F323" t="s">
        <v>1322</v>
      </c>
      <c r="G323" t="s">
        <v>1195</v>
      </c>
      <c r="H323" t="s">
        <v>235</v>
      </c>
      <c r="I323" t="s">
        <v>212</v>
      </c>
      <c r="J323">
        <v>2</v>
      </c>
      <c r="K323">
        <v>0.25</v>
      </c>
      <c r="L323">
        <v>1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>
        <v>0.5</v>
      </c>
      <c r="AH323" s="5"/>
      <c r="AI323" s="5"/>
      <c r="AJ323" s="5"/>
      <c r="AK323" s="5"/>
      <c r="AL323" s="5"/>
      <c r="AM323" s="5"/>
      <c r="AN323" s="5"/>
      <c r="AO323" s="5"/>
    </row>
    <row r="324" spans="1:41" x14ac:dyDescent="0.35">
      <c r="A324" t="s">
        <v>2</v>
      </c>
      <c r="B324" t="s">
        <v>3</v>
      </c>
      <c r="C324" t="s">
        <v>59</v>
      </c>
      <c r="D324" t="s">
        <v>61</v>
      </c>
      <c r="E324" t="s">
        <v>112</v>
      </c>
      <c r="F324" t="s">
        <v>1322</v>
      </c>
      <c r="G324" t="s">
        <v>1196</v>
      </c>
      <c r="H324" t="s">
        <v>236</v>
      </c>
      <c r="I324" t="s">
        <v>212</v>
      </c>
      <c r="J324">
        <v>2</v>
      </c>
      <c r="K324">
        <v>0.25</v>
      </c>
      <c r="L324">
        <v>1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>
        <v>0.5</v>
      </c>
      <c r="AH324" s="5"/>
      <c r="AI324" s="5"/>
      <c r="AJ324" s="5"/>
      <c r="AK324" s="5"/>
      <c r="AL324" s="5"/>
      <c r="AM324" s="5"/>
      <c r="AN324" s="5"/>
      <c r="AO324" s="5"/>
    </row>
    <row r="325" spans="1:41" x14ac:dyDescent="0.35">
      <c r="A325" t="s">
        <v>2</v>
      </c>
      <c r="B325" t="s">
        <v>3</v>
      </c>
      <c r="C325" t="s">
        <v>59</v>
      </c>
      <c r="D325" t="s">
        <v>61</v>
      </c>
      <c r="E325" t="s">
        <v>112</v>
      </c>
      <c r="F325" t="s">
        <v>1322</v>
      </c>
      <c r="G325" t="s">
        <v>1196</v>
      </c>
      <c r="H325" t="s">
        <v>237</v>
      </c>
      <c r="I325" t="s">
        <v>212</v>
      </c>
      <c r="J325">
        <v>2</v>
      </c>
      <c r="K325">
        <v>0.25</v>
      </c>
      <c r="L325">
        <v>1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>
        <v>0.5</v>
      </c>
      <c r="AH325" s="5"/>
      <c r="AI325" s="5"/>
      <c r="AJ325" s="5"/>
      <c r="AK325" s="5"/>
      <c r="AL325" s="5"/>
      <c r="AM325" s="5"/>
      <c r="AN325" s="5"/>
      <c r="AO325" s="5"/>
    </row>
    <row r="326" spans="1:41" x14ac:dyDescent="0.35">
      <c r="A326" t="s">
        <v>2</v>
      </c>
      <c r="B326" t="s">
        <v>3</v>
      </c>
      <c r="C326" t="s">
        <v>59</v>
      </c>
      <c r="D326" t="s">
        <v>61</v>
      </c>
      <c r="E326" t="s">
        <v>112</v>
      </c>
      <c r="F326" t="s">
        <v>1322</v>
      </c>
      <c r="G326" t="s">
        <v>1196</v>
      </c>
      <c r="H326" t="s">
        <v>238</v>
      </c>
      <c r="I326" t="s">
        <v>212</v>
      </c>
      <c r="J326">
        <v>2</v>
      </c>
      <c r="K326">
        <v>0.25</v>
      </c>
      <c r="L326">
        <v>1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>
        <v>0.5</v>
      </c>
      <c r="AH326" s="5"/>
      <c r="AI326" s="5"/>
      <c r="AJ326" s="5"/>
      <c r="AK326" s="5"/>
      <c r="AL326" s="5"/>
      <c r="AM326" s="5"/>
      <c r="AN326" s="5"/>
      <c r="AO326" s="5"/>
    </row>
    <row r="327" spans="1:41" x14ac:dyDescent="0.35">
      <c r="A327" t="s">
        <v>2</v>
      </c>
      <c r="B327" t="s">
        <v>3</v>
      </c>
      <c r="C327" t="s">
        <v>59</v>
      </c>
      <c r="D327" t="s">
        <v>61</v>
      </c>
      <c r="E327" t="s">
        <v>112</v>
      </c>
      <c r="F327" t="s">
        <v>1322</v>
      </c>
      <c r="G327" t="s">
        <v>1196</v>
      </c>
      <c r="H327" t="s">
        <v>239</v>
      </c>
      <c r="I327" t="s">
        <v>212</v>
      </c>
      <c r="J327">
        <v>2</v>
      </c>
      <c r="K327">
        <v>0.25</v>
      </c>
      <c r="L327">
        <v>1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>
        <v>0.5</v>
      </c>
      <c r="AH327" s="5"/>
      <c r="AI327" s="5"/>
      <c r="AJ327" s="5"/>
      <c r="AK327" s="5"/>
      <c r="AL327" s="5"/>
      <c r="AM327" s="5"/>
      <c r="AN327" s="5"/>
      <c r="AO327" s="5"/>
    </row>
    <row r="328" spans="1:41" x14ac:dyDescent="0.35">
      <c r="A328" t="s">
        <v>2</v>
      </c>
      <c r="B328" t="s">
        <v>3</v>
      </c>
      <c r="C328" t="s">
        <v>59</v>
      </c>
      <c r="D328" t="s">
        <v>61</v>
      </c>
      <c r="E328" t="s">
        <v>113</v>
      </c>
      <c r="F328" t="s">
        <v>1323</v>
      </c>
      <c r="G328" t="s">
        <v>1194</v>
      </c>
      <c r="H328" t="s">
        <v>227</v>
      </c>
      <c r="I328" t="s">
        <v>212</v>
      </c>
      <c r="J328">
        <v>2</v>
      </c>
      <c r="K328">
        <v>0.25</v>
      </c>
      <c r="L328">
        <v>1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>
        <v>0.5</v>
      </c>
      <c r="AH328" s="5"/>
      <c r="AI328" s="5"/>
      <c r="AJ328" s="5"/>
      <c r="AK328" s="5"/>
      <c r="AL328" s="5"/>
      <c r="AM328" s="5"/>
      <c r="AN328" s="5"/>
      <c r="AO328" s="5"/>
    </row>
    <row r="329" spans="1:41" x14ac:dyDescent="0.35">
      <c r="A329" t="s">
        <v>2</v>
      </c>
      <c r="B329" t="s">
        <v>3</v>
      </c>
      <c r="C329" t="s">
        <v>59</v>
      </c>
      <c r="D329" t="s">
        <v>61</v>
      </c>
      <c r="E329" t="s">
        <v>113</v>
      </c>
      <c r="F329" t="s">
        <v>1323</v>
      </c>
      <c r="G329" t="s">
        <v>1194</v>
      </c>
      <c r="H329" t="s">
        <v>228</v>
      </c>
      <c r="I329" t="s">
        <v>212</v>
      </c>
      <c r="J329">
        <v>2</v>
      </c>
      <c r="K329">
        <v>0.25</v>
      </c>
      <c r="L329">
        <v>1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>
        <v>0.5</v>
      </c>
      <c r="AH329" s="5"/>
      <c r="AI329" s="5"/>
      <c r="AJ329" s="5"/>
      <c r="AK329" s="5"/>
      <c r="AL329" s="5"/>
      <c r="AM329" s="5"/>
      <c r="AN329" s="5"/>
      <c r="AO329" s="5"/>
    </row>
    <row r="330" spans="1:41" x14ac:dyDescent="0.35">
      <c r="A330" t="s">
        <v>2</v>
      </c>
      <c r="B330" t="s">
        <v>3</v>
      </c>
      <c r="C330" t="s">
        <v>59</v>
      </c>
      <c r="D330" t="s">
        <v>61</v>
      </c>
      <c r="E330" t="s">
        <v>113</v>
      </c>
      <c r="F330" t="s">
        <v>1323</v>
      </c>
      <c r="G330" t="s">
        <v>1194</v>
      </c>
      <c r="H330" t="s">
        <v>229</v>
      </c>
      <c r="I330" t="s">
        <v>212</v>
      </c>
      <c r="J330">
        <v>2</v>
      </c>
      <c r="K330">
        <v>0.25</v>
      </c>
      <c r="L330">
        <v>1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>
        <v>0.5</v>
      </c>
      <c r="AH330" s="5"/>
      <c r="AI330" s="5"/>
      <c r="AJ330" s="5"/>
      <c r="AK330" s="5"/>
      <c r="AL330" s="5"/>
      <c r="AM330" s="5"/>
      <c r="AN330" s="5"/>
      <c r="AO330" s="5"/>
    </row>
    <row r="331" spans="1:41" x14ac:dyDescent="0.35">
      <c r="A331" t="s">
        <v>2</v>
      </c>
      <c r="B331" t="s">
        <v>3</v>
      </c>
      <c r="C331" t="s">
        <v>59</v>
      </c>
      <c r="D331" t="s">
        <v>61</v>
      </c>
      <c r="E331" t="s">
        <v>113</v>
      </c>
      <c r="F331" t="s">
        <v>1323</v>
      </c>
      <c r="G331" t="s">
        <v>1194</v>
      </c>
      <c r="H331" t="s">
        <v>230</v>
      </c>
      <c r="I331" t="s">
        <v>212</v>
      </c>
      <c r="J331">
        <v>2</v>
      </c>
      <c r="K331">
        <v>0.25</v>
      </c>
      <c r="L331">
        <v>1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>
        <v>0.5</v>
      </c>
      <c r="AH331" s="5"/>
      <c r="AI331" s="5"/>
      <c r="AJ331" s="5"/>
      <c r="AK331" s="5"/>
      <c r="AL331" s="5"/>
      <c r="AM331" s="5"/>
      <c r="AN331" s="5"/>
      <c r="AO331" s="5"/>
    </row>
    <row r="332" spans="1:41" x14ac:dyDescent="0.35">
      <c r="A332" t="s">
        <v>2</v>
      </c>
      <c r="B332" t="s">
        <v>3</v>
      </c>
      <c r="C332" t="s">
        <v>59</v>
      </c>
      <c r="D332" t="s">
        <v>61</v>
      </c>
      <c r="E332" t="s">
        <v>113</v>
      </c>
      <c r="F332" t="s">
        <v>1323</v>
      </c>
      <c r="G332" t="s">
        <v>1195</v>
      </c>
      <c r="H332" t="s">
        <v>231</v>
      </c>
      <c r="I332" t="s">
        <v>212</v>
      </c>
      <c r="J332">
        <v>2</v>
      </c>
      <c r="K332">
        <v>0.25</v>
      </c>
      <c r="L332">
        <v>1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>
        <v>0.5</v>
      </c>
      <c r="AH332" s="5"/>
      <c r="AI332" s="5"/>
      <c r="AJ332" s="5"/>
      <c r="AK332" s="5"/>
      <c r="AL332" s="5"/>
      <c r="AM332" s="5"/>
      <c r="AN332" s="5"/>
      <c r="AO332" s="5"/>
    </row>
    <row r="333" spans="1:41" x14ac:dyDescent="0.35">
      <c r="A333" t="s">
        <v>2</v>
      </c>
      <c r="B333" t="s">
        <v>3</v>
      </c>
      <c r="C333" t="s">
        <v>59</v>
      </c>
      <c r="D333" t="s">
        <v>61</v>
      </c>
      <c r="E333" t="s">
        <v>113</v>
      </c>
      <c r="F333" t="s">
        <v>1323</v>
      </c>
      <c r="G333" t="s">
        <v>1195</v>
      </c>
      <c r="H333" t="s">
        <v>232</v>
      </c>
      <c r="I333" t="s">
        <v>212</v>
      </c>
      <c r="J333">
        <v>2</v>
      </c>
      <c r="K333">
        <v>0.25</v>
      </c>
      <c r="L333">
        <v>1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>
        <v>0.5</v>
      </c>
      <c r="AH333" s="5"/>
      <c r="AI333" s="5"/>
      <c r="AJ333" s="5"/>
      <c r="AK333" s="5"/>
      <c r="AL333" s="5"/>
      <c r="AM333" s="5"/>
      <c r="AN333" s="5"/>
      <c r="AO333" s="5"/>
    </row>
    <row r="334" spans="1:41" x14ac:dyDescent="0.35">
      <c r="A334" t="s">
        <v>2</v>
      </c>
      <c r="B334" t="s">
        <v>3</v>
      </c>
      <c r="C334" t="s">
        <v>59</v>
      </c>
      <c r="D334" t="s">
        <v>61</v>
      </c>
      <c r="E334" t="s">
        <v>113</v>
      </c>
      <c r="F334" t="s">
        <v>1323</v>
      </c>
      <c r="G334" t="s">
        <v>1195</v>
      </c>
      <c r="H334" t="s">
        <v>233</v>
      </c>
      <c r="I334" t="s">
        <v>212</v>
      </c>
      <c r="J334">
        <v>2</v>
      </c>
      <c r="K334">
        <v>0.25</v>
      </c>
      <c r="L334">
        <v>1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>
        <v>0.5</v>
      </c>
      <c r="AH334" s="5"/>
      <c r="AI334" s="5"/>
      <c r="AJ334" s="5"/>
      <c r="AK334" s="5"/>
      <c r="AL334" s="5"/>
      <c r="AM334" s="5"/>
      <c r="AN334" s="5"/>
      <c r="AO334" s="5"/>
    </row>
    <row r="335" spans="1:41" x14ac:dyDescent="0.35">
      <c r="A335" t="s">
        <v>2</v>
      </c>
      <c r="B335" t="s">
        <v>3</v>
      </c>
      <c r="C335" t="s">
        <v>59</v>
      </c>
      <c r="D335" t="s">
        <v>61</v>
      </c>
      <c r="E335" t="s">
        <v>113</v>
      </c>
      <c r="F335" t="s">
        <v>1323</v>
      </c>
      <c r="G335" t="s">
        <v>1195</v>
      </c>
      <c r="H335" t="s">
        <v>234</v>
      </c>
      <c r="I335" t="s">
        <v>212</v>
      </c>
      <c r="J335">
        <v>2</v>
      </c>
      <c r="K335">
        <v>0.25</v>
      </c>
      <c r="L335">
        <v>1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>
        <v>0.5</v>
      </c>
      <c r="AH335" s="5"/>
      <c r="AI335" s="5"/>
      <c r="AJ335" s="5"/>
      <c r="AK335" s="5"/>
      <c r="AL335" s="5"/>
      <c r="AM335" s="5"/>
      <c r="AN335" s="5"/>
      <c r="AO335" s="5"/>
    </row>
    <row r="336" spans="1:41" x14ac:dyDescent="0.35">
      <c r="A336" t="s">
        <v>2</v>
      </c>
      <c r="B336" t="s">
        <v>3</v>
      </c>
      <c r="C336" t="s">
        <v>59</v>
      </c>
      <c r="D336" t="s">
        <v>61</v>
      </c>
      <c r="E336" t="s">
        <v>113</v>
      </c>
      <c r="F336" t="s">
        <v>1323</v>
      </c>
      <c r="G336" t="s">
        <v>1195</v>
      </c>
      <c r="H336" t="s">
        <v>235</v>
      </c>
      <c r="I336" t="s">
        <v>212</v>
      </c>
      <c r="J336">
        <v>2</v>
      </c>
      <c r="K336">
        <v>0.25</v>
      </c>
      <c r="L336">
        <v>1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>
        <v>0.5</v>
      </c>
      <c r="AH336" s="5"/>
      <c r="AI336" s="5"/>
      <c r="AJ336" s="5"/>
      <c r="AK336" s="5"/>
      <c r="AL336" s="5"/>
      <c r="AM336" s="5"/>
      <c r="AN336" s="5"/>
      <c r="AO336" s="5"/>
    </row>
    <row r="337" spans="1:41" x14ac:dyDescent="0.35">
      <c r="A337" t="s">
        <v>2</v>
      </c>
      <c r="B337" t="s">
        <v>3</v>
      </c>
      <c r="C337" t="s">
        <v>59</v>
      </c>
      <c r="D337" t="s">
        <v>61</v>
      </c>
      <c r="E337" t="s">
        <v>113</v>
      </c>
      <c r="F337" t="s">
        <v>1323</v>
      </c>
      <c r="G337" t="s">
        <v>1196</v>
      </c>
      <c r="H337" t="s">
        <v>236</v>
      </c>
      <c r="I337" t="s">
        <v>212</v>
      </c>
      <c r="J337">
        <v>2</v>
      </c>
      <c r="K337">
        <v>0.25</v>
      </c>
      <c r="L337">
        <v>1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>
        <v>0.5</v>
      </c>
      <c r="AH337" s="5"/>
      <c r="AI337" s="5"/>
      <c r="AJ337" s="5"/>
      <c r="AK337" s="5"/>
      <c r="AL337" s="5"/>
      <c r="AM337" s="5"/>
      <c r="AN337" s="5"/>
      <c r="AO337" s="5"/>
    </row>
    <row r="338" spans="1:41" x14ac:dyDescent="0.35">
      <c r="A338" t="s">
        <v>2</v>
      </c>
      <c r="B338" t="s">
        <v>3</v>
      </c>
      <c r="C338" t="s">
        <v>59</v>
      </c>
      <c r="D338" t="s">
        <v>61</v>
      </c>
      <c r="E338" t="s">
        <v>113</v>
      </c>
      <c r="F338" t="s">
        <v>1323</v>
      </c>
      <c r="G338" t="s">
        <v>1196</v>
      </c>
      <c r="H338" t="s">
        <v>237</v>
      </c>
      <c r="I338" t="s">
        <v>212</v>
      </c>
      <c r="J338">
        <v>2</v>
      </c>
      <c r="K338">
        <v>0.25</v>
      </c>
      <c r="L338">
        <v>1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>
        <v>0.5</v>
      </c>
      <c r="AH338" s="5"/>
      <c r="AI338" s="5"/>
      <c r="AJ338" s="5"/>
      <c r="AK338" s="5"/>
      <c r="AL338" s="5"/>
      <c r="AM338" s="5"/>
      <c r="AN338" s="5"/>
      <c r="AO338" s="5"/>
    </row>
    <row r="339" spans="1:41" x14ac:dyDescent="0.35">
      <c r="A339" t="s">
        <v>2</v>
      </c>
      <c r="B339" t="s">
        <v>3</v>
      </c>
      <c r="C339" t="s">
        <v>59</v>
      </c>
      <c r="D339" t="s">
        <v>61</v>
      </c>
      <c r="E339" t="s">
        <v>113</v>
      </c>
      <c r="F339" t="s">
        <v>1323</v>
      </c>
      <c r="G339" t="s">
        <v>1196</v>
      </c>
      <c r="H339" t="s">
        <v>238</v>
      </c>
      <c r="I339" t="s">
        <v>212</v>
      </c>
      <c r="J339">
        <v>2</v>
      </c>
      <c r="K339">
        <v>0.25</v>
      </c>
      <c r="L339">
        <v>1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>
        <v>0.5</v>
      </c>
      <c r="AH339" s="5"/>
      <c r="AI339" s="5"/>
      <c r="AJ339" s="5"/>
      <c r="AK339" s="5"/>
      <c r="AL339" s="5"/>
      <c r="AM339" s="5"/>
      <c r="AN339" s="5"/>
      <c r="AO339" s="5"/>
    </row>
    <row r="340" spans="1:41" x14ac:dyDescent="0.35">
      <c r="A340" t="s">
        <v>2</v>
      </c>
      <c r="B340" t="s">
        <v>3</v>
      </c>
      <c r="C340" t="s">
        <v>59</v>
      </c>
      <c r="D340" t="s">
        <v>61</v>
      </c>
      <c r="E340" t="s">
        <v>113</v>
      </c>
      <c r="F340" t="s">
        <v>1323</v>
      </c>
      <c r="G340" t="s">
        <v>1196</v>
      </c>
      <c r="H340" t="s">
        <v>239</v>
      </c>
      <c r="I340" t="s">
        <v>212</v>
      </c>
      <c r="J340">
        <v>2</v>
      </c>
      <c r="K340">
        <v>0.25</v>
      </c>
      <c r="L340">
        <v>1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>
        <v>0.5</v>
      </c>
      <c r="AH340" s="5"/>
      <c r="AI340" s="5"/>
      <c r="AJ340" s="5"/>
      <c r="AK340" s="5"/>
      <c r="AL340" s="5"/>
      <c r="AM340" s="5"/>
      <c r="AN340" s="5"/>
      <c r="AO340" s="5"/>
    </row>
    <row r="341" spans="1:41" x14ac:dyDescent="0.35">
      <c r="A341" t="s">
        <v>2</v>
      </c>
      <c r="B341" t="s">
        <v>3</v>
      </c>
      <c r="C341" t="s">
        <v>59</v>
      </c>
      <c r="D341" t="s">
        <v>61</v>
      </c>
      <c r="E341" t="s">
        <v>114</v>
      </c>
      <c r="F341" t="s">
        <v>1324</v>
      </c>
      <c r="G341" t="s">
        <v>1240</v>
      </c>
      <c r="H341" t="s">
        <v>350</v>
      </c>
      <c r="I341" t="s">
        <v>212</v>
      </c>
      <c r="J341">
        <v>1</v>
      </c>
      <c r="K341">
        <v>1</v>
      </c>
      <c r="L341">
        <v>165</v>
      </c>
      <c r="M341" s="5"/>
      <c r="N341" s="5">
        <v>1</v>
      </c>
      <c r="O341" s="5"/>
      <c r="P341" s="5"/>
      <c r="Q341" s="5"/>
      <c r="R341" s="5"/>
      <c r="S341" s="5"/>
      <c r="T341" s="5"/>
      <c r="U341" s="5">
        <v>1</v>
      </c>
      <c r="V341" s="5"/>
      <c r="W341" s="5"/>
      <c r="X341" s="5"/>
      <c r="Y341" s="5"/>
      <c r="Z341" s="5"/>
      <c r="AA341" s="5"/>
      <c r="AB341" s="5">
        <v>1</v>
      </c>
      <c r="AC341" s="5"/>
      <c r="AD341" s="5"/>
      <c r="AE341" s="5"/>
      <c r="AF341" s="5"/>
      <c r="AG341" s="5"/>
      <c r="AH341" s="5"/>
      <c r="AI341" s="5">
        <v>1</v>
      </c>
      <c r="AJ341" s="5"/>
      <c r="AK341" s="5"/>
      <c r="AL341" s="5"/>
      <c r="AM341" s="5"/>
      <c r="AN341" s="5"/>
      <c r="AO341" s="5"/>
    </row>
    <row r="342" spans="1:41" x14ac:dyDescent="0.35">
      <c r="A342" t="s">
        <v>2</v>
      </c>
      <c r="B342" t="s">
        <v>3</v>
      </c>
      <c r="C342" t="s">
        <v>59</v>
      </c>
      <c r="D342" t="s">
        <v>61</v>
      </c>
      <c r="E342" t="s">
        <v>114</v>
      </c>
      <c r="F342" t="s">
        <v>1324</v>
      </c>
      <c r="G342" t="s">
        <v>1241</v>
      </c>
      <c r="H342" t="s">
        <v>351</v>
      </c>
      <c r="I342" t="s">
        <v>212</v>
      </c>
      <c r="J342">
        <v>1</v>
      </c>
      <c r="K342">
        <v>0.5</v>
      </c>
      <c r="L342">
        <v>660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>
        <v>0.5</v>
      </c>
      <c r="AJ342" s="5"/>
      <c r="AK342" s="5"/>
      <c r="AL342" s="5"/>
      <c r="AM342" s="5"/>
      <c r="AN342" s="5"/>
      <c r="AO342" s="5"/>
    </row>
    <row r="343" spans="1:41" x14ac:dyDescent="0.35">
      <c r="A343" t="s">
        <v>2</v>
      </c>
      <c r="B343" t="s">
        <v>3</v>
      </c>
      <c r="C343" t="s">
        <v>59</v>
      </c>
      <c r="D343" t="s">
        <v>61</v>
      </c>
      <c r="E343" t="s">
        <v>114</v>
      </c>
      <c r="F343" t="s">
        <v>1324</v>
      </c>
      <c r="G343" t="s">
        <v>1241</v>
      </c>
      <c r="H343" t="s">
        <v>352</v>
      </c>
      <c r="I343" t="s">
        <v>212</v>
      </c>
      <c r="J343">
        <v>1</v>
      </c>
      <c r="K343">
        <v>1</v>
      </c>
      <c r="L343">
        <v>165</v>
      </c>
      <c r="M343" s="5"/>
      <c r="N343" s="5">
        <v>1</v>
      </c>
      <c r="O343" s="5"/>
      <c r="P343" s="5"/>
      <c r="Q343" s="5"/>
      <c r="R343" s="5"/>
      <c r="S343" s="5"/>
      <c r="T343" s="5"/>
      <c r="U343" s="5">
        <v>1</v>
      </c>
      <c r="V343" s="5"/>
      <c r="W343" s="5"/>
      <c r="X343" s="5"/>
      <c r="Y343" s="5"/>
      <c r="Z343" s="5"/>
      <c r="AA343" s="5"/>
      <c r="AB343" s="5">
        <v>1</v>
      </c>
      <c r="AC343" s="5"/>
      <c r="AD343" s="5"/>
      <c r="AE343" s="5"/>
      <c r="AF343" s="5"/>
      <c r="AG343" s="5"/>
      <c r="AH343" s="5"/>
      <c r="AI343" s="5">
        <v>1</v>
      </c>
      <c r="AJ343" s="5"/>
      <c r="AK343" s="5"/>
      <c r="AL343" s="5"/>
      <c r="AM343" s="5"/>
      <c r="AN343" s="5"/>
      <c r="AO343" s="5"/>
    </row>
    <row r="344" spans="1:41" x14ac:dyDescent="0.35">
      <c r="A344" t="s">
        <v>2</v>
      </c>
      <c r="B344" t="s">
        <v>3</v>
      </c>
      <c r="C344" t="s">
        <v>59</v>
      </c>
      <c r="D344" t="s">
        <v>62</v>
      </c>
      <c r="E344" t="s">
        <v>111</v>
      </c>
      <c r="F344" t="s">
        <v>1325</v>
      </c>
      <c r="G344" t="s">
        <v>1199</v>
      </c>
      <c r="H344" t="s">
        <v>322</v>
      </c>
      <c r="I344" t="s">
        <v>212</v>
      </c>
      <c r="J344">
        <v>1</v>
      </c>
      <c r="K344">
        <v>0.25</v>
      </c>
      <c r="L344">
        <v>660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>
        <v>0.25</v>
      </c>
      <c r="AN344" s="5"/>
      <c r="AO344" s="5"/>
    </row>
    <row r="345" spans="1:41" x14ac:dyDescent="0.35">
      <c r="A345" t="s">
        <v>2</v>
      </c>
      <c r="B345" t="s">
        <v>3</v>
      </c>
      <c r="C345" t="s">
        <v>59</v>
      </c>
      <c r="D345" t="s">
        <v>62</v>
      </c>
      <c r="E345" t="s">
        <v>111</v>
      </c>
      <c r="F345" t="s">
        <v>1326</v>
      </c>
      <c r="G345" t="s">
        <v>1197</v>
      </c>
      <c r="H345" t="s">
        <v>249</v>
      </c>
      <c r="I345" t="s">
        <v>212</v>
      </c>
      <c r="J345">
        <v>2</v>
      </c>
      <c r="K345">
        <v>0.25</v>
      </c>
      <c r="L345">
        <v>660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>
        <v>0.5</v>
      </c>
      <c r="AN345" s="5"/>
      <c r="AO345" s="5"/>
    </row>
    <row r="346" spans="1:41" x14ac:dyDescent="0.35">
      <c r="A346" t="s">
        <v>2</v>
      </c>
      <c r="B346" t="s">
        <v>3</v>
      </c>
      <c r="C346" t="s">
        <v>59</v>
      </c>
      <c r="D346" t="s">
        <v>62</v>
      </c>
      <c r="E346" t="s">
        <v>111</v>
      </c>
      <c r="F346" t="s">
        <v>1326</v>
      </c>
      <c r="G346" t="s">
        <v>1198</v>
      </c>
      <c r="H346" t="s">
        <v>242</v>
      </c>
      <c r="I346" t="s">
        <v>212</v>
      </c>
      <c r="J346">
        <v>1</v>
      </c>
      <c r="K346">
        <v>0.25</v>
      </c>
      <c r="L346">
        <v>660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>
        <v>0.25</v>
      </c>
      <c r="AN346" s="5"/>
      <c r="AO346" s="5"/>
    </row>
    <row r="347" spans="1:41" x14ac:dyDescent="0.35">
      <c r="A347" t="s">
        <v>2</v>
      </c>
      <c r="B347" t="s">
        <v>3</v>
      </c>
      <c r="C347" t="s">
        <v>59</v>
      </c>
      <c r="D347" t="s">
        <v>62</v>
      </c>
      <c r="E347" t="s">
        <v>111</v>
      </c>
      <c r="F347" t="s">
        <v>1326</v>
      </c>
      <c r="G347" t="s">
        <v>1198</v>
      </c>
      <c r="H347" t="s">
        <v>260</v>
      </c>
      <c r="I347" t="s">
        <v>215</v>
      </c>
      <c r="J347">
        <v>1</v>
      </c>
      <c r="K347">
        <v>0.25</v>
      </c>
      <c r="L347">
        <v>660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>
        <v>0.25</v>
      </c>
      <c r="AN347" s="5"/>
      <c r="AO347" s="5"/>
    </row>
    <row r="348" spans="1:41" x14ac:dyDescent="0.35">
      <c r="A348" t="s">
        <v>2</v>
      </c>
      <c r="B348" t="s">
        <v>63</v>
      </c>
      <c r="C348" t="s">
        <v>64</v>
      </c>
      <c r="D348" t="s">
        <v>65</v>
      </c>
      <c r="E348" t="s">
        <v>202</v>
      </c>
      <c r="F348" t="s">
        <v>1327</v>
      </c>
      <c r="G348" t="s">
        <v>1242</v>
      </c>
      <c r="H348" t="s">
        <v>353</v>
      </c>
      <c r="I348" t="s">
        <v>212</v>
      </c>
      <c r="J348">
        <v>1</v>
      </c>
      <c r="K348">
        <v>0.25</v>
      </c>
      <c r="L348">
        <v>165</v>
      </c>
      <c r="M348" s="5"/>
      <c r="N348" s="5"/>
      <c r="O348" s="5"/>
      <c r="P348" s="5"/>
      <c r="Q348" s="5"/>
      <c r="R348" s="5">
        <v>0.25</v>
      </c>
      <c r="S348" s="5"/>
      <c r="T348" s="5"/>
      <c r="U348" s="5"/>
      <c r="V348" s="5"/>
      <c r="W348" s="5"/>
      <c r="X348" s="5"/>
      <c r="Y348" s="5">
        <v>0.25</v>
      </c>
      <c r="Z348" s="5"/>
      <c r="AA348" s="5"/>
      <c r="AB348" s="5"/>
      <c r="AC348" s="5"/>
      <c r="AD348" s="5"/>
      <c r="AE348" s="5"/>
      <c r="AF348" s="5">
        <v>0.25</v>
      </c>
      <c r="AG348" s="5"/>
      <c r="AH348" s="5"/>
      <c r="AI348" s="5"/>
      <c r="AJ348" s="5"/>
      <c r="AK348" s="5"/>
      <c r="AL348" s="5"/>
      <c r="AM348" s="5">
        <v>0.25</v>
      </c>
      <c r="AN348" s="5"/>
      <c r="AO348" s="5"/>
    </row>
    <row r="349" spans="1:41" x14ac:dyDescent="0.35">
      <c r="A349" t="s">
        <v>2</v>
      </c>
      <c r="B349" t="s">
        <v>63</v>
      </c>
      <c r="C349" t="s">
        <v>64</v>
      </c>
      <c r="D349" t="s">
        <v>65</v>
      </c>
      <c r="E349" t="s">
        <v>202</v>
      </c>
      <c r="F349" t="s">
        <v>1328</v>
      </c>
      <c r="G349" t="s">
        <v>1197</v>
      </c>
      <c r="H349" t="s">
        <v>355</v>
      </c>
      <c r="I349" t="s">
        <v>258</v>
      </c>
      <c r="J349">
        <v>1</v>
      </c>
      <c r="K349">
        <v>0.25</v>
      </c>
      <c r="L349">
        <v>660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>
        <v>0.25</v>
      </c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spans="1:41" x14ac:dyDescent="0.35">
      <c r="A350" t="s">
        <v>2</v>
      </c>
      <c r="B350" t="s">
        <v>63</v>
      </c>
      <c r="C350" t="s">
        <v>64</v>
      </c>
      <c r="D350" t="s">
        <v>65</v>
      </c>
      <c r="E350" t="s">
        <v>202</v>
      </c>
      <c r="F350" t="s">
        <v>1328</v>
      </c>
      <c r="G350" t="s">
        <v>1197</v>
      </c>
      <c r="H350" t="s">
        <v>354</v>
      </c>
      <c r="I350" t="s">
        <v>212</v>
      </c>
      <c r="J350">
        <v>1</v>
      </c>
      <c r="K350">
        <v>0.25</v>
      </c>
      <c r="L350">
        <v>165</v>
      </c>
      <c r="M350" s="5"/>
      <c r="N350" s="5"/>
      <c r="O350" s="5"/>
      <c r="P350" s="5"/>
      <c r="Q350" s="5"/>
      <c r="R350" s="5">
        <v>0.25</v>
      </c>
      <c r="S350" s="5"/>
      <c r="T350" s="5"/>
      <c r="U350" s="5"/>
      <c r="V350" s="5"/>
      <c r="W350" s="5"/>
      <c r="X350" s="5"/>
      <c r="Y350" s="5">
        <v>0.25</v>
      </c>
      <c r="Z350" s="5"/>
      <c r="AA350" s="5"/>
      <c r="AB350" s="5"/>
      <c r="AC350" s="5"/>
      <c r="AD350" s="5"/>
      <c r="AE350" s="5"/>
      <c r="AF350" s="5">
        <v>0.25</v>
      </c>
      <c r="AG350" s="5"/>
      <c r="AH350" s="5"/>
      <c r="AI350" s="5"/>
      <c r="AJ350" s="5"/>
      <c r="AK350" s="5"/>
      <c r="AL350" s="5"/>
      <c r="AM350" s="5">
        <v>0.25</v>
      </c>
      <c r="AN350" s="5"/>
      <c r="AO350" s="5"/>
    </row>
    <row r="351" spans="1:41" x14ac:dyDescent="0.35">
      <c r="A351" t="s">
        <v>2</v>
      </c>
      <c r="B351" t="s">
        <v>63</v>
      </c>
      <c r="C351" t="s">
        <v>64</v>
      </c>
      <c r="D351" t="s">
        <v>65</v>
      </c>
      <c r="E351" t="s">
        <v>202</v>
      </c>
      <c r="F351" t="s">
        <v>1328</v>
      </c>
      <c r="G351" t="s">
        <v>1235</v>
      </c>
      <c r="H351" t="s">
        <v>356</v>
      </c>
      <c r="I351" t="s">
        <v>212</v>
      </c>
      <c r="J351">
        <v>1</v>
      </c>
      <c r="K351">
        <v>0.25</v>
      </c>
      <c r="L351">
        <v>165</v>
      </c>
      <c r="M351" s="5"/>
      <c r="N351" s="5"/>
      <c r="O351" s="5"/>
      <c r="P351" s="5"/>
      <c r="Q351" s="5"/>
      <c r="R351" s="5">
        <v>0.25</v>
      </c>
      <c r="S351" s="5"/>
      <c r="T351" s="5"/>
      <c r="U351" s="5"/>
      <c r="V351" s="5"/>
      <c r="W351" s="5"/>
      <c r="X351" s="5"/>
      <c r="Y351" s="5">
        <v>0.25</v>
      </c>
      <c r="Z351" s="5"/>
      <c r="AA351" s="5"/>
      <c r="AB351" s="5"/>
      <c r="AC351" s="5"/>
      <c r="AD351" s="5"/>
      <c r="AE351" s="5"/>
      <c r="AF351" s="5">
        <v>0.25</v>
      </c>
      <c r="AG351" s="5"/>
      <c r="AH351" s="5"/>
      <c r="AI351" s="5"/>
      <c r="AJ351" s="5"/>
      <c r="AK351" s="5"/>
      <c r="AL351" s="5"/>
      <c r="AM351" s="5">
        <v>0.25</v>
      </c>
      <c r="AN351" s="5"/>
      <c r="AO351" s="5"/>
    </row>
    <row r="352" spans="1:41" x14ac:dyDescent="0.35">
      <c r="A352" t="s">
        <v>2</v>
      </c>
      <c r="B352" t="s">
        <v>63</v>
      </c>
      <c r="C352" t="s">
        <v>64</v>
      </c>
      <c r="D352" t="s">
        <v>65</v>
      </c>
      <c r="E352" t="s">
        <v>202</v>
      </c>
      <c r="F352" t="s">
        <v>1328</v>
      </c>
      <c r="G352" t="s">
        <v>1236</v>
      </c>
      <c r="H352" t="s">
        <v>357</v>
      </c>
      <c r="I352" t="s">
        <v>258</v>
      </c>
      <c r="J352">
        <v>1</v>
      </c>
      <c r="K352">
        <v>0.25</v>
      </c>
      <c r="L352">
        <v>165</v>
      </c>
      <c r="M352" s="5"/>
      <c r="N352" s="5"/>
      <c r="O352" s="5"/>
      <c r="P352" s="5"/>
      <c r="Q352" s="5"/>
      <c r="R352" s="5">
        <v>0.25</v>
      </c>
      <c r="S352" s="5"/>
      <c r="T352" s="5"/>
      <c r="U352" s="5"/>
      <c r="V352" s="5"/>
      <c r="W352" s="5"/>
      <c r="X352" s="5"/>
      <c r="Y352" s="5">
        <v>0.25</v>
      </c>
      <c r="Z352" s="5"/>
      <c r="AA352" s="5"/>
      <c r="AB352" s="5"/>
      <c r="AC352" s="5"/>
      <c r="AD352" s="5"/>
      <c r="AE352" s="5"/>
      <c r="AF352" s="5">
        <v>0.25</v>
      </c>
      <c r="AG352" s="5"/>
      <c r="AH352" s="5"/>
      <c r="AI352" s="5"/>
      <c r="AJ352" s="5"/>
      <c r="AK352" s="5"/>
      <c r="AL352" s="5"/>
      <c r="AM352" s="5">
        <v>0.25</v>
      </c>
      <c r="AN352" s="5"/>
      <c r="AO352" s="5"/>
    </row>
    <row r="353" spans="1:41" x14ac:dyDescent="0.35">
      <c r="A353" t="s">
        <v>2</v>
      </c>
      <c r="B353" t="s">
        <v>63</v>
      </c>
      <c r="C353" t="s">
        <v>64</v>
      </c>
      <c r="D353" t="s">
        <v>65</v>
      </c>
      <c r="E353" t="s">
        <v>203</v>
      </c>
      <c r="F353" t="s">
        <v>1329</v>
      </c>
      <c r="G353" t="s">
        <v>1242</v>
      </c>
      <c r="H353" t="s">
        <v>353</v>
      </c>
      <c r="I353" t="s">
        <v>212</v>
      </c>
      <c r="J353">
        <v>1</v>
      </c>
      <c r="K353">
        <v>0.25</v>
      </c>
      <c r="L353">
        <v>165</v>
      </c>
      <c r="M353" s="5"/>
      <c r="N353" s="5"/>
      <c r="O353" s="5"/>
      <c r="P353" s="5"/>
      <c r="Q353" s="5"/>
      <c r="R353" s="5">
        <v>0.25</v>
      </c>
      <c r="S353" s="5"/>
      <c r="T353" s="5"/>
      <c r="U353" s="5"/>
      <c r="V353" s="5"/>
      <c r="W353" s="5"/>
      <c r="X353" s="5"/>
      <c r="Y353" s="5">
        <v>0.25</v>
      </c>
      <c r="Z353" s="5"/>
      <c r="AA353" s="5"/>
      <c r="AB353" s="5"/>
      <c r="AC353" s="5"/>
      <c r="AD353" s="5"/>
      <c r="AE353" s="5"/>
      <c r="AF353" s="5">
        <v>0.25</v>
      </c>
      <c r="AG353" s="5"/>
      <c r="AH353" s="5"/>
      <c r="AI353" s="5"/>
      <c r="AJ353" s="5"/>
      <c r="AK353" s="5"/>
      <c r="AL353" s="5"/>
      <c r="AM353" s="5">
        <v>0.25</v>
      </c>
      <c r="AN353" s="5"/>
      <c r="AO353" s="5"/>
    </row>
    <row r="354" spans="1:41" x14ac:dyDescent="0.35">
      <c r="A354" t="s">
        <v>2</v>
      </c>
      <c r="B354" t="s">
        <v>63</v>
      </c>
      <c r="C354" t="s">
        <v>64</v>
      </c>
      <c r="D354" t="s">
        <v>65</v>
      </c>
      <c r="E354" t="s">
        <v>203</v>
      </c>
      <c r="F354" t="s">
        <v>1330</v>
      </c>
      <c r="G354" t="s">
        <v>1197</v>
      </c>
      <c r="H354" t="s">
        <v>355</v>
      </c>
      <c r="I354" t="s">
        <v>258</v>
      </c>
      <c r="J354">
        <v>1</v>
      </c>
      <c r="K354">
        <v>0.25</v>
      </c>
      <c r="L354">
        <v>660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>
        <v>0.25</v>
      </c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spans="1:41" x14ac:dyDescent="0.35">
      <c r="A355" t="s">
        <v>2</v>
      </c>
      <c r="B355" t="s">
        <v>63</v>
      </c>
      <c r="C355" t="s">
        <v>64</v>
      </c>
      <c r="D355" t="s">
        <v>65</v>
      </c>
      <c r="E355" t="s">
        <v>203</v>
      </c>
      <c r="F355" t="s">
        <v>1330</v>
      </c>
      <c r="G355" t="s">
        <v>1197</v>
      </c>
      <c r="H355" t="s">
        <v>354</v>
      </c>
      <c r="I355" t="s">
        <v>212</v>
      </c>
      <c r="J355">
        <v>1</v>
      </c>
      <c r="K355">
        <v>0.25</v>
      </c>
      <c r="L355">
        <v>165</v>
      </c>
      <c r="M355" s="5"/>
      <c r="N355" s="5"/>
      <c r="O355" s="5"/>
      <c r="P355" s="5"/>
      <c r="Q355" s="5"/>
      <c r="R355" s="5">
        <v>0.25</v>
      </c>
      <c r="S355" s="5"/>
      <c r="T355" s="5"/>
      <c r="U355" s="5"/>
      <c r="V355" s="5"/>
      <c r="W355" s="5"/>
      <c r="X355" s="5"/>
      <c r="Y355" s="5">
        <v>0.25</v>
      </c>
      <c r="Z355" s="5"/>
      <c r="AA355" s="5"/>
      <c r="AB355" s="5"/>
      <c r="AC355" s="5"/>
      <c r="AD355" s="5"/>
      <c r="AE355" s="5"/>
      <c r="AF355" s="5">
        <v>0.25</v>
      </c>
      <c r="AG355" s="5"/>
      <c r="AH355" s="5"/>
      <c r="AI355" s="5"/>
      <c r="AJ355" s="5"/>
      <c r="AK355" s="5"/>
      <c r="AL355" s="5"/>
      <c r="AM355" s="5">
        <v>0.25</v>
      </c>
      <c r="AN355" s="5"/>
      <c r="AO355" s="5"/>
    </row>
    <row r="356" spans="1:41" x14ac:dyDescent="0.35">
      <c r="A356" t="s">
        <v>2</v>
      </c>
      <c r="B356" t="s">
        <v>63</v>
      </c>
      <c r="C356" t="s">
        <v>64</v>
      </c>
      <c r="D356" t="s">
        <v>65</v>
      </c>
      <c r="E356" t="s">
        <v>203</v>
      </c>
      <c r="F356" t="s">
        <v>1330</v>
      </c>
      <c r="G356" t="s">
        <v>1235</v>
      </c>
      <c r="H356" t="s">
        <v>356</v>
      </c>
      <c r="I356" t="s">
        <v>212</v>
      </c>
      <c r="J356">
        <v>1</v>
      </c>
      <c r="K356">
        <v>0.25</v>
      </c>
      <c r="L356">
        <v>165</v>
      </c>
      <c r="M356" s="5"/>
      <c r="N356" s="5"/>
      <c r="O356" s="5"/>
      <c r="P356" s="5"/>
      <c r="Q356" s="5"/>
      <c r="R356" s="5">
        <v>0.25</v>
      </c>
      <c r="S356" s="5"/>
      <c r="T356" s="5"/>
      <c r="U356" s="5"/>
      <c r="V356" s="5"/>
      <c r="W356" s="5"/>
      <c r="X356" s="5"/>
      <c r="Y356" s="5">
        <v>0.25</v>
      </c>
      <c r="Z356" s="5"/>
      <c r="AA356" s="5"/>
      <c r="AB356" s="5"/>
      <c r="AC356" s="5"/>
      <c r="AD356" s="5"/>
      <c r="AE356" s="5"/>
      <c r="AF356" s="5">
        <v>0.25</v>
      </c>
      <c r="AG356" s="5"/>
      <c r="AH356" s="5"/>
      <c r="AI356" s="5"/>
      <c r="AJ356" s="5"/>
      <c r="AK356" s="5"/>
      <c r="AL356" s="5"/>
      <c r="AM356" s="5">
        <v>0.25</v>
      </c>
      <c r="AN356" s="5"/>
      <c r="AO356" s="5"/>
    </row>
    <row r="357" spans="1:41" x14ac:dyDescent="0.35">
      <c r="A357" t="s">
        <v>2</v>
      </c>
      <c r="B357" t="s">
        <v>63</v>
      </c>
      <c r="C357" t="s">
        <v>64</v>
      </c>
      <c r="D357" t="s">
        <v>65</v>
      </c>
      <c r="E357" t="s">
        <v>203</v>
      </c>
      <c r="F357" t="s">
        <v>1330</v>
      </c>
      <c r="G357" t="s">
        <v>1236</v>
      </c>
      <c r="H357" t="s">
        <v>357</v>
      </c>
      <c r="I357" t="s">
        <v>258</v>
      </c>
      <c r="J357">
        <v>1</v>
      </c>
      <c r="K357">
        <v>0.25</v>
      </c>
      <c r="L357">
        <v>165</v>
      </c>
      <c r="M357" s="5"/>
      <c r="N357" s="5"/>
      <c r="O357" s="5"/>
      <c r="P357" s="5"/>
      <c r="Q357" s="5"/>
      <c r="R357" s="5">
        <v>0.25</v>
      </c>
      <c r="S357" s="5"/>
      <c r="T357" s="5"/>
      <c r="U357" s="5"/>
      <c r="V357" s="5"/>
      <c r="W357" s="5"/>
      <c r="X357" s="5"/>
      <c r="Y357" s="5">
        <v>0.25</v>
      </c>
      <c r="Z357" s="5"/>
      <c r="AA357" s="5"/>
      <c r="AB357" s="5"/>
      <c r="AC357" s="5"/>
      <c r="AD357" s="5"/>
      <c r="AE357" s="5"/>
      <c r="AF357" s="5">
        <v>0.25</v>
      </c>
      <c r="AG357" s="5"/>
      <c r="AH357" s="5"/>
      <c r="AI357" s="5"/>
      <c r="AJ357" s="5"/>
      <c r="AK357" s="5"/>
      <c r="AL357" s="5"/>
      <c r="AM357" s="5">
        <v>0.25</v>
      </c>
      <c r="AN357" s="5"/>
      <c r="AO357" s="5"/>
    </row>
    <row r="358" spans="1:41" x14ac:dyDescent="0.35">
      <c r="A358" t="s">
        <v>2</v>
      </c>
      <c r="B358" t="s">
        <v>63</v>
      </c>
      <c r="C358" t="s">
        <v>64</v>
      </c>
      <c r="D358" t="s">
        <v>65</v>
      </c>
      <c r="E358" t="s">
        <v>204</v>
      </c>
      <c r="F358" t="s">
        <v>1331</v>
      </c>
      <c r="G358" t="s">
        <v>1243</v>
      </c>
      <c r="H358" t="s">
        <v>358</v>
      </c>
      <c r="I358" t="s">
        <v>212</v>
      </c>
      <c r="J358">
        <v>2</v>
      </c>
      <c r="K358">
        <v>0.25</v>
      </c>
      <c r="L358">
        <v>1</v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>
        <v>0.5</v>
      </c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spans="1:41" x14ac:dyDescent="0.35">
      <c r="A359" t="s">
        <v>2</v>
      </c>
      <c r="B359" t="s">
        <v>63</v>
      </c>
      <c r="C359" t="s">
        <v>64</v>
      </c>
      <c r="D359" t="s">
        <v>65</v>
      </c>
      <c r="E359" t="s">
        <v>204</v>
      </c>
      <c r="F359" t="s">
        <v>1331</v>
      </c>
      <c r="G359" t="s">
        <v>1244</v>
      </c>
      <c r="H359" t="s">
        <v>359</v>
      </c>
      <c r="I359" t="s">
        <v>212</v>
      </c>
      <c r="J359">
        <v>2</v>
      </c>
      <c r="K359">
        <v>0.25</v>
      </c>
      <c r="L359">
        <v>1</v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>
        <v>0.5</v>
      </c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spans="1:41" x14ac:dyDescent="0.35">
      <c r="A360" t="s">
        <v>2</v>
      </c>
      <c r="B360" t="s">
        <v>63</v>
      </c>
      <c r="C360" t="s">
        <v>64</v>
      </c>
      <c r="D360" t="s">
        <v>65</v>
      </c>
      <c r="E360" t="s">
        <v>204</v>
      </c>
      <c r="F360" t="s">
        <v>1331</v>
      </c>
      <c r="G360" t="s">
        <v>1245</v>
      </c>
      <c r="H360" t="s">
        <v>360</v>
      </c>
      <c r="I360" t="s">
        <v>212</v>
      </c>
      <c r="J360">
        <v>1</v>
      </c>
      <c r="K360">
        <v>0.5</v>
      </c>
      <c r="L360">
        <v>1</v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>
        <v>0.5</v>
      </c>
      <c r="AM360" s="5"/>
      <c r="AN360" s="5"/>
      <c r="AO360" s="5"/>
    </row>
    <row r="361" spans="1:41" x14ac:dyDescent="0.35">
      <c r="A361" t="s">
        <v>2</v>
      </c>
      <c r="B361" t="s">
        <v>63</v>
      </c>
      <c r="C361" t="s">
        <v>64</v>
      </c>
      <c r="D361" t="s">
        <v>65</v>
      </c>
      <c r="E361" t="s">
        <v>204</v>
      </c>
      <c r="F361" t="s">
        <v>1331</v>
      </c>
      <c r="G361" t="s">
        <v>1245</v>
      </c>
      <c r="H361" t="s">
        <v>361</v>
      </c>
      <c r="I361" t="s">
        <v>212</v>
      </c>
      <c r="J361">
        <v>1</v>
      </c>
      <c r="K361">
        <v>0.25</v>
      </c>
      <c r="L361">
        <v>1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>
        <v>0.25</v>
      </c>
      <c r="AM361" s="5"/>
      <c r="AN361" s="5"/>
      <c r="AO361" s="5"/>
    </row>
    <row r="362" spans="1:41" x14ac:dyDescent="0.35">
      <c r="A362" t="s">
        <v>2</v>
      </c>
      <c r="B362" t="s">
        <v>63</v>
      </c>
      <c r="C362" t="s">
        <v>64</v>
      </c>
      <c r="D362" t="s">
        <v>65</v>
      </c>
      <c r="E362" t="s">
        <v>205</v>
      </c>
      <c r="F362" t="s">
        <v>1332</v>
      </c>
      <c r="G362" t="s">
        <v>1243</v>
      </c>
      <c r="H362" t="s">
        <v>358</v>
      </c>
      <c r="I362" t="s">
        <v>212</v>
      </c>
      <c r="J362">
        <v>2</v>
      </c>
      <c r="K362">
        <v>0.25</v>
      </c>
      <c r="L362">
        <v>1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>
        <v>0.5</v>
      </c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 spans="1:41" x14ac:dyDescent="0.35">
      <c r="A363" t="s">
        <v>2</v>
      </c>
      <c r="B363" t="s">
        <v>63</v>
      </c>
      <c r="C363" t="s">
        <v>64</v>
      </c>
      <c r="D363" t="s">
        <v>65</v>
      </c>
      <c r="E363" t="s">
        <v>205</v>
      </c>
      <c r="F363" t="s">
        <v>1332</v>
      </c>
      <c r="G363" t="s">
        <v>1244</v>
      </c>
      <c r="H363" t="s">
        <v>359</v>
      </c>
      <c r="I363" t="s">
        <v>212</v>
      </c>
      <c r="J363">
        <v>2</v>
      </c>
      <c r="K363">
        <v>0.25</v>
      </c>
      <c r="L363">
        <v>1</v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>
        <v>0.5</v>
      </c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 spans="1:41" x14ac:dyDescent="0.35">
      <c r="A364" t="s">
        <v>2</v>
      </c>
      <c r="B364" t="s">
        <v>63</v>
      </c>
      <c r="C364" t="s">
        <v>64</v>
      </c>
      <c r="D364" t="s">
        <v>65</v>
      </c>
      <c r="E364" t="s">
        <v>205</v>
      </c>
      <c r="F364" t="s">
        <v>1332</v>
      </c>
      <c r="G364" t="s">
        <v>1245</v>
      </c>
      <c r="H364" t="s">
        <v>360</v>
      </c>
      <c r="I364" t="s">
        <v>212</v>
      </c>
      <c r="J364">
        <v>1</v>
      </c>
      <c r="K364">
        <v>0.5</v>
      </c>
      <c r="L364">
        <v>1</v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>
        <v>0.5</v>
      </c>
      <c r="AM364" s="5"/>
      <c r="AN364" s="5"/>
      <c r="AO364" s="5"/>
    </row>
    <row r="365" spans="1:41" x14ac:dyDescent="0.35">
      <c r="A365" t="s">
        <v>2</v>
      </c>
      <c r="B365" t="s">
        <v>63</v>
      </c>
      <c r="C365" t="s">
        <v>64</v>
      </c>
      <c r="D365" t="s">
        <v>65</v>
      </c>
      <c r="E365" t="s">
        <v>205</v>
      </c>
      <c r="F365" t="s">
        <v>1332</v>
      </c>
      <c r="G365" t="s">
        <v>1245</v>
      </c>
      <c r="H365" t="s">
        <v>361</v>
      </c>
      <c r="I365" t="s">
        <v>212</v>
      </c>
      <c r="J365">
        <v>1</v>
      </c>
      <c r="K365">
        <v>0.25</v>
      </c>
      <c r="L365">
        <v>1</v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>
        <v>0.25</v>
      </c>
      <c r="AM365" s="5"/>
      <c r="AN365" s="5"/>
      <c r="AO365" s="5"/>
    </row>
    <row r="366" spans="1:41" x14ac:dyDescent="0.35">
      <c r="A366" t="s">
        <v>2</v>
      </c>
      <c r="B366" t="s">
        <v>63</v>
      </c>
      <c r="C366" t="s">
        <v>64</v>
      </c>
      <c r="D366" t="s">
        <v>66</v>
      </c>
      <c r="E366" t="s">
        <v>206</v>
      </c>
      <c r="F366" t="s">
        <v>1333</v>
      </c>
      <c r="G366" t="s">
        <v>1203</v>
      </c>
      <c r="H366" t="s">
        <v>363</v>
      </c>
      <c r="I366" t="s">
        <v>258</v>
      </c>
      <c r="J366">
        <v>1</v>
      </c>
      <c r="K366">
        <v>0.25</v>
      </c>
      <c r="L366">
        <v>660</v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>
        <v>0.25</v>
      </c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 spans="1:41" x14ac:dyDescent="0.35">
      <c r="A367" t="s">
        <v>2</v>
      </c>
      <c r="B367" t="s">
        <v>63</v>
      </c>
      <c r="C367" t="s">
        <v>64</v>
      </c>
      <c r="D367" t="s">
        <v>66</v>
      </c>
      <c r="E367" t="s">
        <v>206</v>
      </c>
      <c r="F367" t="s">
        <v>1333</v>
      </c>
      <c r="G367" t="s">
        <v>1203</v>
      </c>
      <c r="H367" t="s">
        <v>218</v>
      </c>
      <c r="I367" t="s">
        <v>212</v>
      </c>
      <c r="J367">
        <v>1</v>
      </c>
      <c r="K367">
        <v>0.25</v>
      </c>
      <c r="L367">
        <v>660</v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>
        <v>0.25</v>
      </c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 spans="1:41" x14ac:dyDescent="0.35">
      <c r="A368" t="s">
        <v>2</v>
      </c>
      <c r="B368" t="s">
        <v>63</v>
      </c>
      <c r="C368" t="s">
        <v>64</v>
      </c>
      <c r="D368" t="s">
        <v>66</v>
      </c>
      <c r="E368" t="s">
        <v>206</v>
      </c>
      <c r="F368" t="s">
        <v>1333</v>
      </c>
      <c r="G368" t="s">
        <v>1203</v>
      </c>
      <c r="H368" t="s">
        <v>362</v>
      </c>
      <c r="I368" t="s">
        <v>212</v>
      </c>
      <c r="J368">
        <v>1</v>
      </c>
      <c r="K368">
        <v>0.25</v>
      </c>
      <c r="L368">
        <v>660</v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>
        <v>0.25</v>
      </c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</row>
    <row r="369" spans="1:41" x14ac:dyDescent="0.35">
      <c r="A369" t="s">
        <v>2</v>
      </c>
      <c r="B369" t="s">
        <v>63</v>
      </c>
      <c r="C369" t="s">
        <v>64</v>
      </c>
      <c r="D369" t="s">
        <v>66</v>
      </c>
      <c r="E369" t="s">
        <v>206</v>
      </c>
      <c r="F369" t="s">
        <v>1334</v>
      </c>
      <c r="G369" t="s">
        <v>1247</v>
      </c>
      <c r="H369" t="s">
        <v>364</v>
      </c>
      <c r="I369" t="s">
        <v>212</v>
      </c>
      <c r="J369">
        <v>1</v>
      </c>
      <c r="K369">
        <v>0.25</v>
      </c>
      <c r="L369">
        <v>660</v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>
        <v>0.25</v>
      </c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</row>
    <row r="370" spans="1:41" x14ac:dyDescent="0.35">
      <c r="A370" t="s">
        <v>2</v>
      </c>
      <c r="B370" t="s">
        <v>63</v>
      </c>
      <c r="C370" t="s">
        <v>64</v>
      </c>
      <c r="D370" t="s">
        <v>66</v>
      </c>
      <c r="E370" t="s">
        <v>206</v>
      </c>
      <c r="F370" t="s">
        <v>1334</v>
      </c>
      <c r="G370" t="s">
        <v>1247</v>
      </c>
      <c r="H370" t="s">
        <v>365</v>
      </c>
      <c r="I370" t="s">
        <v>212</v>
      </c>
      <c r="J370">
        <v>1</v>
      </c>
      <c r="K370">
        <v>0.25</v>
      </c>
      <c r="L370">
        <v>660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>
        <v>0.25</v>
      </c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</row>
    <row r="371" spans="1:41" x14ac:dyDescent="0.35">
      <c r="A371" t="s">
        <v>2</v>
      </c>
      <c r="B371" t="s">
        <v>63</v>
      </c>
      <c r="C371" t="s">
        <v>64</v>
      </c>
      <c r="D371" t="s">
        <v>66</v>
      </c>
      <c r="E371" t="s">
        <v>206</v>
      </c>
      <c r="F371" t="s">
        <v>1334</v>
      </c>
      <c r="G371" t="s">
        <v>1249</v>
      </c>
      <c r="H371" t="s">
        <v>363</v>
      </c>
      <c r="I371" t="s">
        <v>258</v>
      </c>
      <c r="J371">
        <v>1</v>
      </c>
      <c r="K371">
        <v>0.25</v>
      </c>
      <c r="L371">
        <v>660</v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>
        <v>0.25</v>
      </c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x14ac:dyDescent="0.35">
      <c r="A372" t="s">
        <v>2</v>
      </c>
      <c r="B372" t="s">
        <v>63</v>
      </c>
      <c r="C372" t="s">
        <v>64</v>
      </c>
      <c r="D372" t="s">
        <v>66</v>
      </c>
      <c r="E372" t="s">
        <v>206</v>
      </c>
      <c r="F372" t="s">
        <v>1334</v>
      </c>
      <c r="G372" t="s">
        <v>1249</v>
      </c>
      <c r="H372" t="s">
        <v>366</v>
      </c>
      <c r="I372" t="s">
        <v>212</v>
      </c>
      <c r="J372">
        <v>1</v>
      </c>
      <c r="K372">
        <v>0.25</v>
      </c>
      <c r="L372">
        <v>660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>
        <v>0.25</v>
      </c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</row>
    <row r="373" spans="1:41" x14ac:dyDescent="0.35">
      <c r="A373" t="s">
        <v>2</v>
      </c>
      <c r="B373" t="s">
        <v>63</v>
      </c>
      <c r="C373" t="s">
        <v>64</v>
      </c>
      <c r="D373" t="s">
        <v>66</v>
      </c>
      <c r="E373" t="s">
        <v>206</v>
      </c>
      <c r="F373" t="s">
        <v>1334</v>
      </c>
      <c r="G373" t="s">
        <v>1249</v>
      </c>
      <c r="H373" t="s">
        <v>367</v>
      </c>
      <c r="I373" t="s">
        <v>212</v>
      </c>
      <c r="J373">
        <v>1</v>
      </c>
      <c r="K373">
        <v>0.25</v>
      </c>
      <c r="L373">
        <v>660</v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>
        <v>0.25</v>
      </c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</row>
    <row r="374" spans="1:41" x14ac:dyDescent="0.35">
      <c r="A374" t="s">
        <v>2</v>
      </c>
      <c r="B374" t="s">
        <v>63</v>
      </c>
      <c r="C374" t="s">
        <v>64</v>
      </c>
      <c r="D374" t="s">
        <v>66</v>
      </c>
      <c r="E374" t="s">
        <v>206</v>
      </c>
      <c r="F374" t="s">
        <v>1334</v>
      </c>
      <c r="G374" t="s">
        <v>1204</v>
      </c>
      <c r="H374" t="s">
        <v>368</v>
      </c>
      <c r="I374" t="s">
        <v>212</v>
      </c>
      <c r="J374">
        <v>1</v>
      </c>
      <c r="K374">
        <v>0.25</v>
      </c>
      <c r="L374">
        <v>660</v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>
        <v>0.25</v>
      </c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</row>
    <row r="375" spans="1:41" x14ac:dyDescent="0.35">
      <c r="A375" t="s">
        <v>2</v>
      </c>
      <c r="B375" t="s">
        <v>63</v>
      </c>
      <c r="C375" t="s">
        <v>64</v>
      </c>
      <c r="D375" t="s">
        <v>66</v>
      </c>
      <c r="E375" t="s">
        <v>206</v>
      </c>
      <c r="F375" t="s">
        <v>1335</v>
      </c>
      <c r="G375" t="s">
        <v>1246</v>
      </c>
      <c r="H375" t="s">
        <v>369</v>
      </c>
      <c r="I375" t="s">
        <v>212</v>
      </c>
      <c r="J375">
        <v>1</v>
      </c>
      <c r="K375">
        <v>0.25</v>
      </c>
      <c r="L375">
        <v>660</v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>
        <v>0.25</v>
      </c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</row>
    <row r="376" spans="1:41" x14ac:dyDescent="0.35">
      <c r="A376" t="s">
        <v>2</v>
      </c>
      <c r="B376" t="s">
        <v>63</v>
      </c>
      <c r="C376" t="s">
        <v>64</v>
      </c>
      <c r="D376" t="s">
        <v>66</v>
      </c>
      <c r="E376" t="s">
        <v>206</v>
      </c>
      <c r="F376" t="s">
        <v>1335</v>
      </c>
      <c r="G376" t="s">
        <v>1248</v>
      </c>
      <c r="H376" t="s">
        <v>370</v>
      </c>
      <c r="I376" t="s">
        <v>212</v>
      </c>
      <c r="J376">
        <v>1</v>
      </c>
      <c r="K376">
        <v>0.25</v>
      </c>
      <c r="L376">
        <v>660</v>
      </c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>
        <v>0.25</v>
      </c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</row>
    <row r="377" spans="1:41" x14ac:dyDescent="0.35">
      <c r="A377" t="s">
        <v>2</v>
      </c>
      <c r="B377" t="s">
        <v>63</v>
      </c>
      <c r="C377" t="s">
        <v>64</v>
      </c>
      <c r="D377" t="s">
        <v>66</v>
      </c>
      <c r="E377" t="s">
        <v>206</v>
      </c>
      <c r="F377" t="s">
        <v>1335</v>
      </c>
      <c r="G377" t="s">
        <v>1248</v>
      </c>
      <c r="H377" t="s">
        <v>371</v>
      </c>
      <c r="I377" t="s">
        <v>212</v>
      </c>
      <c r="J377">
        <v>1</v>
      </c>
      <c r="K377">
        <v>0.25</v>
      </c>
      <c r="L377">
        <v>660</v>
      </c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>
        <v>0.25</v>
      </c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</row>
    <row r="378" spans="1:41" x14ac:dyDescent="0.35">
      <c r="A378" t="s">
        <v>2</v>
      </c>
      <c r="B378" t="s">
        <v>63</v>
      </c>
      <c r="C378" t="s">
        <v>64</v>
      </c>
      <c r="D378" t="s">
        <v>66</v>
      </c>
      <c r="E378" t="s">
        <v>206</v>
      </c>
      <c r="F378" t="s">
        <v>1335</v>
      </c>
      <c r="G378" t="s">
        <v>1248</v>
      </c>
      <c r="H378" t="s">
        <v>372</v>
      </c>
      <c r="I378" t="s">
        <v>212</v>
      </c>
      <c r="J378">
        <v>1</v>
      </c>
      <c r="K378">
        <v>0.25</v>
      </c>
      <c r="L378">
        <v>660</v>
      </c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>
        <v>0.25</v>
      </c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</row>
    <row r="379" spans="1:41" x14ac:dyDescent="0.35">
      <c r="A379" t="s">
        <v>2</v>
      </c>
      <c r="B379" t="s">
        <v>63</v>
      </c>
      <c r="C379" t="s">
        <v>64</v>
      </c>
      <c r="D379" t="s">
        <v>66</v>
      </c>
      <c r="E379" t="s">
        <v>207</v>
      </c>
      <c r="F379" t="s">
        <v>1336</v>
      </c>
      <c r="G379" t="s">
        <v>1203</v>
      </c>
      <c r="H379" t="s">
        <v>363</v>
      </c>
      <c r="I379" t="s">
        <v>258</v>
      </c>
      <c r="J379">
        <v>1</v>
      </c>
      <c r="K379">
        <v>0.25</v>
      </c>
      <c r="L379">
        <v>660</v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>
        <v>0.25</v>
      </c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</row>
    <row r="380" spans="1:41" x14ac:dyDescent="0.35">
      <c r="A380" t="s">
        <v>2</v>
      </c>
      <c r="B380" t="s">
        <v>63</v>
      </c>
      <c r="C380" t="s">
        <v>64</v>
      </c>
      <c r="D380" t="s">
        <v>66</v>
      </c>
      <c r="E380" t="s">
        <v>207</v>
      </c>
      <c r="F380" t="s">
        <v>1336</v>
      </c>
      <c r="G380" t="s">
        <v>1203</v>
      </c>
      <c r="H380" t="s">
        <v>218</v>
      </c>
      <c r="I380" t="s">
        <v>212</v>
      </c>
      <c r="J380">
        <v>1</v>
      </c>
      <c r="K380">
        <v>0.25</v>
      </c>
      <c r="L380">
        <v>660</v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>
        <v>0.25</v>
      </c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</row>
    <row r="381" spans="1:41" x14ac:dyDescent="0.35">
      <c r="A381" t="s">
        <v>2</v>
      </c>
      <c r="B381" t="s">
        <v>63</v>
      </c>
      <c r="C381" t="s">
        <v>64</v>
      </c>
      <c r="D381" t="s">
        <v>66</v>
      </c>
      <c r="E381" t="s">
        <v>207</v>
      </c>
      <c r="F381" t="s">
        <v>1336</v>
      </c>
      <c r="G381" t="s">
        <v>1203</v>
      </c>
      <c r="H381" t="s">
        <v>362</v>
      </c>
      <c r="I381" t="s">
        <v>212</v>
      </c>
      <c r="J381">
        <v>1</v>
      </c>
      <c r="K381">
        <v>0.25</v>
      </c>
      <c r="L381">
        <v>660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>
        <v>0.25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</row>
    <row r="382" spans="1:41" x14ac:dyDescent="0.35">
      <c r="A382" t="s">
        <v>2</v>
      </c>
      <c r="B382" t="s">
        <v>63</v>
      </c>
      <c r="C382" t="s">
        <v>64</v>
      </c>
      <c r="D382" t="s">
        <v>66</v>
      </c>
      <c r="E382" t="s">
        <v>207</v>
      </c>
      <c r="F382" t="s">
        <v>1337</v>
      </c>
      <c r="G382" t="s">
        <v>1247</v>
      </c>
      <c r="H382" t="s">
        <v>364</v>
      </c>
      <c r="I382" t="s">
        <v>212</v>
      </c>
      <c r="J382">
        <v>1</v>
      </c>
      <c r="K382">
        <v>0.25</v>
      </c>
      <c r="L382">
        <v>660</v>
      </c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>
        <v>0.25</v>
      </c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</row>
    <row r="383" spans="1:41" x14ac:dyDescent="0.35">
      <c r="A383" t="s">
        <v>2</v>
      </c>
      <c r="B383" t="s">
        <v>63</v>
      </c>
      <c r="C383" t="s">
        <v>64</v>
      </c>
      <c r="D383" t="s">
        <v>66</v>
      </c>
      <c r="E383" t="s">
        <v>207</v>
      </c>
      <c r="F383" t="s">
        <v>1337</v>
      </c>
      <c r="G383" t="s">
        <v>1247</v>
      </c>
      <c r="H383" t="s">
        <v>365</v>
      </c>
      <c r="I383" t="s">
        <v>212</v>
      </c>
      <c r="J383">
        <v>1</v>
      </c>
      <c r="K383">
        <v>0.25</v>
      </c>
      <c r="L383">
        <v>660</v>
      </c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>
        <v>0.25</v>
      </c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</row>
    <row r="384" spans="1:41" x14ac:dyDescent="0.35">
      <c r="A384" t="s">
        <v>2</v>
      </c>
      <c r="B384" t="s">
        <v>63</v>
      </c>
      <c r="C384" t="s">
        <v>64</v>
      </c>
      <c r="D384" t="s">
        <v>66</v>
      </c>
      <c r="E384" t="s">
        <v>207</v>
      </c>
      <c r="F384" t="s">
        <v>1337</v>
      </c>
      <c r="G384" t="s">
        <v>1249</v>
      </c>
      <c r="H384" t="s">
        <v>363</v>
      </c>
      <c r="I384" t="s">
        <v>258</v>
      </c>
      <c r="J384">
        <v>1</v>
      </c>
      <c r="K384">
        <v>0.25</v>
      </c>
      <c r="L384">
        <v>660</v>
      </c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>
        <v>0.25</v>
      </c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</row>
    <row r="385" spans="1:41" x14ac:dyDescent="0.35">
      <c r="A385" t="s">
        <v>2</v>
      </c>
      <c r="B385" t="s">
        <v>63</v>
      </c>
      <c r="C385" t="s">
        <v>64</v>
      </c>
      <c r="D385" t="s">
        <v>66</v>
      </c>
      <c r="E385" t="s">
        <v>207</v>
      </c>
      <c r="F385" t="s">
        <v>1337</v>
      </c>
      <c r="G385" t="s">
        <v>1249</v>
      </c>
      <c r="H385" t="s">
        <v>366</v>
      </c>
      <c r="I385" t="s">
        <v>212</v>
      </c>
      <c r="J385">
        <v>1</v>
      </c>
      <c r="K385">
        <v>0.25</v>
      </c>
      <c r="L385">
        <v>660</v>
      </c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>
        <v>0.25</v>
      </c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x14ac:dyDescent="0.35">
      <c r="A386" t="s">
        <v>2</v>
      </c>
      <c r="B386" t="s">
        <v>63</v>
      </c>
      <c r="C386" t="s">
        <v>64</v>
      </c>
      <c r="D386" t="s">
        <v>66</v>
      </c>
      <c r="E386" t="s">
        <v>207</v>
      </c>
      <c r="F386" t="s">
        <v>1337</v>
      </c>
      <c r="G386" t="s">
        <v>1249</v>
      </c>
      <c r="H386" t="s">
        <v>367</v>
      </c>
      <c r="I386" t="s">
        <v>212</v>
      </c>
      <c r="J386">
        <v>1</v>
      </c>
      <c r="K386">
        <v>0.25</v>
      </c>
      <c r="L386">
        <v>660</v>
      </c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>
        <v>0.25</v>
      </c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</row>
    <row r="387" spans="1:41" x14ac:dyDescent="0.35">
      <c r="A387" t="s">
        <v>2</v>
      </c>
      <c r="B387" t="s">
        <v>63</v>
      </c>
      <c r="C387" t="s">
        <v>64</v>
      </c>
      <c r="D387" t="s">
        <v>66</v>
      </c>
      <c r="E387" t="s">
        <v>207</v>
      </c>
      <c r="F387" t="s">
        <v>1337</v>
      </c>
      <c r="G387" t="s">
        <v>1204</v>
      </c>
      <c r="H387" t="s">
        <v>368</v>
      </c>
      <c r="I387" t="s">
        <v>212</v>
      </c>
      <c r="J387">
        <v>1</v>
      </c>
      <c r="K387">
        <v>0.25</v>
      </c>
      <c r="L387">
        <v>660</v>
      </c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>
        <v>0.25</v>
      </c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</row>
    <row r="388" spans="1:41" x14ac:dyDescent="0.35">
      <c r="A388" t="s">
        <v>2</v>
      </c>
      <c r="B388" t="s">
        <v>63</v>
      </c>
      <c r="C388" t="s">
        <v>64</v>
      </c>
      <c r="D388" t="s">
        <v>66</v>
      </c>
      <c r="E388" t="s">
        <v>207</v>
      </c>
      <c r="F388" t="s">
        <v>1338</v>
      </c>
      <c r="G388" t="s">
        <v>1246</v>
      </c>
      <c r="H388" t="s">
        <v>369</v>
      </c>
      <c r="I388" t="s">
        <v>212</v>
      </c>
      <c r="J388">
        <v>1</v>
      </c>
      <c r="K388">
        <v>0.25</v>
      </c>
      <c r="L388">
        <v>660</v>
      </c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>
        <v>0.25</v>
      </c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</row>
    <row r="389" spans="1:41" x14ac:dyDescent="0.35">
      <c r="A389" t="s">
        <v>2</v>
      </c>
      <c r="B389" t="s">
        <v>63</v>
      </c>
      <c r="C389" t="s">
        <v>64</v>
      </c>
      <c r="D389" t="s">
        <v>66</v>
      </c>
      <c r="E389" t="s">
        <v>207</v>
      </c>
      <c r="F389" t="s">
        <v>1338</v>
      </c>
      <c r="G389" t="s">
        <v>1248</v>
      </c>
      <c r="H389" t="s">
        <v>370</v>
      </c>
      <c r="I389" t="s">
        <v>212</v>
      </c>
      <c r="J389">
        <v>1</v>
      </c>
      <c r="K389">
        <v>0.25</v>
      </c>
      <c r="L389">
        <v>660</v>
      </c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>
        <v>0.25</v>
      </c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</row>
    <row r="390" spans="1:41" x14ac:dyDescent="0.35">
      <c r="A390" t="s">
        <v>2</v>
      </c>
      <c r="B390" t="s">
        <v>63</v>
      </c>
      <c r="C390" t="s">
        <v>64</v>
      </c>
      <c r="D390" t="s">
        <v>66</v>
      </c>
      <c r="E390" t="s">
        <v>207</v>
      </c>
      <c r="F390" t="s">
        <v>1338</v>
      </c>
      <c r="G390" t="s">
        <v>1248</v>
      </c>
      <c r="H390" t="s">
        <v>371</v>
      </c>
      <c r="I390" t="s">
        <v>212</v>
      </c>
      <c r="J390">
        <v>1</v>
      </c>
      <c r="K390">
        <v>0.25</v>
      </c>
      <c r="L390">
        <v>660</v>
      </c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>
        <v>0.25</v>
      </c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</row>
    <row r="391" spans="1:41" x14ac:dyDescent="0.35">
      <c r="A391" t="s">
        <v>2</v>
      </c>
      <c r="B391" t="s">
        <v>63</v>
      </c>
      <c r="C391" t="s">
        <v>64</v>
      </c>
      <c r="D391" t="s">
        <v>66</v>
      </c>
      <c r="E391" t="s">
        <v>207</v>
      </c>
      <c r="F391" t="s">
        <v>1338</v>
      </c>
      <c r="G391" t="s">
        <v>1248</v>
      </c>
      <c r="H391" t="s">
        <v>372</v>
      </c>
      <c r="I391" t="s">
        <v>212</v>
      </c>
      <c r="J391">
        <v>1</v>
      </c>
      <c r="K391">
        <v>0.25</v>
      </c>
      <c r="L391">
        <v>660</v>
      </c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>
        <v>0.25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x14ac:dyDescent="0.35">
      <c r="A392" t="s">
        <v>2</v>
      </c>
      <c r="B392" t="s">
        <v>63</v>
      </c>
      <c r="C392" t="s">
        <v>67</v>
      </c>
      <c r="D392" t="s">
        <v>68</v>
      </c>
      <c r="E392" t="s">
        <v>208</v>
      </c>
      <c r="F392" t="s">
        <v>1339</v>
      </c>
      <c r="G392" t="s">
        <v>1231</v>
      </c>
      <c r="H392" t="s">
        <v>326</v>
      </c>
      <c r="I392" t="s">
        <v>212</v>
      </c>
      <c r="J392">
        <v>1</v>
      </c>
      <c r="K392">
        <v>0.25</v>
      </c>
      <c r="L392">
        <v>660</v>
      </c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>
        <v>0.25</v>
      </c>
    </row>
    <row r="393" spans="1:41" x14ac:dyDescent="0.35">
      <c r="A393" t="s">
        <v>2</v>
      </c>
      <c r="B393" t="s">
        <v>63</v>
      </c>
      <c r="C393" t="s">
        <v>67</v>
      </c>
      <c r="D393" t="s">
        <v>68</v>
      </c>
      <c r="E393" t="s">
        <v>208</v>
      </c>
      <c r="F393" t="s">
        <v>1340</v>
      </c>
      <c r="G393" t="s">
        <v>1211</v>
      </c>
      <c r="H393" t="s">
        <v>373</v>
      </c>
      <c r="I393" t="s">
        <v>212</v>
      </c>
      <c r="J393">
        <v>1</v>
      </c>
      <c r="K393">
        <v>0.25</v>
      </c>
      <c r="L393">
        <v>660</v>
      </c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>
        <v>0.25</v>
      </c>
    </row>
    <row r="394" spans="1:41" x14ac:dyDescent="0.35">
      <c r="A394" t="s">
        <v>2</v>
      </c>
      <c r="B394" t="s">
        <v>63</v>
      </c>
      <c r="C394" t="s">
        <v>67</v>
      </c>
      <c r="D394" t="s">
        <v>68</v>
      </c>
      <c r="E394" t="s">
        <v>208</v>
      </c>
      <c r="F394" t="s">
        <v>1340</v>
      </c>
      <c r="G394" t="s">
        <v>1197</v>
      </c>
      <c r="H394" t="s">
        <v>249</v>
      </c>
      <c r="I394" t="s">
        <v>212</v>
      </c>
      <c r="J394">
        <v>2</v>
      </c>
      <c r="K394">
        <v>0.5</v>
      </c>
      <c r="L394">
        <v>660</v>
      </c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>
        <v>1</v>
      </c>
    </row>
    <row r="395" spans="1:41" x14ac:dyDescent="0.35">
      <c r="A395" t="s">
        <v>2</v>
      </c>
      <c r="B395" t="s">
        <v>63</v>
      </c>
      <c r="C395" t="s">
        <v>67</v>
      </c>
      <c r="D395" t="s">
        <v>68</v>
      </c>
      <c r="E395" t="s">
        <v>208</v>
      </c>
      <c r="F395" t="s">
        <v>1340</v>
      </c>
      <c r="G395" t="s">
        <v>1233</v>
      </c>
      <c r="H395" t="s">
        <v>374</v>
      </c>
      <c r="I395" t="s">
        <v>212</v>
      </c>
      <c r="J395">
        <v>2</v>
      </c>
      <c r="K395">
        <v>2</v>
      </c>
      <c r="L395">
        <v>660</v>
      </c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>
        <v>4</v>
      </c>
    </row>
    <row r="396" spans="1:41" x14ac:dyDescent="0.35">
      <c r="A396" t="s">
        <v>2</v>
      </c>
      <c r="B396" t="s">
        <v>63</v>
      </c>
      <c r="C396" t="s">
        <v>67</v>
      </c>
      <c r="D396" t="s">
        <v>68</v>
      </c>
      <c r="E396" t="s">
        <v>208</v>
      </c>
      <c r="F396" t="s">
        <v>1340</v>
      </c>
      <c r="G396" t="s">
        <v>1233</v>
      </c>
      <c r="H396" t="s">
        <v>375</v>
      </c>
      <c r="I396" t="s">
        <v>212</v>
      </c>
      <c r="J396">
        <v>2</v>
      </c>
      <c r="K396">
        <v>2</v>
      </c>
      <c r="L396">
        <v>660</v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>
        <v>4</v>
      </c>
    </row>
    <row r="397" spans="1:41" x14ac:dyDescent="0.35">
      <c r="A397" t="s">
        <v>2</v>
      </c>
      <c r="B397" t="s">
        <v>63</v>
      </c>
      <c r="C397" t="s">
        <v>67</v>
      </c>
      <c r="D397" t="s">
        <v>69</v>
      </c>
      <c r="E397" t="s">
        <v>209</v>
      </c>
      <c r="F397" t="s">
        <v>1341</v>
      </c>
      <c r="G397" t="s">
        <v>1211</v>
      </c>
      <c r="H397" t="s">
        <v>343</v>
      </c>
      <c r="I397" t="s">
        <v>215</v>
      </c>
      <c r="J397">
        <v>1</v>
      </c>
      <c r="K397">
        <v>0.5</v>
      </c>
      <c r="L397">
        <v>660</v>
      </c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>
        <v>0.5</v>
      </c>
    </row>
    <row r="398" spans="1:41" x14ac:dyDescent="0.35">
      <c r="A398" t="s">
        <v>2</v>
      </c>
      <c r="B398" t="s">
        <v>63</v>
      </c>
      <c r="C398" t="s">
        <v>67</v>
      </c>
      <c r="D398" t="s">
        <v>69</v>
      </c>
      <c r="E398" t="s">
        <v>209</v>
      </c>
      <c r="F398" t="s">
        <v>1341</v>
      </c>
      <c r="G398" t="s">
        <v>1239</v>
      </c>
      <c r="H398" t="s">
        <v>349</v>
      </c>
      <c r="I398" t="s">
        <v>212</v>
      </c>
      <c r="J398">
        <v>1</v>
      </c>
      <c r="K398">
        <v>0.5</v>
      </c>
      <c r="L398">
        <v>660</v>
      </c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>
        <v>0.5</v>
      </c>
    </row>
    <row r="399" spans="1:41" x14ac:dyDescent="0.35">
      <c r="A399" t="s">
        <v>2</v>
      </c>
      <c r="B399" t="s">
        <v>63</v>
      </c>
      <c r="C399" t="s">
        <v>67</v>
      </c>
      <c r="D399" t="s">
        <v>69</v>
      </c>
      <c r="E399" t="s">
        <v>210</v>
      </c>
      <c r="F399" t="s">
        <v>1342</v>
      </c>
      <c r="G399" t="s">
        <v>1211</v>
      </c>
      <c r="H399" t="s">
        <v>343</v>
      </c>
      <c r="I399" t="s">
        <v>215</v>
      </c>
      <c r="J399">
        <v>1</v>
      </c>
      <c r="K399">
        <v>0.5</v>
      </c>
      <c r="L399">
        <v>660</v>
      </c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>
        <v>0.5</v>
      </c>
    </row>
    <row r="400" spans="1:41" x14ac:dyDescent="0.35">
      <c r="A400" t="s">
        <v>2</v>
      </c>
      <c r="B400" t="s">
        <v>63</v>
      </c>
      <c r="C400" t="s">
        <v>67</v>
      </c>
      <c r="D400" t="s">
        <v>69</v>
      </c>
      <c r="E400" t="s">
        <v>210</v>
      </c>
      <c r="F400" t="s">
        <v>1342</v>
      </c>
      <c r="G400" t="s">
        <v>1239</v>
      </c>
      <c r="H400" t="s">
        <v>349</v>
      </c>
      <c r="I400" t="s">
        <v>212</v>
      </c>
      <c r="J400">
        <v>1</v>
      </c>
      <c r="K400">
        <v>0.5</v>
      </c>
      <c r="L400">
        <v>660</v>
      </c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>
        <v>0.5</v>
      </c>
    </row>
    <row r="401" spans="1:41" x14ac:dyDescent="0.35">
      <c r="A401" t="s">
        <v>1</v>
      </c>
      <c r="M401" s="5">
        <v>3</v>
      </c>
      <c r="N401" s="5">
        <v>8</v>
      </c>
      <c r="O401" s="5">
        <v>8</v>
      </c>
      <c r="P401" s="5">
        <v>10</v>
      </c>
      <c r="Q401" s="5">
        <v>6.5</v>
      </c>
      <c r="R401" s="5">
        <v>4</v>
      </c>
      <c r="S401" s="5">
        <v>8.25</v>
      </c>
      <c r="T401" s="5">
        <v>9</v>
      </c>
      <c r="U401" s="5">
        <v>18</v>
      </c>
      <c r="V401" s="5">
        <v>8</v>
      </c>
      <c r="W401" s="5">
        <v>10</v>
      </c>
      <c r="X401" s="5">
        <v>22</v>
      </c>
      <c r="Y401" s="5">
        <v>20.299999999999997</v>
      </c>
      <c r="Z401" s="5">
        <v>17.55</v>
      </c>
      <c r="AA401" s="5">
        <v>18.3</v>
      </c>
      <c r="AB401" s="5">
        <v>19.3</v>
      </c>
      <c r="AC401" s="5">
        <v>17.3</v>
      </c>
      <c r="AD401" s="5">
        <v>19</v>
      </c>
      <c r="AE401" s="5">
        <v>15.5</v>
      </c>
      <c r="AF401" s="5">
        <v>13.5</v>
      </c>
      <c r="AG401" s="5">
        <v>29.25</v>
      </c>
      <c r="AH401" s="5">
        <v>28</v>
      </c>
      <c r="AI401" s="5">
        <v>28.5</v>
      </c>
      <c r="AJ401" s="5">
        <v>35.5</v>
      </c>
      <c r="AK401" s="5">
        <v>38</v>
      </c>
      <c r="AL401" s="5">
        <v>30.75</v>
      </c>
      <c r="AM401" s="5">
        <v>40.299999999999997</v>
      </c>
      <c r="AN401" s="5">
        <v>34.549999999999997</v>
      </c>
      <c r="AO401" s="5">
        <v>37.799999999999997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EA71-1F63-4DB7-9FAE-37077F59D9EE}">
  <dimension ref="A1:J28"/>
  <sheetViews>
    <sheetView zoomScale="70" zoomScaleNormal="70" workbookViewId="0">
      <selection activeCell="G20" sqref="G20"/>
    </sheetView>
  </sheetViews>
  <sheetFormatPr defaultRowHeight="14.5" outlineLevelCol="1" x14ac:dyDescent="0.35"/>
  <cols>
    <col min="1" max="1" width="15.453125" bestFit="1" customWidth="1"/>
    <col min="2" max="2" width="24.08984375" bestFit="1" customWidth="1" outlineLevel="1"/>
    <col min="3" max="3" width="24.81640625" bestFit="1" customWidth="1" outlineLevel="1"/>
    <col min="4" max="4" width="10.7265625" bestFit="1" customWidth="1" outlineLevel="1"/>
    <col min="5" max="5" width="14.26953125" bestFit="1" customWidth="1" outlineLevel="1"/>
    <col min="6" max="6" width="44.6328125" bestFit="1" customWidth="1" outlineLevel="1"/>
    <col min="7" max="7" width="81" bestFit="1" customWidth="1" outlineLevel="1"/>
    <col min="8" max="8" width="33.1796875" bestFit="1" customWidth="1" outlineLevel="1"/>
    <col min="9" max="9" width="22.81640625" bestFit="1" customWidth="1" outlineLevel="1"/>
    <col min="10" max="10" width="14.26953125" bestFit="1" customWidth="1" outlineLevel="1"/>
    <col min="11" max="11" width="38.7265625" bestFit="1" customWidth="1"/>
    <col min="12" max="12" width="40.08984375" bestFit="1" customWidth="1"/>
    <col min="13" max="13" width="39.7265625" bestFit="1" customWidth="1"/>
    <col min="14" max="14" width="39.54296875" bestFit="1" customWidth="1"/>
    <col min="15" max="15" width="42.26953125" bestFit="1" customWidth="1"/>
    <col min="16" max="16" width="39.453125" bestFit="1" customWidth="1"/>
    <col min="17" max="17" width="43.08984375" bestFit="1" customWidth="1"/>
    <col min="18" max="18" width="40.36328125" bestFit="1" customWidth="1"/>
    <col min="19" max="19" width="40.81640625" bestFit="1" customWidth="1"/>
    <col min="20" max="20" width="40.08984375" bestFit="1" customWidth="1"/>
    <col min="21" max="21" width="41.36328125" bestFit="1" customWidth="1"/>
    <col min="22" max="22" width="43.26953125" bestFit="1" customWidth="1"/>
    <col min="23" max="23" width="40.81640625" bestFit="1" customWidth="1"/>
    <col min="24" max="24" width="42.26953125" bestFit="1" customWidth="1"/>
    <col min="25" max="25" width="40" bestFit="1" customWidth="1"/>
    <col min="26" max="26" width="40.36328125" bestFit="1" customWidth="1"/>
    <col min="27" max="27" width="40.90625" bestFit="1" customWidth="1"/>
    <col min="28" max="28" width="24.1796875" bestFit="1" customWidth="1"/>
    <col min="29" max="29" width="40.54296875" bestFit="1" customWidth="1"/>
    <col min="30" max="30" width="42.26953125" bestFit="1" customWidth="1"/>
    <col min="31" max="31" width="42.7265625" bestFit="1" customWidth="1"/>
    <col min="32" max="32" width="39.7265625" bestFit="1" customWidth="1"/>
    <col min="33" max="33" width="39.453125" bestFit="1" customWidth="1"/>
    <col min="34" max="34" width="42.7265625" bestFit="1" customWidth="1"/>
    <col min="35" max="35" width="45" bestFit="1" customWidth="1"/>
    <col min="36" max="36" width="42.1796875" bestFit="1" customWidth="1"/>
    <col min="37" max="37" width="43.81640625" bestFit="1" customWidth="1"/>
    <col min="38" max="38" width="41.90625" bestFit="1" customWidth="1"/>
    <col min="39" max="39" width="40.36328125" bestFit="1" customWidth="1"/>
    <col min="40" max="40" width="28.26953125" bestFit="1" customWidth="1"/>
    <col min="41" max="41" width="41.7265625" bestFit="1" customWidth="1"/>
    <col min="42" max="42" width="42.7265625" bestFit="1" customWidth="1"/>
    <col min="43" max="43" width="42.453125" bestFit="1" customWidth="1"/>
    <col min="44" max="44" width="43.26953125" bestFit="1" customWidth="1"/>
    <col min="45" max="45" width="42.453125" bestFit="1" customWidth="1"/>
    <col min="46" max="46" width="36.453125" bestFit="1" customWidth="1"/>
    <col min="47" max="47" width="28.26953125" bestFit="1" customWidth="1"/>
    <col min="48" max="48" width="41.7265625" bestFit="1" customWidth="1"/>
    <col min="49" max="49" width="42.7265625" bestFit="1" customWidth="1"/>
    <col min="50" max="50" width="42.453125" bestFit="1" customWidth="1"/>
    <col min="51" max="51" width="43.26953125" bestFit="1" customWidth="1"/>
    <col min="52" max="52" width="42.453125" bestFit="1" customWidth="1"/>
    <col min="53" max="53" width="36.453125" bestFit="1" customWidth="1"/>
    <col min="54" max="54" width="28.26953125" bestFit="1" customWidth="1"/>
    <col min="55" max="55" width="41.7265625" bestFit="1" customWidth="1"/>
    <col min="56" max="56" width="39.54296875" bestFit="1" customWidth="1"/>
    <col min="57" max="57" width="37.6328125" bestFit="1" customWidth="1"/>
    <col min="58" max="58" width="25" bestFit="1" customWidth="1"/>
    <col min="59" max="59" width="41.7265625" bestFit="1" customWidth="1"/>
    <col min="60" max="60" width="36.453125" bestFit="1" customWidth="1"/>
    <col min="61" max="61" width="28.26953125" bestFit="1" customWidth="1"/>
    <col min="62" max="62" width="41.7265625" bestFit="1" customWidth="1"/>
    <col min="63" max="63" width="39.54296875" bestFit="1" customWidth="1"/>
    <col min="64" max="64" width="37.6328125" bestFit="1" customWidth="1"/>
    <col min="65" max="65" width="25" bestFit="1" customWidth="1"/>
    <col min="66" max="66" width="41.7265625" bestFit="1" customWidth="1"/>
    <col min="67" max="67" width="36.453125" bestFit="1" customWidth="1"/>
    <col min="68" max="68" width="42.1796875" bestFit="1" customWidth="1"/>
    <col min="69" max="69" width="39.54296875" bestFit="1" customWidth="1"/>
    <col min="70" max="70" width="42.26953125" bestFit="1" customWidth="1"/>
    <col min="71" max="71" width="39.453125" bestFit="1" customWidth="1"/>
    <col min="72" max="72" width="43.08984375" bestFit="1" customWidth="1"/>
    <col min="73" max="73" width="40.36328125" bestFit="1" customWidth="1"/>
    <col min="74" max="74" width="38.7265625" bestFit="1" customWidth="1"/>
    <col min="75" max="75" width="40.08984375" bestFit="1" customWidth="1"/>
    <col min="76" max="76" width="39.7265625" bestFit="1" customWidth="1"/>
    <col min="77" max="77" width="38.7265625" bestFit="1" customWidth="1"/>
    <col min="78" max="78" width="40.08984375" bestFit="1" customWidth="1"/>
    <col min="79" max="79" width="39.7265625" bestFit="1" customWidth="1"/>
    <col min="80" max="80" width="44.6328125" bestFit="1" customWidth="1"/>
    <col min="81" max="81" width="45.453125" bestFit="1" customWidth="1"/>
    <col min="82" max="82" width="40.81640625" bestFit="1" customWidth="1"/>
    <col min="83" max="83" width="41.36328125" bestFit="1" customWidth="1"/>
    <col min="84" max="84" width="42.26953125" bestFit="1" customWidth="1"/>
    <col min="85" max="85" width="42.7265625" bestFit="1" customWidth="1"/>
    <col min="86" max="86" width="37.26953125" bestFit="1" customWidth="1"/>
    <col min="87" max="88" width="42.7265625" bestFit="1" customWidth="1"/>
    <col min="89" max="89" width="34" bestFit="1" customWidth="1"/>
    <col min="90" max="90" width="43.26953125" bestFit="1" customWidth="1"/>
    <col min="91" max="91" width="42.26953125" bestFit="1" customWidth="1"/>
    <col min="92" max="92" width="38.7265625" bestFit="1" customWidth="1"/>
    <col min="93" max="93" width="40.36328125" bestFit="1" customWidth="1"/>
    <col min="94" max="95" width="39.453125" bestFit="1" customWidth="1"/>
    <col min="96" max="96" width="36.81640625" bestFit="1" customWidth="1"/>
    <col min="97" max="97" width="39.7265625" bestFit="1" customWidth="1"/>
    <col min="98" max="98" width="39.453125" bestFit="1" customWidth="1"/>
    <col min="99" max="99" width="42.7265625" bestFit="1" customWidth="1"/>
    <col min="100" max="100" width="45" bestFit="1" customWidth="1"/>
    <col min="101" max="101" width="33.1796875" bestFit="1" customWidth="1"/>
    <col min="102" max="103" width="42.1796875" bestFit="1" customWidth="1"/>
    <col min="104" max="104" width="39.54296875" bestFit="1" customWidth="1"/>
    <col min="105" max="105" width="38.7265625" bestFit="1" customWidth="1"/>
    <col min="106" max="106" width="40.08984375" bestFit="1" customWidth="1"/>
    <col min="107" max="107" width="39.7265625" bestFit="1" customWidth="1"/>
    <col min="108" max="108" width="38.7265625" bestFit="1" customWidth="1"/>
    <col min="109" max="109" width="40.08984375" bestFit="1" customWidth="1"/>
    <col min="110" max="110" width="39.7265625" bestFit="1" customWidth="1"/>
    <col min="111" max="111" width="38.7265625" bestFit="1" customWidth="1"/>
    <col min="112" max="112" width="40.08984375" bestFit="1" customWidth="1"/>
    <col min="113" max="113" width="39.7265625" bestFit="1" customWidth="1"/>
    <col min="114" max="115" width="38.1796875" bestFit="1" customWidth="1"/>
    <col min="116" max="116" width="41.7265625" bestFit="1" customWidth="1"/>
    <col min="117" max="117" width="40.54296875" bestFit="1" customWidth="1"/>
    <col min="118" max="118" width="39.7265625" bestFit="1" customWidth="1"/>
    <col min="119" max="119" width="35.6328125" bestFit="1" customWidth="1"/>
    <col min="120" max="120" width="42.1796875" bestFit="1" customWidth="1"/>
    <col min="121" max="121" width="81" bestFit="1" customWidth="1"/>
    <col min="122" max="123" width="39" bestFit="1" customWidth="1"/>
    <col min="124" max="124" width="40.08984375" bestFit="1" customWidth="1"/>
    <col min="125" max="125" width="38.08984375" bestFit="1" customWidth="1"/>
    <col min="126" max="126" width="32.36328125" bestFit="1" customWidth="1"/>
    <col min="127" max="127" width="38.36328125" bestFit="1" customWidth="1"/>
    <col min="128" max="128" width="35.90625" bestFit="1" customWidth="1"/>
    <col min="129" max="129" width="34.54296875" bestFit="1" customWidth="1"/>
    <col min="130" max="130" width="41.7265625" bestFit="1" customWidth="1"/>
    <col min="131" max="131" width="34.08984375" bestFit="1" customWidth="1"/>
    <col min="132" max="132" width="40.54296875" bestFit="1" customWidth="1"/>
    <col min="133" max="133" width="41.7265625" bestFit="1" customWidth="1"/>
    <col min="134" max="134" width="36" bestFit="1" customWidth="1"/>
    <col min="135" max="135" width="32.7265625" bestFit="1" customWidth="1"/>
    <col min="136" max="136" width="31" bestFit="1" customWidth="1"/>
    <col min="137" max="137" width="38.1796875" bestFit="1" customWidth="1"/>
    <col min="138" max="138" width="42.26953125" bestFit="1" customWidth="1"/>
    <col min="139" max="139" width="40.81640625" bestFit="1" customWidth="1"/>
    <col min="140" max="140" width="40.08984375" bestFit="1" customWidth="1"/>
    <col min="141" max="141" width="44.6328125" bestFit="1" customWidth="1"/>
    <col min="142" max="142" width="42.26953125" bestFit="1" customWidth="1"/>
    <col min="143" max="143" width="39.7265625" bestFit="1" customWidth="1"/>
    <col min="144" max="144" width="39.453125" bestFit="1" customWidth="1"/>
    <col min="145" max="145" width="42.7265625" bestFit="1" customWidth="1"/>
    <col min="146" max="146" width="45" bestFit="1" customWidth="1"/>
    <col min="147" max="147" width="40.81640625" bestFit="1" customWidth="1"/>
    <col min="148" max="148" width="43.26953125" bestFit="1" customWidth="1"/>
    <col min="149" max="149" width="35.6328125" bestFit="1" customWidth="1"/>
    <col min="150" max="150" width="38.36328125" bestFit="1" customWidth="1"/>
    <col min="151" max="151" width="38.7265625" bestFit="1" customWidth="1"/>
    <col min="152" max="152" width="32.7265625" bestFit="1" customWidth="1"/>
    <col min="153" max="153" width="35.453125" bestFit="1" customWidth="1"/>
    <col min="154" max="154" width="41.90625" bestFit="1" customWidth="1"/>
    <col min="155" max="155" width="38.36328125" bestFit="1" customWidth="1"/>
    <col min="156" max="156" width="41.90625" bestFit="1" customWidth="1"/>
    <col min="157" max="157" width="32.6328125" bestFit="1" customWidth="1"/>
    <col min="158" max="158" width="34.08984375" bestFit="1" customWidth="1"/>
    <col min="159" max="159" width="43.26953125" bestFit="1" customWidth="1"/>
    <col min="160" max="160" width="35.6328125" bestFit="1" customWidth="1"/>
    <col min="161" max="161" width="38.36328125" bestFit="1" customWidth="1"/>
    <col min="162" max="162" width="38.7265625" bestFit="1" customWidth="1"/>
    <col min="163" max="163" width="32.7265625" bestFit="1" customWidth="1"/>
    <col min="164" max="164" width="35.453125" bestFit="1" customWidth="1"/>
    <col min="165" max="165" width="41.90625" bestFit="1" customWidth="1"/>
    <col min="166" max="166" width="38.36328125" bestFit="1" customWidth="1"/>
    <col min="167" max="167" width="41.90625" bestFit="1" customWidth="1"/>
    <col min="168" max="168" width="32.6328125" bestFit="1" customWidth="1"/>
    <col min="169" max="169" width="34.08984375" bestFit="1" customWidth="1"/>
    <col min="170" max="170" width="43.26953125" bestFit="1" customWidth="1"/>
    <col min="171" max="171" width="35.6328125" bestFit="1" customWidth="1"/>
    <col min="172" max="172" width="38.36328125" bestFit="1" customWidth="1"/>
    <col min="173" max="173" width="38.7265625" bestFit="1" customWidth="1"/>
    <col min="174" max="174" width="32.7265625" bestFit="1" customWidth="1"/>
    <col min="175" max="175" width="35.453125" bestFit="1" customWidth="1"/>
    <col min="176" max="176" width="41.90625" bestFit="1" customWidth="1"/>
    <col min="177" max="177" width="38.36328125" bestFit="1" customWidth="1"/>
    <col min="178" max="178" width="41.90625" bestFit="1" customWidth="1"/>
    <col min="179" max="179" width="32.6328125" bestFit="1" customWidth="1"/>
    <col min="180" max="180" width="43.08984375" bestFit="1" customWidth="1"/>
    <col min="181" max="181" width="38.7265625" bestFit="1" customWidth="1"/>
    <col min="182" max="182" width="32.7265625" bestFit="1" customWidth="1"/>
    <col min="183" max="183" width="39.1796875" bestFit="1" customWidth="1"/>
    <col min="184" max="184" width="40.36328125" bestFit="1" customWidth="1"/>
    <col min="185" max="185" width="43.26953125" bestFit="1" customWidth="1"/>
    <col min="186" max="186" width="44.1796875" bestFit="1" customWidth="1"/>
    <col min="187" max="187" width="37" bestFit="1" customWidth="1"/>
    <col min="188" max="188" width="36.81640625" bestFit="1" customWidth="1"/>
    <col min="189" max="189" width="40.54296875" bestFit="1" customWidth="1"/>
    <col min="190" max="190" width="43.26953125" bestFit="1" customWidth="1"/>
    <col min="191" max="191" width="42.1796875" bestFit="1" customWidth="1"/>
    <col min="192" max="192" width="39.54296875" bestFit="1" customWidth="1"/>
    <col min="193" max="193" width="41.36328125" bestFit="1" customWidth="1"/>
    <col min="194" max="194" width="42.7265625" bestFit="1" customWidth="1"/>
    <col min="195" max="195" width="39.54296875" bestFit="1" customWidth="1"/>
    <col min="196" max="196" width="41.36328125" bestFit="1" customWidth="1"/>
    <col min="197" max="197" width="39.453125" bestFit="1" customWidth="1"/>
    <col min="198" max="198" width="40.81640625" bestFit="1" customWidth="1"/>
    <col min="199" max="200" width="42.1796875" bestFit="1" customWidth="1"/>
    <col min="201" max="201" width="42.81640625" bestFit="1" customWidth="1"/>
    <col min="202" max="202" width="41.7265625" bestFit="1" customWidth="1"/>
    <col min="203" max="203" width="42.26953125" bestFit="1" customWidth="1"/>
    <col min="204" max="204" width="40.36328125" bestFit="1" customWidth="1"/>
    <col min="205" max="205" width="43.26953125" bestFit="1" customWidth="1"/>
    <col min="206" max="206" width="42.26953125" bestFit="1" customWidth="1"/>
    <col min="207" max="207" width="38.1796875" bestFit="1" customWidth="1"/>
    <col min="208" max="208" width="42.81640625" bestFit="1" customWidth="1"/>
    <col min="209" max="209" width="41.7265625" bestFit="1" customWidth="1"/>
    <col min="210" max="210" width="42.26953125" bestFit="1" customWidth="1"/>
    <col min="211" max="211" width="40.36328125" bestFit="1" customWidth="1"/>
    <col min="212" max="212" width="43.26953125" bestFit="1" customWidth="1"/>
    <col min="213" max="213" width="42.26953125" bestFit="1" customWidth="1"/>
    <col min="214" max="214" width="38.1796875" bestFit="1" customWidth="1"/>
    <col min="215" max="215" width="39.7265625" bestFit="1" customWidth="1"/>
    <col min="216" max="216" width="39.453125" bestFit="1" customWidth="1"/>
    <col min="217" max="217" width="38.1796875" bestFit="1" customWidth="1"/>
    <col min="218" max="218" width="45" bestFit="1" customWidth="1"/>
    <col min="219" max="219" width="39.453125" bestFit="1" customWidth="1"/>
    <col min="220" max="220" width="36.81640625" bestFit="1" customWidth="1"/>
    <col min="221" max="221" width="43.08984375" bestFit="1" customWidth="1"/>
    <col min="222" max="222" width="42.453125" bestFit="1" customWidth="1"/>
    <col min="223" max="223" width="41.36328125" bestFit="1" customWidth="1"/>
    <col min="224" max="224" width="39.54296875" bestFit="1" customWidth="1"/>
    <col min="225" max="225" width="42.26953125" bestFit="1" customWidth="1"/>
    <col min="226" max="226" width="44.90625" bestFit="1" customWidth="1"/>
    <col min="227" max="227" width="36.7265625" bestFit="1" customWidth="1"/>
    <col min="228" max="228" width="40.54296875" bestFit="1" customWidth="1"/>
    <col min="229" max="229" width="37" bestFit="1" customWidth="1"/>
    <col min="230" max="230" width="36.7265625" bestFit="1" customWidth="1"/>
    <col min="231" max="231" width="40.54296875" bestFit="1" customWidth="1"/>
    <col min="232" max="232" width="37" bestFit="1" customWidth="1"/>
    <col min="233" max="233" width="36.7265625" bestFit="1" customWidth="1"/>
    <col min="234" max="234" width="40.54296875" bestFit="1" customWidth="1"/>
    <col min="235" max="235" width="37" bestFit="1" customWidth="1"/>
    <col min="236" max="236" width="39.453125" bestFit="1" customWidth="1"/>
    <col min="237" max="237" width="36.81640625" bestFit="1" customWidth="1"/>
    <col min="238" max="241" width="41.90625" bestFit="1" customWidth="1"/>
    <col min="242" max="242" width="39.453125" bestFit="1" customWidth="1"/>
    <col min="243" max="243" width="36.81640625" bestFit="1" customWidth="1"/>
    <col min="244" max="244" width="42.26953125" bestFit="1" customWidth="1"/>
    <col min="245" max="245" width="40.36328125" bestFit="1" customWidth="1"/>
    <col min="246" max="246" width="43.26953125" bestFit="1" customWidth="1"/>
    <col min="247" max="247" width="42.26953125" bestFit="1" customWidth="1"/>
    <col min="248" max="248" width="38.1796875" bestFit="1" customWidth="1"/>
    <col min="249" max="249" width="44.6328125" bestFit="1" customWidth="1"/>
    <col min="250" max="250" width="40" bestFit="1" customWidth="1"/>
    <col min="251" max="251" width="40.90625" bestFit="1" customWidth="1"/>
    <col min="252" max="252" width="40.54296875" bestFit="1" customWidth="1"/>
    <col min="253" max="253" width="39.453125" bestFit="1" customWidth="1"/>
    <col min="254" max="254" width="36.81640625" bestFit="1" customWidth="1"/>
    <col min="255" max="255" width="42.26953125" bestFit="1" customWidth="1"/>
    <col min="256" max="256" width="40.36328125" bestFit="1" customWidth="1"/>
    <col min="257" max="257" width="43.26953125" bestFit="1" customWidth="1"/>
    <col min="258" max="258" width="42.26953125" bestFit="1" customWidth="1"/>
    <col min="259" max="259" width="38.1796875" bestFit="1" customWidth="1"/>
    <col min="260" max="260" width="36.7265625" bestFit="1" customWidth="1"/>
    <col min="261" max="261" width="40.54296875" bestFit="1" customWidth="1"/>
    <col min="262" max="262" width="37" bestFit="1" customWidth="1"/>
    <col min="263" max="263" width="36.7265625" bestFit="1" customWidth="1"/>
    <col min="264" max="264" width="40.54296875" bestFit="1" customWidth="1"/>
    <col min="265" max="265" width="37" bestFit="1" customWidth="1"/>
    <col min="266" max="266" width="36.7265625" bestFit="1" customWidth="1"/>
    <col min="267" max="267" width="40.54296875" bestFit="1" customWidth="1"/>
    <col min="268" max="268" width="37" bestFit="1" customWidth="1"/>
    <col min="269" max="269" width="39.453125" bestFit="1" customWidth="1"/>
    <col min="270" max="270" width="36.81640625" bestFit="1" customWidth="1"/>
    <col min="271" max="271" width="42.26953125" bestFit="1" customWidth="1"/>
    <col min="272" max="272" width="40.36328125" bestFit="1" customWidth="1"/>
    <col min="273" max="273" width="43.26953125" bestFit="1" customWidth="1"/>
    <col min="274" max="274" width="42.26953125" bestFit="1" customWidth="1"/>
    <col min="275" max="275" width="38.1796875" bestFit="1" customWidth="1"/>
    <col min="276" max="276" width="39.1796875" bestFit="1" customWidth="1"/>
    <col min="277" max="277" width="35.90625" bestFit="1" customWidth="1"/>
    <col min="278" max="278" width="38.1796875" bestFit="1" customWidth="1"/>
    <col min="279" max="279" width="40.08984375" bestFit="1" customWidth="1"/>
    <col min="280" max="280" width="68.7265625" bestFit="1" customWidth="1"/>
    <col min="281" max="281" width="42.26953125" bestFit="1" customWidth="1"/>
    <col min="282" max="282" width="40.54296875" bestFit="1" customWidth="1"/>
    <col min="283" max="283" width="43.08984375" bestFit="1" customWidth="1"/>
    <col min="284" max="284" width="39.453125" bestFit="1" customWidth="1"/>
    <col min="285" max="285" width="36.81640625" bestFit="1" customWidth="1"/>
    <col min="286" max="286" width="40.36328125" bestFit="1" customWidth="1"/>
    <col min="287" max="288" width="37.36328125" bestFit="1" customWidth="1"/>
    <col min="289" max="289" width="4.36328125" bestFit="1" customWidth="1"/>
    <col min="290" max="290" width="39.453125" bestFit="1" customWidth="1"/>
    <col min="291" max="291" width="37" bestFit="1" customWidth="1"/>
    <col min="292" max="292" width="35.08984375" bestFit="1" customWidth="1"/>
    <col min="293" max="293" width="40.90625" bestFit="1" customWidth="1"/>
    <col min="294" max="294" width="38.7265625" bestFit="1" customWidth="1"/>
    <col min="295" max="295" width="40" bestFit="1" customWidth="1"/>
    <col min="296" max="296" width="33.54296875" bestFit="1" customWidth="1"/>
    <col min="297" max="297" width="40.36328125" bestFit="1" customWidth="1"/>
    <col min="298" max="299" width="37.36328125" bestFit="1" customWidth="1"/>
    <col min="300" max="300" width="4.36328125" bestFit="1" customWidth="1"/>
    <col min="301" max="301" width="39.453125" bestFit="1" customWidth="1"/>
    <col min="302" max="302" width="37" bestFit="1" customWidth="1"/>
    <col min="303" max="303" width="35.08984375" bestFit="1" customWidth="1"/>
    <col min="304" max="304" width="40.90625" bestFit="1" customWidth="1"/>
    <col min="305" max="305" width="38.7265625" bestFit="1" customWidth="1"/>
    <col min="306" max="306" width="40" bestFit="1" customWidth="1"/>
    <col min="307" max="307" width="33.54296875" bestFit="1" customWidth="1"/>
    <col min="308" max="308" width="40.36328125" bestFit="1" customWidth="1"/>
    <col min="309" max="310" width="37.36328125" bestFit="1" customWidth="1"/>
    <col min="311" max="311" width="4.36328125" bestFit="1" customWidth="1"/>
    <col min="312" max="312" width="39.453125" bestFit="1" customWidth="1"/>
    <col min="313" max="313" width="37" bestFit="1" customWidth="1"/>
    <col min="314" max="314" width="35.08984375" bestFit="1" customWidth="1"/>
    <col min="315" max="315" width="40.90625" bestFit="1" customWidth="1"/>
    <col min="316" max="316" width="38.7265625" bestFit="1" customWidth="1"/>
    <col min="317" max="317" width="40" bestFit="1" customWidth="1"/>
    <col min="318" max="318" width="33.54296875" bestFit="1" customWidth="1"/>
    <col min="319" max="319" width="40.36328125" bestFit="1" customWidth="1"/>
    <col min="320" max="321" width="37.36328125" bestFit="1" customWidth="1"/>
    <col min="322" max="322" width="4.36328125" bestFit="1" customWidth="1"/>
    <col min="323" max="323" width="39.453125" bestFit="1" customWidth="1"/>
    <col min="324" max="324" width="37" bestFit="1" customWidth="1"/>
    <col min="325" max="325" width="35.08984375" bestFit="1" customWidth="1"/>
    <col min="326" max="326" width="40.90625" bestFit="1" customWidth="1"/>
    <col min="327" max="327" width="38.7265625" bestFit="1" customWidth="1"/>
    <col min="328" max="328" width="40" bestFit="1" customWidth="1"/>
    <col min="329" max="329" width="33.54296875" bestFit="1" customWidth="1"/>
    <col min="330" max="330" width="40.36328125" bestFit="1" customWidth="1"/>
    <col min="331" max="332" width="37.36328125" bestFit="1" customWidth="1"/>
    <col min="333" max="333" width="4.36328125" bestFit="1" customWidth="1"/>
    <col min="334" max="334" width="39.453125" bestFit="1" customWidth="1"/>
    <col min="335" max="335" width="37" bestFit="1" customWidth="1"/>
    <col min="336" max="336" width="35.08984375" bestFit="1" customWidth="1"/>
    <col min="337" max="337" width="40.90625" bestFit="1" customWidth="1"/>
    <col min="338" max="338" width="38.7265625" bestFit="1" customWidth="1"/>
    <col min="339" max="339" width="40" bestFit="1" customWidth="1"/>
    <col min="340" max="340" width="33.54296875" bestFit="1" customWidth="1"/>
    <col min="341" max="341" width="42.26953125" bestFit="1" customWidth="1"/>
    <col min="342" max="342" width="40.36328125" bestFit="1" customWidth="1"/>
    <col min="343" max="343" width="43.26953125" bestFit="1" customWidth="1"/>
    <col min="344" max="344" width="42.26953125" bestFit="1" customWidth="1"/>
    <col min="345" max="345" width="38.1796875" bestFit="1" customWidth="1"/>
    <col min="346" max="346" width="39.7265625" bestFit="1" customWidth="1"/>
    <col min="347" max="347" width="39.453125" bestFit="1" customWidth="1"/>
    <col min="348" max="348" width="38.1796875" bestFit="1" customWidth="1"/>
    <col min="349" max="349" width="45" bestFit="1" customWidth="1"/>
    <col min="350" max="350" width="39.453125" bestFit="1" customWidth="1"/>
    <col min="351" max="351" width="36.81640625" bestFit="1" customWidth="1"/>
    <col min="352" max="352" width="41.7265625" bestFit="1" customWidth="1"/>
    <col min="353" max="353" width="42.7265625" bestFit="1" customWidth="1"/>
    <col min="354" max="354" width="41.7265625" bestFit="1" customWidth="1"/>
    <col min="355" max="355" width="42.7265625" bestFit="1" customWidth="1"/>
    <col min="356" max="356" width="39.7265625" bestFit="1" customWidth="1"/>
    <col min="357" max="357" width="43.26953125" bestFit="1" customWidth="1"/>
    <col min="358" max="358" width="42.1796875" bestFit="1" customWidth="1"/>
    <col min="359" max="360" width="40.81640625" bestFit="1" customWidth="1"/>
    <col min="361" max="362" width="41.36328125" bestFit="1" customWidth="1"/>
    <col min="363" max="363" width="54.54296875" bestFit="1" customWidth="1"/>
    <col min="364" max="364" width="55" bestFit="1" customWidth="1"/>
    <col min="365" max="365" width="44.6328125" bestFit="1" customWidth="1"/>
    <col min="366" max="367" width="45" bestFit="1" customWidth="1"/>
    <col min="368" max="368" width="40.36328125" bestFit="1" customWidth="1"/>
    <col min="369" max="369" width="41.36328125" bestFit="1" customWidth="1"/>
    <col min="370" max="370" width="41.7265625" bestFit="1" customWidth="1"/>
    <col min="371" max="371" width="44.6328125" bestFit="1" customWidth="1"/>
    <col min="372" max="373" width="45" bestFit="1" customWidth="1"/>
    <col min="374" max="374" width="40.36328125" bestFit="1" customWidth="1"/>
    <col min="375" max="375" width="76.90625" bestFit="1" customWidth="1"/>
    <col min="376" max="376" width="67.6328125" bestFit="1" customWidth="1"/>
    <col min="377" max="377" width="77.36328125" bestFit="1" customWidth="1"/>
    <col min="378" max="378" width="68.08984375" bestFit="1" customWidth="1"/>
    <col min="379" max="379" width="77.36328125" bestFit="1" customWidth="1"/>
    <col min="380" max="382" width="68.08984375" bestFit="1" customWidth="1"/>
    <col min="383" max="383" width="40.36328125" bestFit="1" customWidth="1"/>
    <col min="384" max="384" width="39" bestFit="1" customWidth="1"/>
    <col min="385" max="385" width="42.453125" bestFit="1" customWidth="1"/>
    <col min="386" max="387" width="41.453125" bestFit="1" customWidth="1"/>
    <col min="388" max="388" width="36.81640625" bestFit="1" customWidth="1"/>
    <col min="389" max="389" width="31.90625" bestFit="1" customWidth="1"/>
    <col min="390" max="390" width="29.08984375" bestFit="1" customWidth="1"/>
    <col min="391" max="391" width="38.7265625" bestFit="1" customWidth="1"/>
    <col min="392" max="392" width="34.90625" bestFit="1" customWidth="1"/>
    <col min="393" max="393" width="39.1796875" bestFit="1" customWidth="1"/>
    <col min="394" max="394" width="35.90625" bestFit="1" customWidth="1"/>
    <col min="395" max="395" width="38.1796875" bestFit="1" customWidth="1"/>
    <col min="396" max="396" width="40.08984375" bestFit="1" customWidth="1"/>
    <col min="397" max="397" width="42.81640625" bestFit="1" customWidth="1"/>
    <col min="398" max="398" width="43.54296875" bestFit="1" customWidth="1"/>
    <col min="399" max="399" width="40.54296875" bestFit="1" customWidth="1"/>
    <col min="400" max="400" width="39.7265625" bestFit="1" customWidth="1"/>
    <col min="401" max="401" width="40" bestFit="1" customWidth="1"/>
    <col min="402" max="402" width="41.7265625" bestFit="1" customWidth="1"/>
    <col min="403" max="403" width="42.1796875" bestFit="1" customWidth="1"/>
    <col min="404" max="404" width="40.90625" bestFit="1" customWidth="1"/>
    <col min="405" max="405" width="24.1796875" bestFit="1" customWidth="1"/>
    <col min="406" max="406" width="41.7265625" bestFit="1" customWidth="1"/>
    <col min="407" max="407" width="42.7265625" bestFit="1" customWidth="1"/>
    <col min="408" max="409" width="39.7265625" bestFit="1" customWidth="1"/>
    <col min="410" max="410" width="38.6328125" bestFit="1" customWidth="1"/>
    <col min="411" max="411" width="37.36328125" bestFit="1" customWidth="1"/>
    <col min="412" max="412" width="37.81640625" bestFit="1" customWidth="1"/>
    <col min="413" max="413" width="40.36328125" bestFit="1" customWidth="1"/>
    <col min="414" max="414" width="46.81640625" bestFit="1" customWidth="1"/>
    <col min="415" max="416" width="47.1796875" bestFit="1" customWidth="1"/>
    <col min="417" max="417" width="40.36328125" bestFit="1" customWidth="1"/>
    <col min="418" max="418" width="31.26953125" bestFit="1" customWidth="1"/>
    <col min="419" max="419" width="31.90625" bestFit="1" customWidth="1"/>
    <col min="420" max="420" width="29.08984375" bestFit="1" customWidth="1"/>
    <col min="421" max="421" width="38.7265625" bestFit="1" customWidth="1"/>
    <col min="422" max="422" width="34.90625" bestFit="1" customWidth="1"/>
    <col min="423" max="423" width="42.453125" bestFit="1" customWidth="1"/>
    <col min="424" max="424" width="27.81640625" bestFit="1" customWidth="1"/>
    <col min="425" max="425" width="41.453125" bestFit="1" customWidth="1"/>
    <col min="426" max="426" width="35.36328125" bestFit="1" customWidth="1"/>
    <col min="427" max="427" width="44.6328125" bestFit="1" customWidth="1"/>
    <col min="428" max="428" width="36.81640625" bestFit="1" customWidth="1"/>
    <col min="429" max="429" width="41.7265625" bestFit="1" customWidth="1"/>
    <col min="430" max="430" width="42.81640625" bestFit="1" customWidth="1"/>
    <col min="431" max="431" width="39.453125" bestFit="1" customWidth="1"/>
    <col min="432" max="432" width="38.1796875" bestFit="1" customWidth="1"/>
    <col min="433" max="433" width="45" bestFit="1" customWidth="1"/>
    <col min="434" max="434" width="41.7265625" bestFit="1" customWidth="1"/>
    <col min="435" max="435" width="38.1796875" bestFit="1" customWidth="1"/>
    <col min="436" max="436" width="41.453125" bestFit="1" customWidth="1"/>
    <col min="437" max="437" width="38.36328125" bestFit="1" customWidth="1"/>
    <col min="438" max="438" width="32.36328125" bestFit="1" customWidth="1"/>
    <col min="439" max="439" width="41.7265625" bestFit="1" customWidth="1"/>
    <col min="440" max="440" width="38.1796875" bestFit="1" customWidth="1"/>
    <col min="441" max="441" width="41.453125" bestFit="1" customWidth="1"/>
    <col min="442" max="442" width="38.36328125" bestFit="1" customWidth="1"/>
    <col min="443" max="443" width="32.36328125" bestFit="1" customWidth="1"/>
    <col min="444" max="444" width="42.7265625" bestFit="1" customWidth="1"/>
    <col min="445" max="445" width="37.26953125" bestFit="1" customWidth="1"/>
    <col min="446" max="446" width="42.7265625" bestFit="1" customWidth="1"/>
    <col min="447" max="447" width="37.26953125" bestFit="1" customWidth="1"/>
    <col min="448" max="448" width="43.26953125" bestFit="1" customWidth="1"/>
    <col min="449" max="449" width="35.6328125" bestFit="1" customWidth="1"/>
    <col min="450" max="450" width="38.36328125" bestFit="1" customWidth="1"/>
    <col min="451" max="451" width="38.7265625" bestFit="1" customWidth="1"/>
    <col min="452" max="452" width="32.7265625" bestFit="1" customWidth="1"/>
    <col min="453" max="453" width="35.453125" bestFit="1" customWidth="1"/>
    <col min="454" max="454" width="41.90625" bestFit="1" customWidth="1"/>
    <col min="455" max="455" width="38.36328125" bestFit="1" customWidth="1"/>
    <col min="456" max="456" width="41.90625" bestFit="1" customWidth="1"/>
    <col min="457" max="457" width="32.6328125" bestFit="1" customWidth="1"/>
    <col min="458" max="458" width="40" bestFit="1" customWidth="1"/>
    <col min="459" max="459" width="28.54296875" bestFit="1" customWidth="1"/>
    <col min="460" max="460" width="39.1796875" bestFit="1" customWidth="1"/>
    <col min="461" max="461" width="43.26953125" bestFit="1" customWidth="1"/>
    <col min="462" max="462" width="35.6328125" bestFit="1" customWidth="1"/>
    <col min="463" max="463" width="38.36328125" bestFit="1" customWidth="1"/>
    <col min="464" max="464" width="38.7265625" bestFit="1" customWidth="1"/>
    <col min="465" max="465" width="32.7265625" bestFit="1" customWidth="1"/>
    <col min="466" max="466" width="35.453125" bestFit="1" customWidth="1"/>
    <col min="467" max="467" width="41.90625" bestFit="1" customWidth="1"/>
    <col min="468" max="468" width="38.36328125" bestFit="1" customWidth="1"/>
    <col min="469" max="469" width="41.90625" bestFit="1" customWidth="1"/>
    <col min="470" max="470" width="32.6328125" bestFit="1" customWidth="1"/>
    <col min="471" max="471" width="40" bestFit="1" customWidth="1"/>
    <col min="472" max="472" width="28.54296875" bestFit="1" customWidth="1"/>
    <col min="473" max="473" width="39.1796875" bestFit="1" customWidth="1"/>
    <col min="474" max="474" width="39.54296875" bestFit="1" customWidth="1"/>
    <col min="475" max="475" width="41.36328125" bestFit="1" customWidth="1"/>
    <col min="476" max="476" width="39.453125" bestFit="1" customWidth="1"/>
    <col min="477" max="477" width="41.7265625" bestFit="1" customWidth="1"/>
    <col min="478" max="478" width="42.7265625" bestFit="1" customWidth="1"/>
    <col min="479" max="479" width="39.453125" bestFit="1" customWidth="1"/>
    <col min="480" max="480" width="36.81640625" bestFit="1" customWidth="1"/>
    <col min="481" max="481" width="39.453125" bestFit="1" customWidth="1"/>
    <col min="482" max="482" width="36.81640625" bestFit="1" customWidth="1"/>
    <col min="483" max="483" width="14.26953125" bestFit="1" customWidth="1"/>
  </cols>
  <sheetData>
    <row r="1" spans="1:4" x14ac:dyDescent="0.35">
      <c r="A1" s="1" t="s">
        <v>5</v>
      </c>
      <c r="B1" t="s" vm="1">
        <v>70</v>
      </c>
    </row>
    <row r="3" spans="1:4" x14ac:dyDescent="0.35">
      <c r="A3" s="1" t="s">
        <v>96</v>
      </c>
      <c r="B3" s="6" t="s">
        <v>6</v>
      </c>
    </row>
    <row r="4" spans="1:4" ht="29" x14ac:dyDescent="0.35">
      <c r="B4" t="s">
        <v>2</v>
      </c>
      <c r="D4" s="7" t="s">
        <v>1</v>
      </c>
    </row>
    <row r="5" spans="1:4" x14ac:dyDescent="0.35">
      <c r="B5" t="s">
        <v>3</v>
      </c>
      <c r="C5" t="s">
        <v>63</v>
      </c>
      <c r="D5" s="7"/>
    </row>
    <row r="6" spans="1:4" x14ac:dyDescent="0.35">
      <c r="D6" s="7"/>
    </row>
    <row r="7" spans="1:4" x14ac:dyDescent="0.35">
      <c r="D7" s="7"/>
    </row>
    <row r="8" spans="1:4" x14ac:dyDescent="0.35">
      <c r="D8" s="7"/>
    </row>
    <row r="9" spans="1:4" x14ac:dyDescent="0.35">
      <c r="D9" s="7"/>
    </row>
    <row r="10" spans="1:4" x14ac:dyDescent="0.35">
      <c r="D10" s="7"/>
    </row>
    <row r="11" spans="1:4" x14ac:dyDescent="0.35">
      <c r="D11" s="7"/>
    </row>
    <row r="12" spans="1:4" x14ac:dyDescent="0.35">
      <c r="D12" s="7"/>
    </row>
    <row r="13" spans="1:4" x14ac:dyDescent="0.35">
      <c r="D13" s="7"/>
    </row>
    <row r="14" spans="1:4" x14ac:dyDescent="0.35">
      <c r="D14" s="7"/>
    </row>
    <row r="15" spans="1:4" x14ac:dyDescent="0.35">
      <c r="D15" s="7"/>
    </row>
    <row r="16" spans="1:4" x14ac:dyDescent="0.35">
      <c r="D16" s="7"/>
    </row>
    <row r="17" spans="1:4" x14ac:dyDescent="0.35">
      <c r="A17" s="1" t="s">
        <v>0</v>
      </c>
      <c r="D17" s="7"/>
    </row>
    <row r="18" spans="1:4" x14ac:dyDescent="0.35">
      <c r="A18" s="2" t="s">
        <v>7</v>
      </c>
      <c r="B18" s="9"/>
      <c r="C18" s="9"/>
      <c r="D18" s="9"/>
    </row>
    <row r="19" spans="1:4" x14ac:dyDescent="0.35">
      <c r="A19" s="3" t="s">
        <v>8</v>
      </c>
      <c r="B19" s="9">
        <v>68.5</v>
      </c>
      <c r="C19" s="9">
        <v>1.5</v>
      </c>
      <c r="D19" s="9">
        <v>70</v>
      </c>
    </row>
    <row r="20" spans="1:4" x14ac:dyDescent="0.35">
      <c r="A20" s="3" t="s">
        <v>9</v>
      </c>
      <c r="B20" s="9">
        <v>284.75</v>
      </c>
      <c r="C20" s="9">
        <v>13.5</v>
      </c>
      <c r="D20" s="9">
        <v>298.25</v>
      </c>
    </row>
    <row r="21" spans="1:4" x14ac:dyDescent="0.35">
      <c r="A21" s="3" t="s">
        <v>10</v>
      </c>
      <c r="B21" s="9">
        <v>1859.5</v>
      </c>
      <c r="C21" s="9">
        <v>33.5</v>
      </c>
      <c r="D21" s="9">
        <v>1893</v>
      </c>
    </row>
    <row r="22" spans="1:4" x14ac:dyDescent="0.35">
      <c r="A22" s="3" t="s">
        <v>23</v>
      </c>
      <c r="B22" s="9">
        <v>260.75</v>
      </c>
      <c r="C22" s="9">
        <v>13.5</v>
      </c>
      <c r="D22" s="9">
        <v>274.25</v>
      </c>
    </row>
    <row r="23" spans="1:4" x14ac:dyDescent="0.35">
      <c r="A23" s="3" t="s">
        <v>24</v>
      </c>
      <c r="B23" s="9">
        <v>137.5</v>
      </c>
      <c r="C23" s="9">
        <v>1.5</v>
      </c>
      <c r="D23" s="9">
        <v>139</v>
      </c>
    </row>
    <row r="24" spans="1:4" x14ac:dyDescent="0.35">
      <c r="A24" s="3" t="s">
        <v>25</v>
      </c>
      <c r="B24" s="9">
        <v>4313.75</v>
      </c>
      <c r="C24" s="9">
        <v>201.5</v>
      </c>
      <c r="D24" s="9">
        <v>4515.25</v>
      </c>
    </row>
    <row r="25" spans="1:4" x14ac:dyDescent="0.35">
      <c r="A25" s="3" t="s">
        <v>26</v>
      </c>
      <c r="B25" s="9">
        <v>275.75</v>
      </c>
      <c r="C25" s="9">
        <v>13.5</v>
      </c>
      <c r="D25" s="9">
        <v>289.25</v>
      </c>
    </row>
    <row r="26" spans="1:4" x14ac:dyDescent="0.35">
      <c r="A26" s="3" t="s">
        <v>27</v>
      </c>
      <c r="B26" s="9">
        <v>123.5</v>
      </c>
      <c r="C26" s="9">
        <v>1.5</v>
      </c>
      <c r="D26" s="9">
        <v>125</v>
      </c>
    </row>
    <row r="27" spans="1:4" x14ac:dyDescent="0.35">
      <c r="A27" s="3" t="s">
        <v>28</v>
      </c>
      <c r="B27" s="9">
        <v>1869.5</v>
      </c>
      <c r="C27" s="9">
        <v>33.5</v>
      </c>
      <c r="D27" s="9">
        <v>1903</v>
      </c>
    </row>
    <row r="28" spans="1:4" x14ac:dyDescent="0.35">
      <c r="A28" s="2" t="s">
        <v>1</v>
      </c>
      <c r="B28" s="9">
        <v>9193.5</v>
      </c>
      <c r="C28" s="9">
        <v>313.5</v>
      </c>
      <c r="D28" s="9">
        <v>9507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813D-63B8-44EA-BAC9-64CD3F042183}">
  <dimension ref="B2:G8"/>
  <sheetViews>
    <sheetView workbookViewId="0">
      <selection activeCell="C4" sqref="C4"/>
    </sheetView>
  </sheetViews>
  <sheetFormatPr defaultRowHeight="14.5" x14ac:dyDescent="0.35"/>
  <cols>
    <col min="2" max="2" width="13.453125" bestFit="1" customWidth="1"/>
    <col min="3" max="3" width="6.6328125" bestFit="1" customWidth="1"/>
    <col min="5" max="5" width="7.6328125" bestFit="1" customWidth="1"/>
    <col min="6" max="6" width="9.08984375" bestFit="1" customWidth="1"/>
    <col min="7" max="7" width="10.08984375" bestFit="1" customWidth="1"/>
  </cols>
  <sheetData>
    <row r="2" spans="2:7" x14ac:dyDescent="0.35">
      <c r="C2" t="s">
        <v>72</v>
      </c>
      <c r="E2" t="s">
        <v>73</v>
      </c>
      <c r="F2" t="s">
        <v>74</v>
      </c>
      <c r="G2" t="s">
        <v>77</v>
      </c>
    </row>
    <row r="3" spans="2:7" x14ac:dyDescent="0.35">
      <c r="B3" t="s">
        <v>71</v>
      </c>
      <c r="C3" s="8">
        <v>16</v>
      </c>
      <c r="D3" s="8"/>
      <c r="E3" s="8">
        <f>+C3*8</f>
        <v>128</v>
      </c>
      <c r="F3" s="8">
        <f>+E3*30</f>
        <v>3840</v>
      </c>
      <c r="G3" s="8">
        <f>+F3*12</f>
        <v>46080</v>
      </c>
    </row>
    <row r="4" spans="2:7" x14ac:dyDescent="0.35">
      <c r="B4" t="s">
        <v>75</v>
      </c>
      <c r="C4" s="8">
        <v>4</v>
      </c>
      <c r="D4" s="8"/>
      <c r="E4" s="8">
        <f>+C4*8</f>
        <v>32</v>
      </c>
      <c r="F4" s="8">
        <f>+E4*30</f>
        <v>960</v>
      </c>
      <c r="G4" s="8">
        <f>+F4*12</f>
        <v>11520</v>
      </c>
    </row>
    <row r="5" spans="2:7" x14ac:dyDescent="0.35">
      <c r="B5" t="s">
        <v>76</v>
      </c>
      <c r="C5" s="8">
        <v>4</v>
      </c>
      <c r="D5" s="8"/>
      <c r="E5" s="8">
        <f>+C5*8</f>
        <v>32</v>
      </c>
      <c r="F5" s="8">
        <f>+E5*30</f>
        <v>960</v>
      </c>
      <c r="G5" s="8">
        <f>+F5*12</f>
        <v>11520</v>
      </c>
    </row>
    <row r="7" spans="2:7" x14ac:dyDescent="0.35">
      <c r="B7" t="s">
        <v>78</v>
      </c>
      <c r="C7" s="8">
        <v>4</v>
      </c>
      <c r="E7" s="8">
        <f t="shared" ref="E7:E8" si="0">+C7*8</f>
        <v>32</v>
      </c>
      <c r="F7" s="8">
        <f>+E7*30</f>
        <v>960</v>
      </c>
      <c r="G7" s="8">
        <f t="shared" ref="G7:G8" si="1">+F7*12</f>
        <v>11520</v>
      </c>
    </row>
    <row r="8" spans="2:7" x14ac:dyDescent="0.35">
      <c r="B8" t="s">
        <v>79</v>
      </c>
      <c r="C8" s="8">
        <v>4</v>
      </c>
      <c r="E8" s="8">
        <f t="shared" si="0"/>
        <v>32</v>
      </c>
      <c r="F8" s="8">
        <f t="shared" ref="F8" si="2">+E8*30</f>
        <v>960</v>
      </c>
      <c r="G8" s="8">
        <f t="shared" si="1"/>
        <v>11520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FE73-A75A-4709-B718-6FA8AE3A6548}">
  <dimension ref="A2:AJ18"/>
  <sheetViews>
    <sheetView workbookViewId="0">
      <selection activeCell="A14" sqref="A14"/>
    </sheetView>
  </sheetViews>
  <sheetFormatPr defaultRowHeight="14.5" outlineLevelCol="1" x14ac:dyDescent="0.35"/>
  <cols>
    <col min="1" max="1" width="30.81640625" bestFit="1" customWidth="1"/>
    <col min="2" max="2" width="7.81640625" customWidth="1"/>
    <col min="3" max="4" width="2.81640625" bestFit="1" customWidth="1" outlineLevel="1"/>
    <col min="5" max="5" width="7.1796875" bestFit="1" customWidth="1"/>
    <col min="6" max="12" width="2.81640625" bestFit="1" customWidth="1" outlineLevel="1"/>
    <col min="13" max="13" width="7.1796875" bestFit="1" customWidth="1"/>
    <col min="14" max="20" width="2.81640625" bestFit="1" customWidth="1" outlineLevel="1"/>
    <col min="21" max="21" width="7.1796875" bestFit="1" customWidth="1"/>
    <col min="22" max="28" width="2.81640625" bestFit="1" customWidth="1" outlineLevel="1"/>
    <col min="29" max="29" width="7.1796875" bestFit="1" customWidth="1"/>
    <col min="30" max="35" width="2.81640625" bestFit="1" customWidth="1" outlineLevel="1"/>
    <col min="36" max="36" width="7.1796875" bestFit="1" customWidth="1"/>
  </cols>
  <sheetData>
    <row r="2" spans="1:36" ht="18.5" x14ac:dyDescent="0.45">
      <c r="B2" s="30" t="s">
        <v>122</v>
      </c>
    </row>
    <row r="5" spans="1:36" x14ac:dyDescent="0.35">
      <c r="C5" s="5"/>
      <c r="D5" s="5"/>
      <c r="E5" s="24" t="str">
        <f>+_xlfn.CONCAT("SEM-",WEEKNUM(D6))</f>
        <v>SEM-14</v>
      </c>
      <c r="M5" s="24" t="str">
        <f>+_xlfn.CONCAT("SEM-",WEEKNUM(L6))</f>
        <v>SEM-15</v>
      </c>
      <c r="U5" s="24" t="str">
        <f>+_xlfn.CONCAT("SEM-",WEEKNUM(T6))</f>
        <v>SEM-16</v>
      </c>
      <c r="AC5" s="24" t="str">
        <f>+_xlfn.CONCAT("SEM-",WEEKNUM(AB6))</f>
        <v>SEM-17</v>
      </c>
      <c r="AJ5" s="24" t="str">
        <f>+_xlfn.CONCAT("SEM-",WEEKNUM(AI6))</f>
        <v>SEM-18</v>
      </c>
    </row>
    <row r="6" spans="1:36" x14ac:dyDescent="0.35">
      <c r="A6" s="24" t="s">
        <v>104</v>
      </c>
      <c r="B6" s="24" t="s">
        <v>103</v>
      </c>
      <c r="C6" s="25">
        <v>44288</v>
      </c>
      <c r="D6" s="25">
        <v>44289</v>
      </c>
      <c r="E6" s="12"/>
      <c r="F6" s="25">
        <v>44290</v>
      </c>
      <c r="G6" s="25">
        <v>44291</v>
      </c>
      <c r="H6" s="25">
        <v>44292</v>
      </c>
      <c r="I6" s="25">
        <v>44293</v>
      </c>
      <c r="J6" s="25">
        <v>44294</v>
      </c>
      <c r="K6" s="25">
        <v>44295</v>
      </c>
      <c r="L6" s="25">
        <v>44296</v>
      </c>
      <c r="M6" s="12"/>
      <c r="N6" s="25">
        <v>44297</v>
      </c>
      <c r="O6" s="25">
        <v>44298</v>
      </c>
      <c r="P6" s="25">
        <v>44299</v>
      </c>
      <c r="Q6" s="25">
        <v>44300</v>
      </c>
      <c r="R6" s="25">
        <v>44301</v>
      </c>
      <c r="S6" s="25">
        <v>44302</v>
      </c>
      <c r="T6" s="25">
        <v>44303</v>
      </c>
      <c r="U6" s="12"/>
      <c r="V6" s="25">
        <v>44304</v>
      </c>
      <c r="W6" s="25">
        <v>44305</v>
      </c>
      <c r="X6" s="25">
        <v>44306</v>
      </c>
      <c r="Y6" s="25">
        <v>44307</v>
      </c>
      <c r="Z6" s="25">
        <v>44308</v>
      </c>
      <c r="AA6" s="25">
        <v>44309</v>
      </c>
      <c r="AB6" s="25">
        <v>44310</v>
      </c>
      <c r="AC6" s="12"/>
      <c r="AD6" s="25">
        <v>44311</v>
      </c>
      <c r="AE6" s="25">
        <v>44312</v>
      </c>
      <c r="AF6" s="25">
        <v>44313</v>
      </c>
      <c r="AG6" s="25">
        <v>44314</v>
      </c>
      <c r="AH6" s="25">
        <v>44315</v>
      </c>
      <c r="AI6" s="25">
        <v>44316</v>
      </c>
    </row>
    <row r="7" spans="1:36" ht="15.5" x14ac:dyDescent="0.35">
      <c r="A7" s="22" t="s">
        <v>105</v>
      </c>
      <c r="B7" s="23">
        <f>+SUM(B8,B15)</f>
        <v>558.15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6" x14ac:dyDescent="0.35">
      <c r="A8" s="15" t="s">
        <v>75</v>
      </c>
      <c r="B8" s="21">
        <f>+SUM(B9:B14)</f>
        <v>528.15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36" x14ac:dyDescent="0.35">
      <c r="A9" s="4" t="s">
        <v>106</v>
      </c>
      <c r="B9" s="18">
        <v>149</v>
      </c>
      <c r="C9" s="26">
        <v>3</v>
      </c>
      <c r="D9" s="26">
        <v>6</v>
      </c>
      <c r="E9" s="29">
        <f>+SUM(C9:D9)</f>
        <v>9</v>
      </c>
      <c r="F9" s="26">
        <v>8</v>
      </c>
      <c r="G9" s="26">
        <v>10</v>
      </c>
      <c r="H9" s="26">
        <v>2.75</v>
      </c>
      <c r="I9" s="26"/>
      <c r="J9" s="26"/>
      <c r="K9" s="26">
        <v>3</v>
      </c>
      <c r="L9" s="26">
        <v>6</v>
      </c>
      <c r="M9" s="29">
        <f>+SUM(F9:L9)</f>
        <v>29.75</v>
      </c>
      <c r="N9" s="26">
        <v>8</v>
      </c>
      <c r="O9" s="26">
        <v>10</v>
      </c>
      <c r="P9" s="26">
        <v>2.75</v>
      </c>
      <c r="Q9" s="26"/>
      <c r="R9" s="26"/>
      <c r="S9" s="26">
        <v>3</v>
      </c>
      <c r="T9" s="26">
        <v>6</v>
      </c>
      <c r="U9" s="29">
        <f t="shared" ref="U9:U17" si="0">+SUM(N9:T9)</f>
        <v>29.75</v>
      </c>
      <c r="V9" s="26">
        <v>8</v>
      </c>
      <c r="W9" s="26">
        <v>10</v>
      </c>
      <c r="X9" s="26">
        <v>2.75</v>
      </c>
      <c r="Y9" s="26"/>
      <c r="Z9" s="26"/>
      <c r="AA9" s="26">
        <v>14</v>
      </c>
      <c r="AB9" s="26">
        <v>8</v>
      </c>
      <c r="AC9" s="29">
        <f t="shared" ref="AC9:AC17" si="1">+SUM(V9:AB9)</f>
        <v>42.75</v>
      </c>
      <c r="AD9" s="26">
        <v>14.5</v>
      </c>
      <c r="AE9" s="26">
        <v>10</v>
      </c>
      <c r="AF9" s="26">
        <v>9</v>
      </c>
      <c r="AG9" s="26">
        <v>1.25</v>
      </c>
      <c r="AH9" s="26"/>
      <c r="AI9" s="26">
        <v>3</v>
      </c>
      <c r="AJ9" s="16">
        <f t="shared" ref="AJ9:AJ17" si="2">+SUM(AC9:AI9)</f>
        <v>80.5</v>
      </c>
    </row>
    <row r="10" spans="1:36" x14ac:dyDescent="0.35">
      <c r="A10" s="4" t="s">
        <v>107</v>
      </c>
      <c r="B10" s="18">
        <v>77.25</v>
      </c>
      <c r="C10" s="26"/>
      <c r="D10" s="26"/>
      <c r="E10" s="29"/>
      <c r="F10" s="26"/>
      <c r="G10" s="26"/>
      <c r="H10" s="26"/>
      <c r="I10" s="26">
        <v>2</v>
      </c>
      <c r="J10" s="26">
        <v>8.25</v>
      </c>
      <c r="K10" s="26">
        <v>6</v>
      </c>
      <c r="L10" s="26"/>
      <c r="M10" s="29">
        <f t="shared" ref="M10:M16" si="3">+SUM(F10:L10)</f>
        <v>16.25</v>
      </c>
      <c r="N10" s="26"/>
      <c r="O10" s="26"/>
      <c r="P10" s="26"/>
      <c r="Q10" s="26">
        <v>2</v>
      </c>
      <c r="R10" s="26">
        <v>8.25</v>
      </c>
      <c r="S10" s="26">
        <v>6</v>
      </c>
      <c r="T10" s="26"/>
      <c r="U10" s="29">
        <f t="shared" si="0"/>
        <v>16.25</v>
      </c>
      <c r="V10" s="26"/>
      <c r="W10" s="26"/>
      <c r="X10" s="26"/>
      <c r="Y10" s="26">
        <v>2</v>
      </c>
      <c r="Z10" s="26">
        <v>8.25</v>
      </c>
      <c r="AA10" s="26">
        <v>6</v>
      </c>
      <c r="AB10" s="26"/>
      <c r="AC10" s="29">
        <f t="shared" si="1"/>
        <v>16.25</v>
      </c>
      <c r="AD10" s="26"/>
      <c r="AE10" s="26"/>
      <c r="AF10" s="26"/>
      <c r="AG10" s="26">
        <v>10.25</v>
      </c>
      <c r="AH10" s="26">
        <v>12.25</v>
      </c>
      <c r="AI10" s="26">
        <v>6</v>
      </c>
      <c r="AJ10" s="16">
        <f t="shared" si="2"/>
        <v>44.75</v>
      </c>
    </row>
    <row r="11" spans="1:36" x14ac:dyDescent="0.35">
      <c r="A11" s="4" t="s">
        <v>108</v>
      </c>
      <c r="B11" s="18">
        <v>188.9</v>
      </c>
      <c r="C11" s="26"/>
      <c r="D11" s="26"/>
      <c r="E11" s="29"/>
      <c r="F11" s="26"/>
      <c r="G11" s="26"/>
      <c r="H11" s="26"/>
      <c r="I11" s="26"/>
      <c r="J11" s="26"/>
      <c r="K11" s="26"/>
      <c r="L11" s="26"/>
      <c r="M11" s="29"/>
      <c r="N11" s="26"/>
      <c r="O11" s="26"/>
      <c r="P11" s="26">
        <v>15.5</v>
      </c>
      <c r="Q11" s="26">
        <v>9.3000000000000007</v>
      </c>
      <c r="R11" s="26">
        <v>9.3000000000000007</v>
      </c>
      <c r="S11" s="26">
        <v>9.3000000000000007</v>
      </c>
      <c r="T11" s="26">
        <v>9.3000000000000007</v>
      </c>
      <c r="U11" s="29">
        <f t="shared" si="0"/>
        <v>52.7</v>
      </c>
      <c r="V11" s="26">
        <v>9.3000000000000007</v>
      </c>
      <c r="W11" s="26">
        <v>9</v>
      </c>
      <c r="X11" s="26">
        <v>9</v>
      </c>
      <c r="Y11" s="26">
        <v>9</v>
      </c>
      <c r="Z11" s="26">
        <v>8</v>
      </c>
      <c r="AA11" s="26">
        <v>8</v>
      </c>
      <c r="AB11" s="26">
        <v>8</v>
      </c>
      <c r="AC11" s="29">
        <f t="shared" si="1"/>
        <v>60.3</v>
      </c>
      <c r="AD11" s="26">
        <v>14.5</v>
      </c>
      <c r="AE11" s="26">
        <v>6.5</v>
      </c>
      <c r="AF11" s="26">
        <v>10</v>
      </c>
      <c r="AG11" s="26">
        <v>12.3</v>
      </c>
      <c r="AH11" s="26">
        <v>16.3</v>
      </c>
      <c r="AI11" s="26">
        <v>16.3</v>
      </c>
      <c r="AJ11" s="16">
        <f t="shared" si="2"/>
        <v>136.19999999999999</v>
      </c>
    </row>
    <row r="12" spans="1:36" x14ac:dyDescent="0.35">
      <c r="A12" s="4" t="s">
        <v>116</v>
      </c>
      <c r="B12" s="18">
        <v>49.5</v>
      </c>
      <c r="C12" s="26"/>
      <c r="D12" s="26"/>
      <c r="E12" s="29"/>
      <c r="F12" s="26"/>
      <c r="G12" s="26"/>
      <c r="H12" s="26">
        <v>3.75</v>
      </c>
      <c r="I12" s="26"/>
      <c r="J12" s="26"/>
      <c r="K12" s="26"/>
      <c r="L12" s="26">
        <v>10</v>
      </c>
      <c r="M12" s="29">
        <f t="shared" si="3"/>
        <v>13.75</v>
      </c>
      <c r="N12" s="26"/>
      <c r="O12" s="26"/>
      <c r="P12" s="26">
        <v>3.75</v>
      </c>
      <c r="Q12" s="26"/>
      <c r="R12" s="26"/>
      <c r="S12" s="26"/>
      <c r="T12" s="26"/>
      <c r="U12" s="29">
        <f t="shared" si="0"/>
        <v>3.75</v>
      </c>
      <c r="V12" s="26"/>
      <c r="W12" s="26"/>
      <c r="X12" s="26">
        <v>3.75</v>
      </c>
      <c r="Y12" s="26">
        <v>0.5</v>
      </c>
      <c r="Z12" s="26"/>
      <c r="AA12" s="26"/>
      <c r="AB12" s="26">
        <v>10</v>
      </c>
      <c r="AC12" s="29">
        <f t="shared" si="1"/>
        <v>14.25</v>
      </c>
      <c r="AD12" s="26">
        <v>6.5</v>
      </c>
      <c r="AE12" s="26"/>
      <c r="AF12" s="26">
        <v>10.25</v>
      </c>
      <c r="AG12" s="26"/>
      <c r="AH12" s="26"/>
      <c r="AI12" s="26">
        <v>1</v>
      </c>
      <c r="AJ12" s="16">
        <f t="shared" si="2"/>
        <v>32</v>
      </c>
    </row>
    <row r="13" spans="1:36" x14ac:dyDescent="0.35">
      <c r="A13" s="4" t="s">
        <v>117</v>
      </c>
      <c r="B13" s="18">
        <v>31.75</v>
      </c>
      <c r="C13" s="26"/>
      <c r="D13" s="26"/>
      <c r="E13" s="29"/>
      <c r="F13" s="26"/>
      <c r="G13" s="26"/>
      <c r="H13" s="26"/>
      <c r="I13" s="26"/>
      <c r="J13" s="26"/>
      <c r="K13" s="26"/>
      <c r="L13" s="26"/>
      <c r="M13" s="29"/>
      <c r="N13" s="26"/>
      <c r="O13" s="26"/>
      <c r="P13" s="26"/>
      <c r="Q13" s="26"/>
      <c r="R13" s="26"/>
      <c r="S13" s="26"/>
      <c r="T13" s="26"/>
      <c r="U13" s="29">
        <f t="shared" si="0"/>
        <v>0</v>
      </c>
      <c r="V13" s="26"/>
      <c r="W13" s="26"/>
      <c r="X13" s="26"/>
      <c r="Y13" s="26"/>
      <c r="Z13" s="26"/>
      <c r="AA13" s="26"/>
      <c r="AB13" s="26"/>
      <c r="AC13" s="29">
        <f t="shared" si="1"/>
        <v>0</v>
      </c>
      <c r="AD13" s="26"/>
      <c r="AE13" s="26">
        <v>21.5</v>
      </c>
      <c r="AF13" s="26"/>
      <c r="AG13" s="26">
        <v>4.25</v>
      </c>
      <c r="AH13" s="26">
        <v>6</v>
      </c>
      <c r="AI13" s="26"/>
      <c r="AJ13" s="16">
        <f t="shared" si="2"/>
        <v>31.75</v>
      </c>
    </row>
    <row r="14" spans="1:36" x14ac:dyDescent="0.35">
      <c r="A14" s="4" t="s">
        <v>118</v>
      </c>
      <c r="B14" s="18">
        <v>31.75</v>
      </c>
      <c r="C14" s="26"/>
      <c r="D14" s="26">
        <v>2</v>
      </c>
      <c r="E14" s="29">
        <f t="shared" ref="E14" si="4">+SUM(C14:D14)</f>
        <v>2</v>
      </c>
      <c r="F14" s="26"/>
      <c r="G14" s="26"/>
      <c r="H14" s="26"/>
      <c r="I14" s="26"/>
      <c r="J14" s="26"/>
      <c r="K14" s="26"/>
      <c r="L14" s="26">
        <v>2</v>
      </c>
      <c r="M14" s="29">
        <f t="shared" si="3"/>
        <v>2</v>
      </c>
      <c r="N14" s="26"/>
      <c r="O14" s="26"/>
      <c r="P14" s="26"/>
      <c r="Q14" s="26"/>
      <c r="R14" s="26"/>
      <c r="S14" s="26"/>
      <c r="T14" s="26">
        <v>2</v>
      </c>
      <c r="U14" s="29">
        <f t="shared" si="0"/>
        <v>2</v>
      </c>
      <c r="V14" s="26"/>
      <c r="W14" s="26"/>
      <c r="X14" s="26"/>
      <c r="Y14" s="26"/>
      <c r="Z14" s="26">
        <v>13</v>
      </c>
      <c r="AA14" s="26"/>
      <c r="AB14" s="26">
        <v>2.5</v>
      </c>
      <c r="AC14" s="29">
        <f t="shared" si="1"/>
        <v>15.5</v>
      </c>
      <c r="AD14" s="26"/>
      <c r="AE14" s="26"/>
      <c r="AF14" s="26"/>
      <c r="AG14" s="26">
        <v>10.25</v>
      </c>
      <c r="AH14" s="26"/>
      <c r="AI14" s="26"/>
      <c r="AJ14" s="16">
        <f t="shared" si="2"/>
        <v>25.75</v>
      </c>
    </row>
    <row r="15" spans="1:36" x14ac:dyDescent="0.35">
      <c r="A15" s="15" t="s">
        <v>119</v>
      </c>
      <c r="B15" s="19">
        <f>+SUM(B16:B17)</f>
        <v>30</v>
      </c>
      <c r="C15" s="26"/>
      <c r="D15" s="26"/>
      <c r="E15" s="29"/>
      <c r="F15" s="26"/>
      <c r="G15" s="26"/>
      <c r="H15" s="26"/>
      <c r="I15" s="26"/>
      <c r="J15" s="26"/>
      <c r="K15" s="26"/>
      <c r="L15" s="26"/>
      <c r="M15" s="29"/>
      <c r="N15" s="26"/>
      <c r="O15" s="26"/>
      <c r="P15" s="26"/>
      <c r="Q15" s="26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9"/>
      <c r="AD15" s="26"/>
      <c r="AE15" s="26"/>
      <c r="AF15" s="26"/>
      <c r="AG15" s="26"/>
      <c r="AH15" s="26"/>
      <c r="AI15" s="26"/>
      <c r="AJ15" s="16"/>
    </row>
    <row r="16" spans="1:36" x14ac:dyDescent="0.35">
      <c r="A16" s="4" t="s">
        <v>120</v>
      </c>
      <c r="B16" s="18">
        <v>18.5</v>
      </c>
      <c r="C16" s="26"/>
      <c r="D16" s="26"/>
      <c r="E16" s="29"/>
      <c r="F16" s="26"/>
      <c r="G16" s="26"/>
      <c r="H16" s="26"/>
      <c r="I16" s="26">
        <v>2</v>
      </c>
      <c r="J16" s="26"/>
      <c r="K16" s="26"/>
      <c r="L16" s="26"/>
      <c r="M16" s="29">
        <f t="shared" si="3"/>
        <v>2</v>
      </c>
      <c r="N16" s="26"/>
      <c r="O16" s="26"/>
      <c r="P16" s="26"/>
      <c r="Q16" s="26">
        <v>9</v>
      </c>
      <c r="R16" s="26"/>
      <c r="S16" s="26"/>
      <c r="T16" s="26">
        <v>2</v>
      </c>
      <c r="U16" s="29">
        <f t="shared" si="0"/>
        <v>11</v>
      </c>
      <c r="V16" s="26"/>
      <c r="W16" s="26"/>
      <c r="X16" s="26"/>
      <c r="Y16" s="26">
        <v>2</v>
      </c>
      <c r="Z16" s="26"/>
      <c r="AA16" s="26"/>
      <c r="AB16" s="26"/>
      <c r="AC16" s="29">
        <f t="shared" si="1"/>
        <v>2</v>
      </c>
      <c r="AD16" s="26"/>
      <c r="AE16" s="26"/>
      <c r="AF16" s="26">
        <v>1.5</v>
      </c>
      <c r="AG16" s="26">
        <v>2</v>
      </c>
      <c r="AH16" s="26"/>
      <c r="AI16" s="26"/>
      <c r="AJ16" s="16">
        <f t="shared" si="2"/>
        <v>5.5</v>
      </c>
    </row>
    <row r="17" spans="1:36" x14ac:dyDescent="0.35">
      <c r="A17" s="4" t="s">
        <v>121</v>
      </c>
      <c r="B17" s="18">
        <v>11.5</v>
      </c>
      <c r="C17" s="26"/>
      <c r="D17" s="26"/>
      <c r="E17" s="29"/>
      <c r="F17" s="26"/>
      <c r="G17" s="26"/>
      <c r="H17" s="26"/>
      <c r="I17" s="26"/>
      <c r="J17" s="26"/>
      <c r="K17" s="26"/>
      <c r="L17" s="26"/>
      <c r="M17" s="29"/>
      <c r="N17" s="26"/>
      <c r="O17" s="26"/>
      <c r="P17" s="26"/>
      <c r="Q17" s="26"/>
      <c r="R17" s="26"/>
      <c r="S17" s="26"/>
      <c r="T17" s="26"/>
      <c r="U17" s="29">
        <f t="shared" si="0"/>
        <v>0</v>
      </c>
      <c r="V17" s="26"/>
      <c r="W17" s="26"/>
      <c r="X17" s="26"/>
      <c r="Y17" s="26"/>
      <c r="Z17" s="26"/>
      <c r="AA17" s="26"/>
      <c r="AB17" s="26"/>
      <c r="AC17" s="29">
        <f t="shared" si="1"/>
        <v>0</v>
      </c>
      <c r="AD17" s="26"/>
      <c r="AE17" s="26"/>
      <c r="AF17" s="26"/>
      <c r="AG17" s="26"/>
      <c r="AH17" s="26"/>
      <c r="AI17" s="26">
        <v>11.5</v>
      </c>
      <c r="AJ17" s="16">
        <f t="shared" si="2"/>
        <v>11.5</v>
      </c>
    </row>
    <row r="18" spans="1:36" x14ac:dyDescent="0.35">
      <c r="A18" s="17" t="s">
        <v>1</v>
      </c>
      <c r="B18" s="20">
        <v>558.15</v>
      </c>
      <c r="C18" s="27">
        <v>3</v>
      </c>
      <c r="D18" s="27">
        <v>8</v>
      </c>
      <c r="E18" s="27"/>
      <c r="F18" s="27">
        <v>8</v>
      </c>
      <c r="G18" s="27">
        <v>10</v>
      </c>
      <c r="H18" s="27">
        <v>6.5</v>
      </c>
      <c r="I18" s="27">
        <v>4</v>
      </c>
      <c r="J18" s="27">
        <v>8.25</v>
      </c>
      <c r="K18" s="27">
        <v>9</v>
      </c>
      <c r="L18" s="27">
        <v>18</v>
      </c>
      <c r="M18" s="27"/>
      <c r="N18" s="27">
        <v>8</v>
      </c>
      <c r="O18" s="27">
        <v>10</v>
      </c>
      <c r="P18" s="27">
        <v>22</v>
      </c>
      <c r="Q18" s="27">
        <v>20.3</v>
      </c>
      <c r="R18" s="27">
        <v>17.55</v>
      </c>
      <c r="S18" s="27">
        <v>18.3</v>
      </c>
      <c r="T18" s="27">
        <v>19.3</v>
      </c>
      <c r="U18" s="27"/>
      <c r="V18" s="27">
        <v>17.3</v>
      </c>
      <c r="W18" s="27">
        <v>19</v>
      </c>
      <c r="X18" s="27">
        <v>15.5</v>
      </c>
      <c r="Y18" s="27">
        <v>13.5</v>
      </c>
      <c r="Z18" s="27">
        <v>29.25</v>
      </c>
      <c r="AA18" s="27">
        <v>28</v>
      </c>
      <c r="AB18" s="27">
        <v>28.5</v>
      </c>
      <c r="AC18" s="27"/>
      <c r="AD18" s="27">
        <v>35.5</v>
      </c>
      <c r="AE18" s="27">
        <v>38</v>
      </c>
      <c r="AF18" s="27">
        <v>30.75</v>
      </c>
      <c r="AG18" s="27">
        <v>40.299999999999997</v>
      </c>
      <c r="AH18" s="27">
        <v>34.549999999999997</v>
      </c>
      <c r="AI18" s="27">
        <v>37.799999999999997</v>
      </c>
      <c r="AJ18" s="2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D1C8-5796-46DA-A4FF-105B4EBC95AA}">
  <dimension ref="B2:AR118"/>
  <sheetViews>
    <sheetView showGridLines="0" zoomScale="80" zoomScaleNormal="80" zoomScaleSheetLayoutView="70" workbookViewId="0">
      <pane xSplit="14" ySplit="8" topLeftCell="O9" activePane="bottomRight" state="frozen"/>
      <selection pane="topRight" activeCell="N1" sqref="N1"/>
      <selection pane="bottomLeft" activeCell="A12" sqref="A12"/>
      <selection pane="bottomRight" activeCell="I22" sqref="I22"/>
    </sheetView>
  </sheetViews>
  <sheetFormatPr defaultColWidth="11.453125" defaultRowHeight="14.5" outlineLevelCol="1" x14ac:dyDescent="0.35"/>
  <cols>
    <col min="1" max="1" width="1.453125" customWidth="1"/>
    <col min="2" max="2" width="36.90625" bestFit="1" customWidth="1"/>
    <col min="3" max="3" width="22.6328125" bestFit="1" customWidth="1"/>
    <col min="4" max="4" width="33.36328125" customWidth="1"/>
    <col min="5" max="5" width="12" style="31" customWidth="1"/>
    <col min="6" max="6" width="9.54296875" hidden="1" customWidth="1" outlineLevel="1"/>
    <col min="7" max="7" width="12.6328125" hidden="1" customWidth="1" outlineLevel="1"/>
    <col min="8" max="8" width="13.90625" style="31" hidden="1" customWidth="1" outlineLevel="1"/>
    <col min="9" max="9" width="30.81640625" bestFit="1" customWidth="1" collapsed="1"/>
    <col min="10" max="10" width="9.1796875" style="31" customWidth="1"/>
    <col min="11" max="11" width="6.453125" style="31" customWidth="1"/>
    <col min="12" max="12" width="7.453125" style="58" customWidth="1"/>
    <col min="13" max="13" width="7.453125" style="31" customWidth="1"/>
    <col min="14" max="14" width="10.54296875" style="33" hidden="1" customWidth="1" outlineLevel="1"/>
    <col min="15" max="15" width="4.453125" customWidth="1" collapsed="1"/>
    <col min="16" max="44" width="4.453125" customWidth="1"/>
    <col min="45" max="58" width="3.54296875" customWidth="1"/>
  </cols>
  <sheetData>
    <row r="2" spans="2:44" ht="15" customHeight="1" x14ac:dyDescent="0.35">
      <c r="F2" s="82" t="s">
        <v>843</v>
      </c>
      <c r="G2" s="82"/>
      <c r="H2" s="82"/>
      <c r="I2" s="82"/>
      <c r="J2" s="82"/>
      <c r="K2" s="82"/>
      <c r="L2" s="82"/>
      <c r="M2" s="32"/>
    </row>
    <row r="3" spans="2:44" ht="17.5" x14ac:dyDescent="0.35">
      <c r="D3" s="34"/>
      <c r="E3" s="35"/>
      <c r="F3" s="82"/>
      <c r="G3" s="82"/>
      <c r="H3" s="82"/>
      <c r="I3" s="82"/>
      <c r="J3" s="82"/>
      <c r="K3" s="82"/>
      <c r="L3" s="82"/>
      <c r="M3" s="32"/>
    </row>
    <row r="4" spans="2:44" ht="15" customHeight="1" x14ac:dyDescent="0.35">
      <c r="F4" s="82" t="s">
        <v>123</v>
      </c>
      <c r="G4" s="82"/>
      <c r="H4" s="82"/>
      <c r="I4" s="82"/>
      <c r="J4" s="82"/>
      <c r="K4" s="62"/>
      <c r="L4" s="37"/>
      <c r="M4" s="32"/>
    </row>
    <row r="5" spans="2:44" ht="15" customHeight="1" x14ac:dyDescent="0.35">
      <c r="F5" s="62"/>
      <c r="G5" s="62"/>
      <c r="H5" s="62"/>
      <c r="I5" s="62"/>
      <c r="J5" s="62"/>
      <c r="K5" s="62"/>
      <c r="L5" s="38"/>
      <c r="M5" s="62"/>
      <c r="O5" s="83" t="s">
        <v>124</v>
      </c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</row>
    <row r="6" spans="2:44" ht="15.65" customHeight="1" x14ac:dyDescent="0.35">
      <c r="B6" s="84" t="s">
        <v>127</v>
      </c>
      <c r="C6" s="84" t="s">
        <v>128</v>
      </c>
      <c r="D6" s="84" t="s">
        <v>129</v>
      </c>
      <c r="E6" s="84" t="s">
        <v>130</v>
      </c>
      <c r="F6" s="84" t="s">
        <v>131</v>
      </c>
      <c r="G6" s="85" t="s">
        <v>132</v>
      </c>
      <c r="H6" s="85" t="s">
        <v>133</v>
      </c>
      <c r="I6" s="84" t="s">
        <v>134</v>
      </c>
      <c r="J6" s="84" t="s">
        <v>660</v>
      </c>
      <c r="K6" s="84" t="s">
        <v>135</v>
      </c>
      <c r="L6" s="86" t="s">
        <v>136</v>
      </c>
      <c r="M6" s="81" t="s">
        <v>137</v>
      </c>
      <c r="N6" s="81" t="s">
        <v>138</v>
      </c>
      <c r="O6" s="78"/>
      <c r="P6" s="78"/>
      <c r="Q6" s="78"/>
      <c r="R6" s="78"/>
      <c r="S6" s="79"/>
      <c r="T6" s="80" t="s">
        <v>139</v>
      </c>
      <c r="U6" s="78"/>
      <c r="V6" s="78"/>
      <c r="W6" s="78"/>
      <c r="X6" s="78"/>
      <c r="Y6" s="78"/>
      <c r="Z6" s="79"/>
      <c r="AA6" s="80" t="s">
        <v>140</v>
      </c>
      <c r="AB6" s="78"/>
      <c r="AC6" s="78"/>
      <c r="AD6" s="78"/>
      <c r="AE6" s="78"/>
      <c r="AF6" s="78"/>
      <c r="AG6" s="79"/>
      <c r="AH6" s="80" t="s">
        <v>141</v>
      </c>
      <c r="AI6" s="78"/>
      <c r="AJ6" s="78"/>
      <c r="AK6" s="78"/>
      <c r="AL6" s="78"/>
      <c r="AM6" s="78"/>
      <c r="AN6" s="79"/>
      <c r="AO6" s="80" t="s">
        <v>142</v>
      </c>
      <c r="AP6" s="78"/>
      <c r="AQ6" s="78"/>
      <c r="AR6" s="78"/>
    </row>
    <row r="7" spans="2:44" x14ac:dyDescent="0.35">
      <c r="B7" s="84"/>
      <c r="C7" s="84"/>
      <c r="D7" s="84"/>
      <c r="E7" s="84"/>
      <c r="F7" s="84"/>
      <c r="G7" s="85"/>
      <c r="H7" s="85"/>
      <c r="I7" s="84"/>
      <c r="J7" s="84"/>
      <c r="K7" s="84"/>
      <c r="L7" s="86"/>
      <c r="M7" s="81"/>
      <c r="N7" s="81"/>
      <c r="O7" s="39" t="s">
        <v>154</v>
      </c>
      <c r="P7" s="39" t="s">
        <v>155</v>
      </c>
      <c r="Q7" s="39" t="s">
        <v>156</v>
      </c>
      <c r="R7" s="39" t="s">
        <v>157</v>
      </c>
      <c r="S7" s="39" t="s">
        <v>158</v>
      </c>
      <c r="T7" s="39" t="s">
        <v>152</v>
      </c>
      <c r="U7" s="39" t="s">
        <v>153</v>
      </c>
      <c r="V7" s="39" t="s">
        <v>154</v>
      </c>
      <c r="W7" s="39" t="s">
        <v>155</v>
      </c>
      <c r="X7" s="39" t="s">
        <v>156</v>
      </c>
      <c r="Y7" s="39" t="s">
        <v>157</v>
      </c>
      <c r="Z7" s="39" t="s">
        <v>158</v>
      </c>
      <c r="AA7" s="39" t="s">
        <v>152</v>
      </c>
      <c r="AB7" s="39" t="s">
        <v>153</v>
      </c>
      <c r="AC7" s="39" t="s">
        <v>154</v>
      </c>
      <c r="AD7" s="39" t="s">
        <v>155</v>
      </c>
      <c r="AE7" s="39" t="s">
        <v>156</v>
      </c>
      <c r="AF7" s="39" t="s">
        <v>157</v>
      </c>
      <c r="AG7" s="39" t="s">
        <v>158</v>
      </c>
      <c r="AH7" s="39" t="s">
        <v>152</v>
      </c>
      <c r="AI7" s="39" t="s">
        <v>153</v>
      </c>
      <c r="AJ7" s="39" t="s">
        <v>154</v>
      </c>
      <c r="AK7" s="39" t="s">
        <v>155</v>
      </c>
      <c r="AL7" s="39" t="s">
        <v>156</v>
      </c>
      <c r="AM7" s="39" t="s">
        <v>157</v>
      </c>
      <c r="AN7" s="39" t="s">
        <v>158</v>
      </c>
      <c r="AO7" s="39" t="s">
        <v>152</v>
      </c>
      <c r="AP7" s="39" t="s">
        <v>153</v>
      </c>
      <c r="AQ7" s="39" t="s">
        <v>154</v>
      </c>
      <c r="AR7" s="39" t="s">
        <v>155</v>
      </c>
    </row>
    <row r="8" spans="2:44" x14ac:dyDescent="0.35">
      <c r="B8" s="84"/>
      <c r="C8" s="84"/>
      <c r="D8" s="84"/>
      <c r="E8" s="84"/>
      <c r="F8" s="84"/>
      <c r="G8" s="85"/>
      <c r="H8" s="85"/>
      <c r="I8" s="84"/>
      <c r="J8" s="84"/>
      <c r="K8" s="84"/>
      <c r="L8" s="86"/>
      <c r="M8" s="81"/>
      <c r="N8" s="81"/>
      <c r="O8" s="40">
        <v>44287</v>
      </c>
      <c r="P8" s="40">
        <v>44288</v>
      </c>
      <c r="Q8" s="40">
        <v>44289</v>
      </c>
      <c r="R8" s="40">
        <v>44290</v>
      </c>
      <c r="S8" s="40">
        <v>44291</v>
      </c>
      <c r="T8" s="40">
        <v>44292</v>
      </c>
      <c r="U8" s="40">
        <v>44293</v>
      </c>
      <c r="V8" s="40">
        <v>44294</v>
      </c>
      <c r="W8" s="40">
        <v>44295</v>
      </c>
      <c r="X8" s="40">
        <v>44296</v>
      </c>
      <c r="Y8" s="40">
        <v>44297</v>
      </c>
      <c r="Z8" s="40">
        <v>44298</v>
      </c>
      <c r="AA8" s="40">
        <v>44299</v>
      </c>
      <c r="AB8" s="40">
        <v>44300</v>
      </c>
      <c r="AC8" s="40">
        <v>44301</v>
      </c>
      <c r="AD8" s="40">
        <v>44302</v>
      </c>
      <c r="AE8" s="40">
        <v>44303</v>
      </c>
      <c r="AF8" s="40">
        <v>44304</v>
      </c>
      <c r="AG8" s="40">
        <v>44305</v>
      </c>
      <c r="AH8" s="40">
        <v>44306</v>
      </c>
      <c r="AI8" s="40">
        <v>44307</v>
      </c>
      <c r="AJ8" s="40">
        <v>44308</v>
      </c>
      <c r="AK8" s="40">
        <v>44309</v>
      </c>
      <c r="AL8" s="40">
        <v>44310</v>
      </c>
      <c r="AM8" s="40">
        <v>44311</v>
      </c>
      <c r="AN8" s="40">
        <v>44312</v>
      </c>
      <c r="AO8" s="40">
        <v>44313</v>
      </c>
      <c r="AP8" s="40">
        <v>44314</v>
      </c>
      <c r="AQ8" s="40">
        <v>44315</v>
      </c>
      <c r="AR8" s="40">
        <v>44316</v>
      </c>
    </row>
    <row r="9" spans="2:44" ht="14.4" customHeight="1" x14ac:dyDescent="0.35">
      <c r="B9" s="41"/>
      <c r="C9" s="41"/>
      <c r="D9" s="41"/>
      <c r="E9" s="42"/>
      <c r="F9" s="42"/>
      <c r="G9" s="42"/>
      <c r="H9" s="43"/>
      <c r="I9" s="42"/>
      <c r="J9" s="44"/>
      <c r="K9" s="45"/>
      <c r="L9" s="46"/>
      <c r="M9" s="45"/>
      <c r="N9" s="47"/>
      <c r="O9" s="45"/>
      <c r="P9" s="45"/>
      <c r="Q9" s="45"/>
      <c r="R9" s="45"/>
      <c r="S9" s="45"/>
    </row>
    <row r="10" spans="2:44" ht="14.4" customHeight="1" x14ac:dyDescent="0.35">
      <c r="B10" s="48" t="s">
        <v>809</v>
      </c>
      <c r="C10" s="49" t="s">
        <v>810</v>
      </c>
      <c r="D10" s="49" t="s">
        <v>817</v>
      </c>
      <c r="E10" s="49" t="s">
        <v>681</v>
      </c>
      <c r="F10" s="49"/>
      <c r="G10" s="51"/>
      <c r="H10" s="52"/>
      <c r="I10" s="49" t="s">
        <v>326</v>
      </c>
      <c r="J10" s="53" t="s">
        <v>212</v>
      </c>
      <c r="K10" s="54">
        <v>2</v>
      </c>
      <c r="L10" s="55">
        <v>0.25</v>
      </c>
      <c r="M10" s="54">
        <v>660</v>
      </c>
      <c r="N10" s="56"/>
      <c r="O10" s="61"/>
      <c r="P10" s="61"/>
      <c r="Q10" s="61"/>
      <c r="R10" s="61"/>
      <c r="S10" s="61"/>
      <c r="T10" s="61"/>
      <c r="U10" s="61">
        <v>0.5</v>
      </c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</row>
    <row r="11" spans="2:44" ht="14.4" customHeight="1" x14ac:dyDescent="0.35">
      <c r="B11" s="48" t="s">
        <v>809</v>
      </c>
      <c r="C11" s="49" t="s">
        <v>810</v>
      </c>
      <c r="D11" s="49" t="s">
        <v>817</v>
      </c>
      <c r="E11" s="49" t="s">
        <v>681</v>
      </c>
      <c r="F11" s="49"/>
      <c r="G11" s="51"/>
      <c r="H11" s="52"/>
      <c r="I11" s="49" t="s">
        <v>701</v>
      </c>
      <c r="J11" s="53" t="s">
        <v>212</v>
      </c>
      <c r="K11" s="54">
        <v>2</v>
      </c>
      <c r="L11" s="55">
        <v>0.25</v>
      </c>
      <c r="M11" s="54">
        <v>660</v>
      </c>
      <c r="N11" s="56"/>
      <c r="O11" s="61"/>
      <c r="P11" s="61"/>
      <c r="Q11" s="61"/>
      <c r="R11" s="61"/>
      <c r="S11" s="61"/>
      <c r="T11" s="61"/>
      <c r="U11" s="61">
        <v>0.5</v>
      </c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</row>
    <row r="12" spans="2:44" ht="14.4" customHeight="1" x14ac:dyDescent="0.35">
      <c r="B12" s="48" t="s">
        <v>809</v>
      </c>
      <c r="C12" s="49" t="s">
        <v>810</v>
      </c>
      <c r="D12" s="49" t="s">
        <v>817</v>
      </c>
      <c r="E12" s="49" t="s">
        <v>681</v>
      </c>
      <c r="F12" s="49"/>
      <c r="G12" s="51"/>
      <c r="H12" s="52"/>
      <c r="I12" s="49" t="s">
        <v>703</v>
      </c>
      <c r="J12" s="53" t="s">
        <v>212</v>
      </c>
      <c r="K12" s="54">
        <v>1</v>
      </c>
      <c r="L12" s="55">
        <v>0.25</v>
      </c>
      <c r="M12" s="54">
        <v>660</v>
      </c>
      <c r="N12" s="56"/>
      <c r="O12" s="61"/>
      <c r="P12" s="61"/>
      <c r="Q12" s="61"/>
      <c r="R12" s="61"/>
      <c r="S12" s="61"/>
      <c r="T12" s="61"/>
      <c r="U12" s="61">
        <v>0.25</v>
      </c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</row>
    <row r="13" spans="2:44" ht="14.4" customHeight="1" x14ac:dyDescent="0.35">
      <c r="B13" s="48" t="s">
        <v>809</v>
      </c>
      <c r="C13" s="49" t="s">
        <v>810</v>
      </c>
      <c r="D13" s="49" t="s">
        <v>818</v>
      </c>
      <c r="E13" s="49" t="s">
        <v>682</v>
      </c>
      <c r="F13" s="49"/>
      <c r="G13" s="51"/>
      <c r="H13" s="52"/>
      <c r="I13" s="49" t="s">
        <v>697</v>
      </c>
      <c r="J13" s="53" t="s">
        <v>212</v>
      </c>
      <c r="K13" s="54">
        <v>1</v>
      </c>
      <c r="L13" s="55">
        <v>0.25</v>
      </c>
      <c r="M13" s="54">
        <v>165</v>
      </c>
      <c r="N13" s="56"/>
      <c r="O13" s="61"/>
      <c r="P13" s="61"/>
      <c r="Q13" s="61"/>
      <c r="R13" s="61"/>
      <c r="S13" s="61"/>
      <c r="T13" s="61">
        <v>0.25</v>
      </c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>
        <v>0.25</v>
      </c>
      <c r="AK13" s="61"/>
      <c r="AL13" s="61"/>
      <c r="AM13" s="61"/>
      <c r="AN13" s="61"/>
      <c r="AO13" s="61"/>
      <c r="AP13" s="61"/>
      <c r="AQ13" s="61"/>
      <c r="AR13" s="61"/>
    </row>
    <row r="14" spans="2:44" ht="14.4" customHeight="1" x14ac:dyDescent="0.35">
      <c r="B14" s="48" t="s">
        <v>809</v>
      </c>
      <c r="C14" s="49" t="s">
        <v>810</v>
      </c>
      <c r="D14" s="49" t="s">
        <v>818</v>
      </c>
      <c r="E14" s="49" t="s">
        <v>682</v>
      </c>
      <c r="F14" s="49"/>
      <c r="G14" s="51"/>
      <c r="H14" s="52"/>
      <c r="I14" s="49" t="s">
        <v>698</v>
      </c>
      <c r="J14" s="53" t="s">
        <v>212</v>
      </c>
      <c r="K14" s="54">
        <v>1</v>
      </c>
      <c r="L14" s="55">
        <v>0.25</v>
      </c>
      <c r="M14" s="54">
        <v>165</v>
      </c>
      <c r="N14" s="56"/>
      <c r="O14" s="61"/>
      <c r="P14" s="61"/>
      <c r="Q14" s="61"/>
      <c r="R14" s="61"/>
      <c r="S14" s="61"/>
      <c r="T14" s="61">
        <v>0.25</v>
      </c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>
        <v>0.25</v>
      </c>
      <c r="AK14" s="61"/>
      <c r="AL14" s="61"/>
      <c r="AM14" s="61"/>
      <c r="AN14" s="61"/>
      <c r="AO14" s="61"/>
      <c r="AP14" s="61"/>
      <c r="AQ14" s="61"/>
      <c r="AR14" s="61"/>
    </row>
    <row r="15" spans="2:44" ht="14.4" customHeight="1" x14ac:dyDescent="0.35">
      <c r="B15" s="48" t="s">
        <v>809</v>
      </c>
      <c r="C15" s="49" t="s">
        <v>810</v>
      </c>
      <c r="D15" s="49" t="s">
        <v>818</v>
      </c>
      <c r="E15" s="49" t="s">
        <v>682</v>
      </c>
      <c r="F15" s="49"/>
      <c r="G15" s="51"/>
      <c r="H15" s="52"/>
      <c r="I15" s="49" t="s">
        <v>696</v>
      </c>
      <c r="J15" s="53" t="s">
        <v>212</v>
      </c>
      <c r="K15" s="54">
        <v>1</v>
      </c>
      <c r="L15" s="55">
        <v>0.25</v>
      </c>
      <c r="M15" s="54">
        <v>165</v>
      </c>
      <c r="N15" s="56"/>
      <c r="O15" s="61"/>
      <c r="P15" s="61"/>
      <c r="Q15" s="61"/>
      <c r="R15" s="61"/>
      <c r="S15" s="61"/>
      <c r="T15" s="61">
        <v>0.25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>
        <v>0.25</v>
      </c>
      <c r="AK15" s="61"/>
      <c r="AL15" s="61"/>
      <c r="AM15" s="61"/>
      <c r="AN15" s="61"/>
      <c r="AO15" s="61"/>
      <c r="AP15" s="61"/>
      <c r="AQ15" s="61"/>
      <c r="AR15" s="61"/>
    </row>
    <row r="16" spans="2:44" ht="14.4" customHeight="1" x14ac:dyDescent="0.35">
      <c r="B16" s="48" t="s">
        <v>809</v>
      </c>
      <c r="C16" s="49" t="s">
        <v>810</v>
      </c>
      <c r="D16" s="49" t="s">
        <v>818</v>
      </c>
      <c r="E16" s="49" t="s">
        <v>682</v>
      </c>
      <c r="F16" s="49"/>
      <c r="G16" s="51"/>
      <c r="H16" s="52"/>
      <c r="I16" s="49" t="s">
        <v>249</v>
      </c>
      <c r="J16" s="53" t="s">
        <v>212</v>
      </c>
      <c r="K16" s="54">
        <v>2</v>
      </c>
      <c r="L16" s="55">
        <v>0.25</v>
      </c>
      <c r="M16" s="54">
        <v>165</v>
      </c>
      <c r="N16" s="56"/>
      <c r="O16" s="61"/>
      <c r="P16" s="61"/>
      <c r="Q16" s="61"/>
      <c r="R16" s="61"/>
      <c r="S16" s="61"/>
      <c r="T16" s="61">
        <v>0.5</v>
      </c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>
        <v>0.5</v>
      </c>
      <c r="AK16" s="61"/>
      <c r="AL16" s="61"/>
      <c r="AM16" s="61"/>
      <c r="AN16" s="61"/>
      <c r="AO16" s="61"/>
      <c r="AP16" s="61"/>
      <c r="AQ16" s="61"/>
      <c r="AR16" s="61"/>
    </row>
    <row r="17" spans="2:44" ht="14.4" customHeight="1" x14ac:dyDescent="0.35">
      <c r="B17" s="48" t="s">
        <v>809</v>
      </c>
      <c r="C17" s="49" t="s">
        <v>810</v>
      </c>
      <c r="D17" s="49" t="s">
        <v>819</v>
      </c>
      <c r="E17" s="49" t="s">
        <v>683</v>
      </c>
      <c r="F17" s="49"/>
      <c r="G17" s="51"/>
      <c r="H17" s="52"/>
      <c r="I17" s="49" t="s">
        <v>707</v>
      </c>
      <c r="J17" s="53" t="s">
        <v>212</v>
      </c>
      <c r="K17" s="54">
        <v>1</v>
      </c>
      <c r="L17" s="55">
        <v>0.5</v>
      </c>
      <c r="M17" s="54">
        <v>660</v>
      </c>
      <c r="N17" s="56"/>
      <c r="O17" s="61"/>
      <c r="P17" s="61"/>
      <c r="Q17" s="61"/>
      <c r="R17" s="61"/>
      <c r="S17" s="61"/>
      <c r="T17" s="61"/>
      <c r="U17" s="61"/>
      <c r="V17" s="61"/>
      <c r="W17" s="61">
        <v>0.5</v>
      </c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</row>
    <row r="18" spans="2:44" ht="14.4" customHeight="1" x14ac:dyDescent="0.35">
      <c r="B18" s="48" t="s">
        <v>809</v>
      </c>
      <c r="C18" s="49" t="s">
        <v>810</v>
      </c>
      <c r="D18" s="49" t="s">
        <v>819</v>
      </c>
      <c r="E18" s="49" t="s">
        <v>683</v>
      </c>
      <c r="F18" s="49"/>
      <c r="G18" s="51"/>
      <c r="H18" s="52"/>
      <c r="I18" s="49" t="s">
        <v>704</v>
      </c>
      <c r="J18" s="53" t="s">
        <v>212</v>
      </c>
      <c r="K18" s="54">
        <v>1</v>
      </c>
      <c r="L18" s="55">
        <v>0.5</v>
      </c>
      <c r="M18" s="54">
        <v>660</v>
      </c>
      <c r="N18" s="56"/>
      <c r="O18" s="61"/>
      <c r="P18" s="61"/>
      <c r="Q18" s="61"/>
      <c r="R18" s="61"/>
      <c r="S18" s="61"/>
      <c r="T18" s="61"/>
      <c r="U18" s="61"/>
      <c r="V18" s="61"/>
      <c r="W18" s="61">
        <v>0.5</v>
      </c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2:44" ht="14.4" customHeight="1" x14ac:dyDescent="0.35">
      <c r="B19" s="48" t="s">
        <v>809</v>
      </c>
      <c r="C19" s="49" t="s">
        <v>810</v>
      </c>
      <c r="D19" s="49" t="s">
        <v>819</v>
      </c>
      <c r="E19" s="49" t="s">
        <v>683</v>
      </c>
      <c r="F19" s="49"/>
      <c r="G19" s="51"/>
      <c r="H19" s="52"/>
      <c r="I19" s="49" t="s">
        <v>705</v>
      </c>
      <c r="J19" s="53" t="s">
        <v>212</v>
      </c>
      <c r="K19" s="54">
        <v>1</v>
      </c>
      <c r="L19" s="55">
        <v>0.5</v>
      </c>
      <c r="M19" s="54">
        <v>660</v>
      </c>
      <c r="N19" s="56"/>
      <c r="O19" s="61"/>
      <c r="P19" s="61"/>
      <c r="Q19" s="61"/>
      <c r="R19" s="61"/>
      <c r="S19" s="61"/>
      <c r="T19" s="61"/>
      <c r="U19" s="61"/>
      <c r="V19" s="61"/>
      <c r="W19" s="61">
        <v>0.5</v>
      </c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</row>
    <row r="20" spans="2:44" ht="14.4" customHeight="1" x14ac:dyDescent="0.35">
      <c r="B20" s="48" t="s">
        <v>809</v>
      </c>
      <c r="C20" s="49" t="s">
        <v>810</v>
      </c>
      <c r="D20" s="49" t="s">
        <v>819</v>
      </c>
      <c r="E20" s="49" t="s">
        <v>683</v>
      </c>
      <c r="F20" s="49"/>
      <c r="G20" s="51"/>
      <c r="H20" s="52"/>
      <c r="I20" s="49" t="s">
        <v>706</v>
      </c>
      <c r="J20" s="53" t="s">
        <v>212</v>
      </c>
      <c r="K20" s="54">
        <v>1</v>
      </c>
      <c r="L20" s="55">
        <v>0.5</v>
      </c>
      <c r="M20" s="54">
        <v>660</v>
      </c>
      <c r="N20" s="56"/>
      <c r="O20" s="61"/>
      <c r="P20" s="61"/>
      <c r="Q20" s="61"/>
      <c r="R20" s="61"/>
      <c r="S20" s="61"/>
      <c r="T20" s="61"/>
      <c r="U20" s="61"/>
      <c r="V20" s="61"/>
      <c r="W20" s="61">
        <v>0.5</v>
      </c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2:44" ht="14.4" customHeight="1" x14ac:dyDescent="0.35">
      <c r="B21" s="48" t="s">
        <v>809</v>
      </c>
      <c r="C21" s="49" t="s">
        <v>810</v>
      </c>
      <c r="D21" s="49" t="s">
        <v>726</v>
      </c>
      <c r="E21" s="49" t="s">
        <v>692</v>
      </c>
      <c r="F21" s="49"/>
      <c r="G21" s="51"/>
      <c r="H21" s="52"/>
      <c r="I21" s="49" t="s">
        <v>736</v>
      </c>
      <c r="J21" s="53" t="s">
        <v>212</v>
      </c>
      <c r="K21" s="54">
        <v>2</v>
      </c>
      <c r="L21" s="55">
        <v>0.25</v>
      </c>
      <c r="M21" s="54">
        <v>1</v>
      </c>
      <c r="N21" s="56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>
        <v>0.5</v>
      </c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</row>
    <row r="22" spans="2:44" ht="14.4" customHeight="1" x14ac:dyDescent="0.35">
      <c r="B22" s="48" t="s">
        <v>809</v>
      </c>
      <c r="C22" s="49" t="s">
        <v>810</v>
      </c>
      <c r="D22" s="49" t="s">
        <v>726</v>
      </c>
      <c r="E22" s="49" t="s">
        <v>692</v>
      </c>
      <c r="F22" s="49"/>
      <c r="G22" s="51"/>
      <c r="H22" s="52"/>
      <c r="I22" s="49" t="s">
        <v>737</v>
      </c>
      <c r="J22" s="53" t="s">
        <v>212</v>
      </c>
      <c r="K22" s="54">
        <v>2</v>
      </c>
      <c r="L22" s="55">
        <v>0.25</v>
      </c>
      <c r="M22" s="54">
        <v>1</v>
      </c>
      <c r="N22" s="56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>
        <v>0.5</v>
      </c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2:44" ht="14.4" customHeight="1" x14ac:dyDescent="0.35">
      <c r="B23" s="48" t="s">
        <v>809</v>
      </c>
      <c r="C23" s="49" t="s">
        <v>810</v>
      </c>
      <c r="D23" s="49" t="s">
        <v>726</v>
      </c>
      <c r="E23" s="49" t="s">
        <v>692</v>
      </c>
      <c r="F23" s="49"/>
      <c r="G23" s="51"/>
      <c r="H23" s="52"/>
      <c r="I23" s="49" t="s">
        <v>783</v>
      </c>
      <c r="J23" s="53" t="s">
        <v>212</v>
      </c>
      <c r="K23" s="54">
        <v>2</v>
      </c>
      <c r="L23" s="55">
        <v>1.5</v>
      </c>
      <c r="M23" s="54">
        <v>1</v>
      </c>
      <c r="N23" s="56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>
        <v>3</v>
      </c>
      <c r="AN23" s="61"/>
      <c r="AO23" s="61"/>
      <c r="AP23" s="61"/>
      <c r="AQ23" s="61"/>
      <c r="AR23" s="61"/>
    </row>
    <row r="24" spans="2:44" ht="14.4" customHeight="1" x14ac:dyDescent="0.35">
      <c r="B24" s="48" t="s">
        <v>809</v>
      </c>
      <c r="C24" s="49" t="s">
        <v>810</v>
      </c>
      <c r="D24" s="49" t="s">
        <v>726</v>
      </c>
      <c r="E24" s="49" t="s">
        <v>692</v>
      </c>
      <c r="F24" s="49"/>
      <c r="G24" s="51"/>
      <c r="H24" s="52"/>
      <c r="I24" s="49" t="s">
        <v>784</v>
      </c>
      <c r="J24" s="53" t="s">
        <v>212</v>
      </c>
      <c r="K24" s="54">
        <v>2</v>
      </c>
      <c r="L24" s="55">
        <v>1</v>
      </c>
      <c r="M24" s="54">
        <v>1</v>
      </c>
      <c r="N24" s="56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>
        <v>2</v>
      </c>
      <c r="AN24" s="61"/>
      <c r="AO24" s="61"/>
      <c r="AP24" s="61"/>
      <c r="AQ24" s="61"/>
      <c r="AR24" s="61"/>
    </row>
    <row r="25" spans="2:44" ht="14.4" customHeight="1" x14ac:dyDescent="0.35">
      <c r="B25" s="48" t="s">
        <v>809</v>
      </c>
      <c r="C25" s="49" t="s">
        <v>810</v>
      </c>
      <c r="D25" s="49" t="s">
        <v>726</v>
      </c>
      <c r="E25" s="49" t="s">
        <v>693</v>
      </c>
      <c r="F25" s="49"/>
      <c r="G25" s="51"/>
      <c r="H25" s="52"/>
      <c r="I25" s="49" t="s">
        <v>736</v>
      </c>
      <c r="J25" s="53" t="s">
        <v>212</v>
      </c>
      <c r="K25" s="54">
        <v>2</v>
      </c>
      <c r="L25" s="55">
        <v>0.25</v>
      </c>
      <c r="M25" s="54">
        <v>1</v>
      </c>
      <c r="N25" s="56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>
        <v>0.5</v>
      </c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</row>
    <row r="26" spans="2:44" ht="14.4" customHeight="1" x14ac:dyDescent="0.35">
      <c r="B26" s="48" t="s">
        <v>809</v>
      </c>
      <c r="C26" s="49" t="s">
        <v>810</v>
      </c>
      <c r="D26" s="49" t="s">
        <v>726</v>
      </c>
      <c r="E26" s="49" t="s">
        <v>693</v>
      </c>
      <c r="F26" s="49"/>
      <c r="G26" s="51"/>
      <c r="H26" s="52"/>
      <c r="I26" s="49" t="s">
        <v>737</v>
      </c>
      <c r="J26" s="53" t="s">
        <v>212</v>
      </c>
      <c r="K26" s="54">
        <v>2</v>
      </c>
      <c r="L26" s="55">
        <v>0.25</v>
      </c>
      <c r="M26" s="54">
        <v>1</v>
      </c>
      <c r="N26" s="56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>
        <v>0.5</v>
      </c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2:44" ht="14.4" customHeight="1" x14ac:dyDescent="0.35">
      <c r="B27" s="48" t="s">
        <v>809</v>
      </c>
      <c r="C27" s="49" t="s">
        <v>810</v>
      </c>
      <c r="D27" s="49" t="s">
        <v>726</v>
      </c>
      <c r="E27" s="49" t="s">
        <v>693</v>
      </c>
      <c r="F27" s="49"/>
      <c r="G27" s="51"/>
      <c r="H27" s="52"/>
      <c r="I27" s="49" t="s">
        <v>783</v>
      </c>
      <c r="J27" s="53" t="s">
        <v>212</v>
      </c>
      <c r="K27" s="54">
        <v>2</v>
      </c>
      <c r="L27" s="55">
        <v>1.5</v>
      </c>
      <c r="M27" s="54">
        <v>1</v>
      </c>
      <c r="N27" s="56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>
        <v>3</v>
      </c>
      <c r="AO27" s="61"/>
      <c r="AP27" s="61"/>
      <c r="AQ27" s="61"/>
      <c r="AR27" s="61"/>
    </row>
    <row r="28" spans="2:44" ht="14.4" customHeight="1" x14ac:dyDescent="0.35">
      <c r="B28" s="48" t="s">
        <v>809</v>
      </c>
      <c r="C28" s="49" t="s">
        <v>810</v>
      </c>
      <c r="D28" s="49" t="s">
        <v>726</v>
      </c>
      <c r="E28" s="49" t="s">
        <v>693</v>
      </c>
      <c r="F28" s="49"/>
      <c r="G28" s="51"/>
      <c r="H28" s="52"/>
      <c r="I28" s="49" t="s">
        <v>784</v>
      </c>
      <c r="J28" s="53" t="s">
        <v>212</v>
      </c>
      <c r="K28" s="54">
        <v>2</v>
      </c>
      <c r="L28" s="55">
        <v>1</v>
      </c>
      <c r="M28" s="54">
        <v>1</v>
      </c>
      <c r="N28" s="56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>
        <v>2</v>
      </c>
      <c r="AO28" s="61"/>
      <c r="AP28" s="61"/>
      <c r="AQ28" s="61"/>
      <c r="AR28" s="61"/>
    </row>
    <row r="29" spans="2:44" ht="14.4" customHeight="1" x14ac:dyDescent="0.35">
      <c r="B29" s="48" t="s">
        <v>809</v>
      </c>
      <c r="C29" s="49" t="s">
        <v>810</v>
      </c>
      <c r="D29" s="49" t="s">
        <v>820</v>
      </c>
      <c r="E29" s="49" t="s">
        <v>694</v>
      </c>
      <c r="F29" s="49"/>
      <c r="G29" s="51"/>
      <c r="H29" s="52"/>
      <c r="I29" s="49" t="s">
        <v>326</v>
      </c>
      <c r="J29" s="53" t="s">
        <v>212</v>
      </c>
      <c r="K29" s="54">
        <v>1</v>
      </c>
      <c r="L29" s="55">
        <v>0.25</v>
      </c>
      <c r="M29" s="54">
        <v>660</v>
      </c>
      <c r="N29" s="56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>
        <v>0.25</v>
      </c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</row>
    <row r="30" spans="2:44" ht="14.4" customHeight="1" x14ac:dyDescent="0.35">
      <c r="B30" s="48" t="s">
        <v>809</v>
      </c>
      <c r="C30" s="49" t="s">
        <v>810</v>
      </c>
      <c r="D30" s="49" t="s">
        <v>820</v>
      </c>
      <c r="E30" s="49" t="s">
        <v>694</v>
      </c>
      <c r="F30" s="49"/>
      <c r="G30" s="51"/>
      <c r="H30" s="52"/>
      <c r="I30" s="49" t="s">
        <v>373</v>
      </c>
      <c r="J30" s="53" t="s">
        <v>212</v>
      </c>
      <c r="K30" s="54">
        <v>1</v>
      </c>
      <c r="L30" s="55">
        <v>0.25</v>
      </c>
      <c r="M30" s="54">
        <v>660</v>
      </c>
      <c r="N30" s="56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>
        <v>0.25</v>
      </c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2:44" ht="14.4" customHeight="1" x14ac:dyDescent="0.35">
      <c r="B31" s="48" t="s">
        <v>809</v>
      </c>
      <c r="C31" s="49" t="s">
        <v>810</v>
      </c>
      <c r="D31" s="49" t="s">
        <v>820</v>
      </c>
      <c r="E31" s="49" t="s">
        <v>694</v>
      </c>
      <c r="F31" s="49"/>
      <c r="G31" s="51"/>
      <c r="H31" s="52"/>
      <c r="I31" s="49" t="s">
        <v>738</v>
      </c>
      <c r="J31" s="53" t="s">
        <v>212</v>
      </c>
      <c r="K31" s="54">
        <v>2</v>
      </c>
      <c r="L31" s="55">
        <v>0.5</v>
      </c>
      <c r="M31" s="54">
        <v>660</v>
      </c>
      <c r="N31" s="56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>
        <v>1</v>
      </c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</row>
    <row r="32" spans="2:44" ht="14.4" customHeight="1" x14ac:dyDescent="0.35">
      <c r="B32" s="48" t="s">
        <v>809</v>
      </c>
      <c r="C32" s="49" t="s">
        <v>810</v>
      </c>
      <c r="D32" s="49" t="s">
        <v>820</v>
      </c>
      <c r="E32" s="49" t="s">
        <v>694</v>
      </c>
      <c r="F32" s="49"/>
      <c r="G32" s="51"/>
      <c r="H32" s="52"/>
      <c r="I32" s="49" t="s">
        <v>249</v>
      </c>
      <c r="J32" s="53" t="s">
        <v>212</v>
      </c>
      <c r="K32" s="54">
        <v>2</v>
      </c>
      <c r="L32" s="55">
        <v>0.5</v>
      </c>
      <c r="M32" s="54">
        <v>660</v>
      </c>
      <c r="N32" s="56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>
        <v>1</v>
      </c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2:44" ht="14.4" customHeight="1" x14ac:dyDescent="0.35">
      <c r="B33" s="48" t="s">
        <v>809</v>
      </c>
      <c r="C33" s="49" t="s">
        <v>810</v>
      </c>
      <c r="D33" s="49" t="s">
        <v>820</v>
      </c>
      <c r="E33" s="49" t="s">
        <v>694</v>
      </c>
      <c r="F33" s="49"/>
      <c r="G33" s="51"/>
      <c r="H33" s="52"/>
      <c r="I33" s="49" t="s">
        <v>375</v>
      </c>
      <c r="J33" s="53" t="s">
        <v>212</v>
      </c>
      <c r="K33" s="54">
        <v>2</v>
      </c>
      <c r="L33" s="55">
        <v>0.5</v>
      </c>
      <c r="M33" s="54">
        <v>660</v>
      </c>
      <c r="N33" s="56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>
        <v>1</v>
      </c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</row>
    <row r="34" spans="2:44" ht="14.4" customHeight="1" x14ac:dyDescent="0.35">
      <c r="B34" s="48" t="s">
        <v>809</v>
      </c>
      <c r="C34" s="49" t="s">
        <v>810</v>
      </c>
      <c r="D34" s="49" t="s">
        <v>821</v>
      </c>
      <c r="E34" s="49" t="s">
        <v>695</v>
      </c>
      <c r="F34" s="49"/>
      <c r="G34" s="51"/>
      <c r="H34" s="52"/>
      <c r="I34" s="49" t="s">
        <v>326</v>
      </c>
      <c r="J34" s="53" t="s">
        <v>212</v>
      </c>
      <c r="K34" s="54">
        <v>1</v>
      </c>
      <c r="L34" s="55">
        <v>0.25</v>
      </c>
      <c r="M34" s="54">
        <v>660</v>
      </c>
      <c r="N34" s="56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>
        <v>0.25</v>
      </c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2:44" ht="14.4" customHeight="1" x14ac:dyDescent="0.35">
      <c r="B35" s="48" t="s">
        <v>809</v>
      </c>
      <c r="C35" s="49" t="s">
        <v>810</v>
      </c>
      <c r="D35" s="49" t="s">
        <v>821</v>
      </c>
      <c r="E35" s="49" t="s">
        <v>695</v>
      </c>
      <c r="F35" s="49"/>
      <c r="G35" s="51"/>
      <c r="H35" s="52"/>
      <c r="I35" s="49" t="s">
        <v>373</v>
      </c>
      <c r="J35" s="53" t="s">
        <v>212</v>
      </c>
      <c r="K35" s="54">
        <v>1</v>
      </c>
      <c r="L35" s="55">
        <v>0.25</v>
      </c>
      <c r="M35" s="54">
        <v>660</v>
      </c>
      <c r="N35" s="56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>
        <v>0.25</v>
      </c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</row>
    <row r="36" spans="2:44" ht="14.4" customHeight="1" x14ac:dyDescent="0.35">
      <c r="B36" s="48" t="s">
        <v>809</v>
      </c>
      <c r="C36" s="49" t="s">
        <v>810</v>
      </c>
      <c r="D36" s="49" t="s">
        <v>821</v>
      </c>
      <c r="E36" s="49" t="s">
        <v>695</v>
      </c>
      <c r="F36" s="49"/>
      <c r="G36" s="51"/>
      <c r="H36" s="52"/>
      <c r="I36" s="49" t="s">
        <v>738</v>
      </c>
      <c r="J36" s="53" t="s">
        <v>212</v>
      </c>
      <c r="K36" s="54">
        <v>2</v>
      </c>
      <c r="L36" s="55">
        <v>0.5</v>
      </c>
      <c r="M36" s="54">
        <v>660</v>
      </c>
      <c r="N36" s="56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>
        <v>1</v>
      </c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2:44" ht="14.4" customHeight="1" x14ac:dyDescent="0.35">
      <c r="B37" s="48" t="s">
        <v>809</v>
      </c>
      <c r="C37" s="49" t="s">
        <v>810</v>
      </c>
      <c r="D37" s="49" t="s">
        <v>821</v>
      </c>
      <c r="E37" s="49" t="s">
        <v>695</v>
      </c>
      <c r="F37" s="49"/>
      <c r="G37" s="51"/>
      <c r="H37" s="52"/>
      <c r="I37" s="49" t="s">
        <v>249</v>
      </c>
      <c r="J37" s="53" t="s">
        <v>212</v>
      </c>
      <c r="K37" s="54">
        <v>2</v>
      </c>
      <c r="L37" s="55">
        <v>0.5</v>
      </c>
      <c r="M37" s="54">
        <v>660</v>
      </c>
      <c r="N37" s="56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>
        <v>1</v>
      </c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</row>
    <row r="38" spans="2:44" ht="14.4" customHeight="1" x14ac:dyDescent="0.35">
      <c r="B38" s="48" t="s">
        <v>809</v>
      </c>
      <c r="C38" s="49" t="s">
        <v>810</v>
      </c>
      <c r="D38" s="49" t="s">
        <v>821</v>
      </c>
      <c r="E38" s="49" t="s">
        <v>695</v>
      </c>
      <c r="F38" s="49"/>
      <c r="G38" s="51"/>
      <c r="H38" s="52"/>
      <c r="I38" s="49" t="s">
        <v>375</v>
      </c>
      <c r="J38" s="53" t="s">
        <v>212</v>
      </c>
      <c r="K38" s="54">
        <v>2</v>
      </c>
      <c r="L38" s="55">
        <v>0.5</v>
      </c>
      <c r="M38" s="54">
        <v>660</v>
      </c>
      <c r="N38" s="56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>
        <v>1</v>
      </c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2:44" ht="14.4" customHeight="1" x14ac:dyDescent="0.35">
      <c r="B39" s="48" t="s">
        <v>809</v>
      </c>
      <c r="C39" s="49" t="s">
        <v>810</v>
      </c>
      <c r="D39" s="49" t="s">
        <v>822</v>
      </c>
      <c r="E39" s="49" t="s">
        <v>727</v>
      </c>
      <c r="F39" s="49"/>
      <c r="G39" s="51"/>
      <c r="H39" s="52"/>
      <c r="I39" s="49" t="s">
        <v>326</v>
      </c>
      <c r="J39" s="53" t="s">
        <v>212</v>
      </c>
      <c r="K39" s="54">
        <v>1</v>
      </c>
      <c r="L39" s="55">
        <v>0.25</v>
      </c>
      <c r="M39" s="54">
        <v>660</v>
      </c>
      <c r="N39" s="56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>
        <v>0.25</v>
      </c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</row>
    <row r="40" spans="2:44" ht="14.4" customHeight="1" x14ac:dyDescent="0.35">
      <c r="B40" s="48" t="s">
        <v>809</v>
      </c>
      <c r="C40" s="49" t="s">
        <v>810</v>
      </c>
      <c r="D40" s="49" t="s">
        <v>822</v>
      </c>
      <c r="E40" s="49" t="s">
        <v>727</v>
      </c>
      <c r="F40" s="49"/>
      <c r="G40" s="51"/>
      <c r="H40" s="52"/>
      <c r="I40" s="49" t="s">
        <v>373</v>
      </c>
      <c r="J40" s="53" t="s">
        <v>212</v>
      </c>
      <c r="K40" s="54">
        <v>1</v>
      </c>
      <c r="L40" s="55">
        <v>0.25</v>
      </c>
      <c r="M40" s="54">
        <v>660</v>
      </c>
      <c r="N40" s="56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>
        <v>0.25</v>
      </c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2:44" ht="14.4" customHeight="1" x14ac:dyDescent="0.35">
      <c r="B41" s="48" t="s">
        <v>809</v>
      </c>
      <c r="C41" s="49" t="s">
        <v>810</v>
      </c>
      <c r="D41" s="49" t="s">
        <v>822</v>
      </c>
      <c r="E41" s="49" t="s">
        <v>727</v>
      </c>
      <c r="F41" s="49"/>
      <c r="G41" s="51"/>
      <c r="H41" s="52"/>
      <c r="I41" s="49" t="s">
        <v>738</v>
      </c>
      <c r="J41" s="53" t="s">
        <v>212</v>
      </c>
      <c r="K41" s="54">
        <v>2</v>
      </c>
      <c r="L41" s="55">
        <v>1</v>
      </c>
      <c r="M41" s="54">
        <v>660</v>
      </c>
      <c r="N41" s="56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>
        <v>2</v>
      </c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</row>
    <row r="42" spans="2:44" ht="14.4" customHeight="1" x14ac:dyDescent="0.35">
      <c r="B42" s="48" t="s">
        <v>809</v>
      </c>
      <c r="C42" s="49" t="s">
        <v>810</v>
      </c>
      <c r="D42" s="49" t="s">
        <v>822</v>
      </c>
      <c r="E42" s="49" t="s">
        <v>727</v>
      </c>
      <c r="F42" s="49"/>
      <c r="G42" s="51"/>
      <c r="H42" s="52"/>
      <c r="I42" s="49" t="s">
        <v>249</v>
      </c>
      <c r="J42" s="53" t="s">
        <v>212</v>
      </c>
      <c r="K42" s="54">
        <v>2</v>
      </c>
      <c r="L42" s="55">
        <v>0.5</v>
      </c>
      <c r="M42" s="54">
        <v>660</v>
      </c>
      <c r="N42" s="56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>
        <v>1</v>
      </c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2:44" ht="14.4" customHeight="1" x14ac:dyDescent="0.35">
      <c r="B43" s="48" t="s">
        <v>809</v>
      </c>
      <c r="C43" s="49" t="s">
        <v>810</v>
      </c>
      <c r="D43" s="49" t="s">
        <v>822</v>
      </c>
      <c r="E43" s="49" t="s">
        <v>727</v>
      </c>
      <c r="F43" s="49"/>
      <c r="G43" s="51"/>
      <c r="H43" s="52"/>
      <c r="I43" s="49" t="s">
        <v>375</v>
      </c>
      <c r="J43" s="53" t="s">
        <v>212</v>
      </c>
      <c r="K43" s="54">
        <v>2</v>
      </c>
      <c r="L43" s="55">
        <v>1</v>
      </c>
      <c r="M43" s="54">
        <v>660</v>
      </c>
      <c r="N43" s="56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>
        <v>2</v>
      </c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2:44" ht="14.4" customHeight="1" x14ac:dyDescent="0.35">
      <c r="B44" s="48" t="s">
        <v>809</v>
      </c>
      <c r="C44" s="49" t="s">
        <v>810</v>
      </c>
      <c r="D44" s="49" t="s">
        <v>823</v>
      </c>
      <c r="E44" s="49" t="s">
        <v>728</v>
      </c>
      <c r="F44" s="49"/>
      <c r="G44" s="51"/>
      <c r="H44" s="52"/>
      <c r="I44" s="49" t="s">
        <v>326</v>
      </c>
      <c r="J44" s="53" t="s">
        <v>212</v>
      </c>
      <c r="K44" s="54">
        <v>1</v>
      </c>
      <c r="L44" s="55">
        <v>0.25</v>
      </c>
      <c r="M44" s="54">
        <v>660</v>
      </c>
      <c r="N44" s="56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>
        <v>0.25</v>
      </c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2:44" ht="14.4" customHeight="1" x14ac:dyDescent="0.35">
      <c r="B45" s="48" t="s">
        <v>809</v>
      </c>
      <c r="C45" s="49" t="s">
        <v>810</v>
      </c>
      <c r="D45" s="49" t="s">
        <v>823</v>
      </c>
      <c r="E45" s="49" t="s">
        <v>728</v>
      </c>
      <c r="F45" s="49"/>
      <c r="G45" s="51"/>
      <c r="H45" s="52"/>
      <c r="I45" s="49" t="s">
        <v>373</v>
      </c>
      <c r="J45" s="53" t="s">
        <v>212</v>
      </c>
      <c r="K45" s="54">
        <v>1</v>
      </c>
      <c r="L45" s="55">
        <v>0.25</v>
      </c>
      <c r="M45" s="54">
        <v>660</v>
      </c>
      <c r="N45" s="56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>
        <v>0.25</v>
      </c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</row>
    <row r="46" spans="2:44" ht="14.4" customHeight="1" x14ac:dyDescent="0.35">
      <c r="B46" s="48" t="s">
        <v>809</v>
      </c>
      <c r="C46" s="49" t="s">
        <v>810</v>
      </c>
      <c r="D46" s="49" t="s">
        <v>823</v>
      </c>
      <c r="E46" s="49" t="s">
        <v>728</v>
      </c>
      <c r="F46" s="49"/>
      <c r="G46" s="51"/>
      <c r="H46" s="52"/>
      <c r="I46" s="49" t="s">
        <v>374</v>
      </c>
      <c r="J46" s="53" t="s">
        <v>212</v>
      </c>
      <c r="K46" s="54">
        <v>2</v>
      </c>
      <c r="L46" s="55">
        <v>1</v>
      </c>
      <c r="M46" s="54">
        <v>660</v>
      </c>
      <c r="N46" s="56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>
        <v>2</v>
      </c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2:44" ht="14.4" customHeight="1" x14ac:dyDescent="0.35">
      <c r="B47" s="48" t="s">
        <v>809</v>
      </c>
      <c r="C47" s="49" t="s">
        <v>810</v>
      </c>
      <c r="D47" s="49" t="s">
        <v>823</v>
      </c>
      <c r="E47" s="49" t="s">
        <v>728</v>
      </c>
      <c r="F47" s="49"/>
      <c r="G47" s="51"/>
      <c r="H47" s="52"/>
      <c r="I47" s="49" t="s">
        <v>249</v>
      </c>
      <c r="J47" s="53" t="s">
        <v>212</v>
      </c>
      <c r="K47" s="54">
        <v>2</v>
      </c>
      <c r="L47" s="55">
        <v>0.5</v>
      </c>
      <c r="M47" s="54">
        <v>660</v>
      </c>
      <c r="N47" s="56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>
        <v>1</v>
      </c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</row>
    <row r="48" spans="2:44" ht="14.4" customHeight="1" x14ac:dyDescent="0.35">
      <c r="B48" s="48" t="s">
        <v>809</v>
      </c>
      <c r="C48" s="49" t="s">
        <v>810</v>
      </c>
      <c r="D48" s="49" t="s">
        <v>823</v>
      </c>
      <c r="E48" s="49" t="s">
        <v>728</v>
      </c>
      <c r="F48" s="49"/>
      <c r="G48" s="51"/>
      <c r="H48" s="52"/>
      <c r="I48" s="49" t="s">
        <v>739</v>
      </c>
      <c r="J48" s="53" t="s">
        <v>212</v>
      </c>
      <c r="K48" s="54">
        <v>2</v>
      </c>
      <c r="L48" s="55">
        <v>1</v>
      </c>
      <c r="M48" s="54">
        <v>660</v>
      </c>
      <c r="N48" s="56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>
        <v>2</v>
      </c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2:44" ht="14.4" customHeight="1" x14ac:dyDescent="0.35">
      <c r="B49" s="48" t="s">
        <v>809</v>
      </c>
      <c r="C49" s="49" t="s">
        <v>810</v>
      </c>
      <c r="D49" s="49" t="s">
        <v>823</v>
      </c>
      <c r="E49" s="49" t="s">
        <v>728</v>
      </c>
      <c r="F49" s="49"/>
      <c r="G49" s="51"/>
      <c r="H49" s="52"/>
      <c r="I49" s="49" t="s">
        <v>375</v>
      </c>
      <c r="J49" s="53" t="s">
        <v>212</v>
      </c>
      <c r="K49" s="54">
        <v>2</v>
      </c>
      <c r="L49" s="55">
        <v>1</v>
      </c>
      <c r="M49" s="54">
        <v>660</v>
      </c>
      <c r="N49" s="56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>
        <v>2</v>
      </c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</row>
    <row r="50" spans="2:44" ht="14.4" customHeight="1" x14ac:dyDescent="0.35">
      <c r="B50" s="48" t="s">
        <v>809</v>
      </c>
      <c r="C50" s="49" t="s">
        <v>810</v>
      </c>
      <c r="D50" s="49" t="s">
        <v>824</v>
      </c>
      <c r="E50" s="49" t="s">
        <v>724</v>
      </c>
      <c r="F50" s="49"/>
      <c r="G50" s="51"/>
      <c r="H50" s="52"/>
      <c r="I50" s="49" t="s">
        <v>326</v>
      </c>
      <c r="J50" s="53" t="s">
        <v>212</v>
      </c>
      <c r="K50" s="54">
        <v>1</v>
      </c>
      <c r="L50" s="55">
        <v>0.25</v>
      </c>
      <c r="M50" s="54">
        <v>660</v>
      </c>
      <c r="N50" s="56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>
        <v>0.25</v>
      </c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2:44" ht="14.4" customHeight="1" x14ac:dyDescent="0.35">
      <c r="B51" s="48" t="s">
        <v>809</v>
      </c>
      <c r="C51" s="49" t="s">
        <v>810</v>
      </c>
      <c r="D51" s="49" t="s">
        <v>824</v>
      </c>
      <c r="E51" s="49" t="s">
        <v>724</v>
      </c>
      <c r="F51" s="49"/>
      <c r="G51" s="51"/>
      <c r="H51" s="52"/>
      <c r="I51" s="49" t="s">
        <v>373</v>
      </c>
      <c r="J51" s="53" t="s">
        <v>212</v>
      </c>
      <c r="K51" s="54">
        <v>1</v>
      </c>
      <c r="L51" s="55">
        <v>0.25</v>
      </c>
      <c r="M51" s="54">
        <v>660</v>
      </c>
      <c r="N51" s="56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>
        <v>0.25</v>
      </c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</row>
    <row r="52" spans="2:44" ht="14.4" customHeight="1" x14ac:dyDescent="0.35">
      <c r="B52" s="48" t="s">
        <v>809</v>
      </c>
      <c r="C52" s="49" t="s">
        <v>810</v>
      </c>
      <c r="D52" s="49" t="s">
        <v>824</v>
      </c>
      <c r="E52" s="49" t="s">
        <v>724</v>
      </c>
      <c r="F52" s="49"/>
      <c r="G52" s="51"/>
      <c r="H52" s="52"/>
      <c r="I52" s="49" t="s">
        <v>738</v>
      </c>
      <c r="J52" s="53" t="s">
        <v>212</v>
      </c>
      <c r="K52" s="54">
        <v>2</v>
      </c>
      <c r="L52" s="55">
        <v>1</v>
      </c>
      <c r="M52" s="54">
        <v>660</v>
      </c>
      <c r="N52" s="56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>
        <v>2</v>
      </c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2:44" ht="14.4" customHeight="1" x14ac:dyDescent="0.35">
      <c r="B53" s="48" t="s">
        <v>809</v>
      </c>
      <c r="C53" s="49" t="s">
        <v>810</v>
      </c>
      <c r="D53" s="49" t="s">
        <v>824</v>
      </c>
      <c r="E53" s="49" t="s">
        <v>724</v>
      </c>
      <c r="F53" s="49"/>
      <c r="G53" s="51"/>
      <c r="H53" s="52"/>
      <c r="I53" s="49" t="s">
        <v>249</v>
      </c>
      <c r="J53" s="53" t="s">
        <v>212</v>
      </c>
      <c r="K53" s="54">
        <v>2</v>
      </c>
      <c r="L53" s="55">
        <v>0.5</v>
      </c>
      <c r="M53" s="54">
        <v>660</v>
      </c>
      <c r="N53" s="56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>
        <v>1</v>
      </c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</row>
    <row r="54" spans="2:44" ht="14.4" customHeight="1" x14ac:dyDescent="0.35">
      <c r="B54" s="48" t="s">
        <v>809</v>
      </c>
      <c r="C54" s="49" t="s">
        <v>810</v>
      </c>
      <c r="D54" s="49" t="s">
        <v>824</v>
      </c>
      <c r="E54" s="49" t="s">
        <v>724</v>
      </c>
      <c r="F54" s="49"/>
      <c r="G54" s="51"/>
      <c r="H54" s="52"/>
      <c r="I54" s="49" t="s">
        <v>375</v>
      </c>
      <c r="J54" s="53" t="s">
        <v>212</v>
      </c>
      <c r="K54" s="54">
        <v>2</v>
      </c>
      <c r="L54" s="55">
        <v>1</v>
      </c>
      <c r="M54" s="54">
        <v>660</v>
      </c>
      <c r="N54" s="56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>
        <v>2</v>
      </c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2:44" ht="14.4" customHeight="1" x14ac:dyDescent="0.35">
      <c r="B55" s="48" t="s">
        <v>809</v>
      </c>
      <c r="C55" s="49" t="s">
        <v>810</v>
      </c>
      <c r="D55" s="49" t="s">
        <v>825</v>
      </c>
      <c r="E55" s="49" t="s">
        <v>725</v>
      </c>
      <c r="F55" s="49"/>
      <c r="G55" s="51"/>
      <c r="H55" s="52"/>
      <c r="I55" s="49" t="s">
        <v>326</v>
      </c>
      <c r="J55" s="53" t="s">
        <v>212</v>
      </c>
      <c r="K55" s="54">
        <v>1</v>
      </c>
      <c r="L55" s="55">
        <v>0.25</v>
      </c>
      <c r="M55" s="54">
        <v>660</v>
      </c>
      <c r="N55" s="56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>
        <v>0.25</v>
      </c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</row>
    <row r="56" spans="2:44" ht="14.4" customHeight="1" x14ac:dyDescent="0.35">
      <c r="B56" s="48" t="s">
        <v>809</v>
      </c>
      <c r="C56" s="49" t="s">
        <v>810</v>
      </c>
      <c r="D56" s="49" t="s">
        <v>825</v>
      </c>
      <c r="E56" s="49" t="s">
        <v>725</v>
      </c>
      <c r="F56" s="49"/>
      <c r="G56" s="51"/>
      <c r="H56" s="52"/>
      <c r="I56" s="49" t="s">
        <v>373</v>
      </c>
      <c r="J56" s="53" t="s">
        <v>212</v>
      </c>
      <c r="K56" s="54">
        <v>1</v>
      </c>
      <c r="L56" s="55">
        <v>0.25</v>
      </c>
      <c r="M56" s="54">
        <v>660</v>
      </c>
      <c r="N56" s="56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>
        <v>0.25</v>
      </c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2:44" ht="14.4" customHeight="1" x14ac:dyDescent="0.35">
      <c r="B57" s="48" t="s">
        <v>809</v>
      </c>
      <c r="C57" s="49" t="s">
        <v>810</v>
      </c>
      <c r="D57" s="49" t="s">
        <v>825</v>
      </c>
      <c r="E57" s="49" t="s">
        <v>725</v>
      </c>
      <c r="F57" s="49"/>
      <c r="G57" s="51"/>
      <c r="H57" s="52"/>
      <c r="I57" s="49" t="s">
        <v>738</v>
      </c>
      <c r="J57" s="53" t="s">
        <v>212</v>
      </c>
      <c r="K57" s="54">
        <v>2</v>
      </c>
      <c r="L57" s="55">
        <v>1</v>
      </c>
      <c r="M57" s="54">
        <v>660</v>
      </c>
      <c r="N57" s="56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>
        <v>2</v>
      </c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2:44" ht="14.4" customHeight="1" x14ac:dyDescent="0.35">
      <c r="B58" s="48" t="s">
        <v>809</v>
      </c>
      <c r="C58" s="49" t="s">
        <v>810</v>
      </c>
      <c r="D58" s="49" t="s">
        <v>825</v>
      </c>
      <c r="E58" s="49" t="s">
        <v>725</v>
      </c>
      <c r="F58" s="49"/>
      <c r="G58" s="51"/>
      <c r="H58" s="52"/>
      <c r="I58" s="49" t="s">
        <v>249</v>
      </c>
      <c r="J58" s="53" t="s">
        <v>212</v>
      </c>
      <c r="K58" s="54">
        <v>2</v>
      </c>
      <c r="L58" s="55">
        <v>0.5</v>
      </c>
      <c r="M58" s="54">
        <v>660</v>
      </c>
      <c r="N58" s="56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>
        <v>1</v>
      </c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2:44" ht="14.4" customHeight="1" x14ac:dyDescent="0.35">
      <c r="B59" s="48" t="s">
        <v>809</v>
      </c>
      <c r="C59" s="49" t="s">
        <v>810</v>
      </c>
      <c r="D59" s="49" t="s">
        <v>825</v>
      </c>
      <c r="E59" s="49" t="s">
        <v>725</v>
      </c>
      <c r="F59" s="49"/>
      <c r="G59" s="51"/>
      <c r="H59" s="52"/>
      <c r="I59" s="49" t="s">
        <v>375</v>
      </c>
      <c r="J59" s="53" t="s">
        <v>212</v>
      </c>
      <c r="K59" s="54">
        <v>2</v>
      </c>
      <c r="L59" s="55">
        <v>1</v>
      </c>
      <c r="M59" s="54">
        <v>660</v>
      </c>
      <c r="N59" s="56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>
        <v>2</v>
      </c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</row>
    <row r="60" spans="2:44" ht="14.4" customHeight="1" x14ac:dyDescent="0.35">
      <c r="B60" s="48" t="s">
        <v>809</v>
      </c>
      <c r="C60" s="49" t="s">
        <v>811</v>
      </c>
      <c r="D60" s="49" t="s">
        <v>826</v>
      </c>
      <c r="E60" s="49" t="s">
        <v>712</v>
      </c>
      <c r="F60" s="49"/>
      <c r="G60" s="51"/>
      <c r="H60" s="52"/>
      <c r="I60" s="49" t="s">
        <v>745</v>
      </c>
      <c r="J60" s="53" t="s">
        <v>212</v>
      </c>
      <c r="K60" s="54">
        <v>2</v>
      </c>
      <c r="L60" s="55">
        <v>0.25</v>
      </c>
      <c r="M60" s="54">
        <v>1</v>
      </c>
      <c r="N60" s="56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>
        <v>0.5</v>
      </c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2:44" ht="14.4" customHeight="1" x14ac:dyDescent="0.35">
      <c r="B61" s="48" t="s">
        <v>809</v>
      </c>
      <c r="C61" s="49" t="s">
        <v>811</v>
      </c>
      <c r="D61" s="49" t="s">
        <v>826</v>
      </c>
      <c r="E61" s="49" t="s">
        <v>712</v>
      </c>
      <c r="F61" s="49"/>
      <c r="G61" s="51"/>
      <c r="H61" s="52"/>
      <c r="I61" s="49" t="s">
        <v>785</v>
      </c>
      <c r="J61" s="53" t="s">
        <v>212</v>
      </c>
      <c r="K61" s="54">
        <v>2</v>
      </c>
      <c r="L61" s="55">
        <v>1</v>
      </c>
      <c r="M61" s="54">
        <v>1</v>
      </c>
      <c r="N61" s="56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>
        <v>2</v>
      </c>
    </row>
    <row r="62" spans="2:44" ht="14.4" customHeight="1" x14ac:dyDescent="0.35">
      <c r="B62" s="48" t="s">
        <v>809</v>
      </c>
      <c r="C62" s="49" t="s">
        <v>811</v>
      </c>
      <c r="D62" s="49" t="s">
        <v>826</v>
      </c>
      <c r="E62" s="49" t="s">
        <v>712</v>
      </c>
      <c r="F62" s="49"/>
      <c r="G62" s="51"/>
      <c r="H62" s="52"/>
      <c r="I62" s="49" t="s">
        <v>746</v>
      </c>
      <c r="J62" s="53" t="s">
        <v>212</v>
      </c>
      <c r="K62" s="54">
        <v>1</v>
      </c>
      <c r="L62" s="55">
        <v>0.5</v>
      </c>
      <c r="M62" s="54">
        <v>1</v>
      </c>
      <c r="N62" s="56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>
        <v>0.5</v>
      </c>
      <c r="AI62" s="61"/>
      <c r="AJ62" s="61"/>
      <c r="AK62" s="61"/>
      <c r="AL62" s="61"/>
      <c r="AM62" s="61"/>
      <c r="AN62" s="61"/>
      <c r="AO62" s="61"/>
      <c r="AP62" s="61"/>
      <c r="AQ62" s="61"/>
      <c r="AR62" s="61"/>
    </row>
    <row r="63" spans="2:44" ht="14.4" customHeight="1" x14ac:dyDescent="0.35">
      <c r="B63" s="48" t="s">
        <v>809</v>
      </c>
      <c r="C63" s="49" t="s">
        <v>811</v>
      </c>
      <c r="D63" s="49" t="s">
        <v>826</v>
      </c>
      <c r="E63" s="49" t="s">
        <v>712</v>
      </c>
      <c r="F63" s="49"/>
      <c r="G63" s="51"/>
      <c r="H63" s="52"/>
      <c r="I63" s="49" t="s">
        <v>786</v>
      </c>
      <c r="J63" s="53" t="s">
        <v>212</v>
      </c>
      <c r="K63" s="54">
        <v>2</v>
      </c>
      <c r="L63" s="55">
        <v>0.5</v>
      </c>
      <c r="M63" s="54">
        <v>1</v>
      </c>
      <c r="N63" s="56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>
        <v>1</v>
      </c>
    </row>
    <row r="64" spans="2:44" ht="14.4" customHeight="1" x14ac:dyDescent="0.35">
      <c r="B64" s="48" t="s">
        <v>809</v>
      </c>
      <c r="C64" s="49" t="s">
        <v>811</v>
      </c>
      <c r="D64" s="49" t="s">
        <v>826</v>
      </c>
      <c r="E64" s="49" t="s">
        <v>712</v>
      </c>
      <c r="F64" s="49"/>
      <c r="G64" s="51"/>
      <c r="H64" s="52"/>
      <c r="I64" s="49" t="s">
        <v>747</v>
      </c>
      <c r="J64" s="53" t="s">
        <v>212</v>
      </c>
      <c r="K64" s="54">
        <v>1</v>
      </c>
      <c r="L64" s="55">
        <v>0.5</v>
      </c>
      <c r="M64" s="54">
        <v>1</v>
      </c>
      <c r="N64" s="56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>
        <v>0.5</v>
      </c>
      <c r="AI64" s="61"/>
      <c r="AJ64" s="61"/>
      <c r="AK64" s="61"/>
      <c r="AL64" s="61"/>
      <c r="AM64" s="61"/>
      <c r="AN64" s="61"/>
      <c r="AO64" s="61"/>
      <c r="AP64" s="61"/>
      <c r="AQ64" s="61"/>
      <c r="AR64" s="61"/>
    </row>
    <row r="65" spans="2:44" ht="14.4" customHeight="1" x14ac:dyDescent="0.35">
      <c r="B65" s="48" t="s">
        <v>809</v>
      </c>
      <c r="C65" s="49" t="s">
        <v>811</v>
      </c>
      <c r="D65" s="49" t="s">
        <v>826</v>
      </c>
      <c r="E65" s="49" t="s">
        <v>712</v>
      </c>
      <c r="F65" s="49"/>
      <c r="G65" s="51"/>
      <c r="H65" s="52"/>
      <c r="I65" s="49" t="s">
        <v>787</v>
      </c>
      <c r="J65" s="53" t="s">
        <v>212</v>
      </c>
      <c r="K65" s="54">
        <v>1</v>
      </c>
      <c r="L65" s="55">
        <v>0.5</v>
      </c>
      <c r="M65" s="54">
        <v>1</v>
      </c>
      <c r="N65" s="56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>
        <v>0.5</v>
      </c>
    </row>
    <row r="66" spans="2:44" ht="14.4" customHeight="1" x14ac:dyDescent="0.35">
      <c r="B66" s="48" t="s">
        <v>809</v>
      </c>
      <c r="C66" s="49" t="s">
        <v>811</v>
      </c>
      <c r="D66" s="49" t="s">
        <v>826</v>
      </c>
      <c r="E66" s="49" t="s">
        <v>712</v>
      </c>
      <c r="F66" s="49"/>
      <c r="G66" s="51"/>
      <c r="H66" s="52"/>
      <c r="I66" s="49" t="s">
        <v>748</v>
      </c>
      <c r="J66" s="53" t="s">
        <v>212</v>
      </c>
      <c r="K66" s="54">
        <v>1</v>
      </c>
      <c r="L66" s="55">
        <v>0.5</v>
      </c>
      <c r="M66" s="54">
        <v>1</v>
      </c>
      <c r="N66" s="56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>
        <v>0.5</v>
      </c>
      <c r="AI66" s="61"/>
      <c r="AJ66" s="61"/>
      <c r="AK66" s="61"/>
      <c r="AL66" s="61"/>
      <c r="AM66" s="61"/>
      <c r="AN66" s="61"/>
      <c r="AO66" s="61"/>
      <c r="AP66" s="61"/>
      <c r="AQ66" s="61"/>
      <c r="AR66" s="61"/>
    </row>
    <row r="67" spans="2:44" ht="14.4" customHeight="1" x14ac:dyDescent="0.35">
      <c r="B67" s="48" t="s">
        <v>809</v>
      </c>
      <c r="C67" s="49" t="s">
        <v>811</v>
      </c>
      <c r="D67" s="49" t="s">
        <v>826</v>
      </c>
      <c r="E67" s="49" t="s">
        <v>712</v>
      </c>
      <c r="F67" s="49"/>
      <c r="G67" s="51"/>
      <c r="H67" s="52"/>
      <c r="I67" s="49" t="s">
        <v>749</v>
      </c>
      <c r="J67" s="53" t="s">
        <v>212</v>
      </c>
      <c r="K67" s="54">
        <v>1</v>
      </c>
      <c r="L67" s="55">
        <v>1</v>
      </c>
      <c r="M67" s="54">
        <v>1</v>
      </c>
      <c r="N67" s="56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>
        <v>1</v>
      </c>
      <c r="AI67" s="61"/>
      <c r="AJ67" s="61"/>
      <c r="AK67" s="61"/>
      <c r="AL67" s="61"/>
      <c r="AM67" s="61"/>
      <c r="AN67" s="61"/>
      <c r="AO67" s="61"/>
      <c r="AP67" s="61"/>
      <c r="AQ67" s="61"/>
      <c r="AR67" s="61"/>
    </row>
    <row r="68" spans="2:44" ht="14.4" customHeight="1" x14ac:dyDescent="0.35">
      <c r="B68" s="48" t="s">
        <v>809</v>
      </c>
      <c r="C68" s="49" t="s">
        <v>811</v>
      </c>
      <c r="D68" s="49" t="s">
        <v>827</v>
      </c>
      <c r="E68" s="49" t="s">
        <v>714</v>
      </c>
      <c r="F68" s="49"/>
      <c r="G68" s="51"/>
      <c r="H68" s="52"/>
      <c r="I68" s="49" t="s">
        <v>789</v>
      </c>
      <c r="J68" s="53" t="s">
        <v>258</v>
      </c>
      <c r="K68" s="54">
        <v>2</v>
      </c>
      <c r="L68" s="55">
        <v>1</v>
      </c>
      <c r="M68" s="54">
        <v>1</v>
      </c>
      <c r="N68" s="56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>
        <v>2</v>
      </c>
      <c r="AQ68" s="61"/>
      <c r="AR68" s="61"/>
    </row>
    <row r="69" spans="2:44" ht="14.4" customHeight="1" x14ac:dyDescent="0.35">
      <c r="B69" s="48" t="s">
        <v>809</v>
      </c>
      <c r="C69" s="49" t="s">
        <v>811</v>
      </c>
      <c r="D69" s="49" t="s">
        <v>827</v>
      </c>
      <c r="E69" s="49" t="s">
        <v>714</v>
      </c>
      <c r="F69" s="49"/>
      <c r="G69" s="51"/>
      <c r="H69" s="52"/>
      <c r="I69" s="49" t="s">
        <v>790</v>
      </c>
      <c r="J69" s="53" t="s">
        <v>258</v>
      </c>
      <c r="K69" s="54">
        <v>2</v>
      </c>
      <c r="L69" s="55">
        <v>1</v>
      </c>
      <c r="M69" s="54">
        <v>1</v>
      </c>
      <c r="N69" s="56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>
        <v>2</v>
      </c>
      <c r="AQ69" s="61"/>
      <c r="AR69" s="61"/>
    </row>
    <row r="70" spans="2:44" ht="14.4" customHeight="1" x14ac:dyDescent="0.35">
      <c r="B70" s="48" t="s">
        <v>809</v>
      </c>
      <c r="C70" s="49" t="s">
        <v>811</v>
      </c>
      <c r="D70" s="49" t="s">
        <v>841</v>
      </c>
      <c r="E70" s="49" t="s">
        <v>715</v>
      </c>
      <c r="F70" s="49"/>
      <c r="G70" s="51"/>
      <c r="H70" s="52"/>
      <c r="I70" s="49" t="s">
        <v>760</v>
      </c>
      <c r="J70" s="53" t="s">
        <v>212</v>
      </c>
      <c r="K70" s="54">
        <v>1</v>
      </c>
      <c r="L70" s="55">
        <v>0.5</v>
      </c>
      <c r="M70" s="54">
        <v>1</v>
      </c>
      <c r="N70" s="56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>
        <v>0.5</v>
      </c>
      <c r="AK70" s="61"/>
      <c r="AL70" s="61"/>
      <c r="AM70" s="61"/>
      <c r="AN70" s="61"/>
      <c r="AO70" s="61"/>
      <c r="AP70" s="61"/>
      <c r="AQ70" s="61"/>
      <c r="AR70" s="61"/>
    </row>
    <row r="71" spans="2:44" ht="14.4" customHeight="1" x14ac:dyDescent="0.35">
      <c r="B71" s="48" t="s">
        <v>809</v>
      </c>
      <c r="C71" s="49" t="s">
        <v>811</v>
      </c>
      <c r="D71" s="49" t="s">
        <v>841</v>
      </c>
      <c r="E71" s="49" t="s">
        <v>715</v>
      </c>
      <c r="F71" s="49"/>
      <c r="G71" s="51"/>
      <c r="H71" s="52"/>
      <c r="I71" s="49" t="s">
        <v>795</v>
      </c>
      <c r="J71" s="53" t="s">
        <v>258</v>
      </c>
      <c r="K71" s="54">
        <v>2</v>
      </c>
      <c r="L71" s="55">
        <v>1</v>
      </c>
      <c r="M71" s="54">
        <v>1</v>
      </c>
      <c r="N71" s="56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>
        <v>2</v>
      </c>
      <c r="AR71" s="61"/>
    </row>
    <row r="72" spans="2:44" ht="14.4" customHeight="1" x14ac:dyDescent="0.35">
      <c r="B72" s="48" t="s">
        <v>809</v>
      </c>
      <c r="C72" s="49" t="s">
        <v>811</v>
      </c>
      <c r="D72" s="49" t="s">
        <v>828</v>
      </c>
      <c r="E72" s="49" t="s">
        <v>720</v>
      </c>
      <c r="F72" s="49"/>
      <c r="G72" s="51"/>
      <c r="H72" s="52"/>
      <c r="I72" s="49" t="s">
        <v>800</v>
      </c>
      <c r="J72" s="53" t="s">
        <v>212</v>
      </c>
      <c r="K72" s="54">
        <v>1</v>
      </c>
      <c r="L72" s="55">
        <v>1</v>
      </c>
      <c r="M72" s="54">
        <v>660</v>
      </c>
      <c r="N72" s="56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>
        <v>1</v>
      </c>
      <c r="AM72" s="61"/>
      <c r="AN72" s="61"/>
      <c r="AO72" s="61"/>
      <c r="AP72" s="61"/>
      <c r="AQ72" s="61"/>
      <c r="AR72" s="61"/>
    </row>
    <row r="73" spans="2:44" ht="14.4" customHeight="1" x14ac:dyDescent="0.35">
      <c r="B73" s="48" t="s">
        <v>813</v>
      </c>
      <c r="C73" s="49" t="s">
        <v>812</v>
      </c>
      <c r="D73" s="49" t="s">
        <v>829</v>
      </c>
      <c r="E73" s="49" t="s">
        <v>734</v>
      </c>
      <c r="F73" s="49"/>
      <c r="G73" s="51"/>
      <c r="H73" s="52"/>
      <c r="I73" s="49" t="s">
        <v>802</v>
      </c>
      <c r="J73" s="53" t="s">
        <v>212</v>
      </c>
      <c r="K73" s="54">
        <v>1</v>
      </c>
      <c r="L73" s="55">
        <v>0.25</v>
      </c>
      <c r="M73" s="54">
        <v>165</v>
      </c>
      <c r="N73" s="56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>
        <v>0.25</v>
      </c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</row>
    <row r="74" spans="2:44" ht="14.4" customHeight="1" x14ac:dyDescent="0.35">
      <c r="B74" s="48" t="s">
        <v>813</v>
      </c>
      <c r="C74" s="49" t="s">
        <v>812</v>
      </c>
      <c r="D74" s="49" t="s">
        <v>829</v>
      </c>
      <c r="E74" s="49" t="s">
        <v>734</v>
      </c>
      <c r="F74" s="49"/>
      <c r="G74" s="51"/>
      <c r="H74" s="52"/>
      <c r="I74" s="49" t="s">
        <v>739</v>
      </c>
      <c r="J74" s="53" t="s">
        <v>212</v>
      </c>
      <c r="K74" s="54">
        <v>1</v>
      </c>
      <c r="L74" s="55">
        <v>0.25</v>
      </c>
      <c r="M74" s="54">
        <v>165</v>
      </c>
      <c r="N74" s="56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>
        <v>0.25</v>
      </c>
      <c r="AM74" s="61"/>
      <c r="AN74" s="61"/>
      <c r="AO74" s="61"/>
      <c r="AP74" s="61"/>
      <c r="AQ74" s="61"/>
      <c r="AR74" s="61"/>
    </row>
    <row r="75" spans="2:44" ht="14.4" customHeight="1" x14ac:dyDescent="0.35">
      <c r="B75" s="48" t="s">
        <v>815</v>
      </c>
      <c r="C75" s="49" t="s">
        <v>814</v>
      </c>
      <c r="D75" s="49" t="s">
        <v>830</v>
      </c>
      <c r="E75" s="49" t="s">
        <v>684</v>
      </c>
      <c r="F75" s="49"/>
      <c r="G75" s="51"/>
      <c r="H75" s="52"/>
      <c r="I75" s="49" t="s">
        <v>777</v>
      </c>
      <c r="J75" s="53" t="s">
        <v>212</v>
      </c>
      <c r="K75" s="54">
        <v>2</v>
      </c>
      <c r="L75" s="55">
        <v>0.25</v>
      </c>
      <c r="M75" s="54">
        <v>660</v>
      </c>
      <c r="N75" s="56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>
        <v>0.5</v>
      </c>
      <c r="AN75" s="61"/>
      <c r="AO75" s="61"/>
      <c r="AP75" s="61"/>
      <c r="AQ75" s="61"/>
      <c r="AR75" s="61"/>
    </row>
    <row r="76" spans="2:44" ht="14.4" customHeight="1" x14ac:dyDescent="0.35">
      <c r="B76" s="48" t="s">
        <v>815</v>
      </c>
      <c r="C76" s="49" t="s">
        <v>814</v>
      </c>
      <c r="D76" s="49" t="s">
        <v>830</v>
      </c>
      <c r="E76" s="49" t="s">
        <v>684</v>
      </c>
      <c r="F76" s="49"/>
      <c r="G76" s="51"/>
      <c r="H76" s="52"/>
      <c r="I76" s="49" t="s">
        <v>778</v>
      </c>
      <c r="J76" s="53" t="s">
        <v>212</v>
      </c>
      <c r="K76" s="54">
        <v>2</v>
      </c>
      <c r="L76" s="55">
        <v>0.25</v>
      </c>
      <c r="M76" s="54">
        <v>660</v>
      </c>
      <c r="N76" s="56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>
        <v>0.5</v>
      </c>
      <c r="AN76" s="61"/>
      <c r="AO76" s="61"/>
      <c r="AP76" s="61"/>
      <c r="AQ76" s="61"/>
      <c r="AR76" s="61"/>
    </row>
    <row r="77" spans="2:44" ht="14.4" customHeight="1" x14ac:dyDescent="0.35">
      <c r="B77" s="48" t="s">
        <v>815</v>
      </c>
      <c r="C77" s="49" t="s">
        <v>814</v>
      </c>
      <c r="D77" s="49" t="s">
        <v>830</v>
      </c>
      <c r="E77" s="49" t="s">
        <v>684</v>
      </c>
      <c r="F77" s="49"/>
      <c r="G77" s="51"/>
      <c r="H77" s="52"/>
      <c r="I77" s="49" t="s">
        <v>779</v>
      </c>
      <c r="J77" s="53" t="s">
        <v>212</v>
      </c>
      <c r="K77" s="54">
        <v>2</v>
      </c>
      <c r="L77" s="55">
        <v>0.25</v>
      </c>
      <c r="M77" s="54">
        <v>660</v>
      </c>
      <c r="N77" s="56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>
        <v>0.5</v>
      </c>
      <c r="AN77" s="61"/>
      <c r="AO77" s="61"/>
      <c r="AP77" s="61"/>
      <c r="AQ77" s="61"/>
      <c r="AR77" s="61"/>
    </row>
    <row r="78" spans="2:44" ht="14.4" customHeight="1" x14ac:dyDescent="0.35">
      <c r="B78" s="48" t="s">
        <v>815</v>
      </c>
      <c r="C78" s="49" t="s">
        <v>814</v>
      </c>
      <c r="D78" s="49" t="s">
        <v>830</v>
      </c>
      <c r="E78" s="49" t="s">
        <v>684</v>
      </c>
      <c r="F78" s="49"/>
      <c r="G78" s="51"/>
      <c r="H78" s="52"/>
      <c r="I78" s="49" t="s">
        <v>780</v>
      </c>
      <c r="J78" s="53" t="s">
        <v>212</v>
      </c>
      <c r="K78" s="54">
        <v>2</v>
      </c>
      <c r="L78" s="55">
        <v>0.25</v>
      </c>
      <c r="M78" s="54">
        <v>660</v>
      </c>
      <c r="N78" s="56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>
        <v>0.5</v>
      </c>
      <c r="AN78" s="61"/>
      <c r="AO78" s="61"/>
      <c r="AP78" s="61"/>
      <c r="AQ78" s="61"/>
      <c r="AR78" s="61"/>
    </row>
    <row r="79" spans="2:44" ht="14.4" customHeight="1" x14ac:dyDescent="0.35">
      <c r="B79" s="48" t="s">
        <v>815</v>
      </c>
      <c r="C79" s="49" t="s">
        <v>814</v>
      </c>
      <c r="D79" s="49" t="s">
        <v>831</v>
      </c>
      <c r="E79" s="49" t="s">
        <v>685</v>
      </c>
      <c r="F79" s="49"/>
      <c r="G79" s="51"/>
      <c r="H79" s="52"/>
      <c r="I79" s="49" t="s">
        <v>251</v>
      </c>
      <c r="J79" s="53" t="s">
        <v>212</v>
      </c>
      <c r="K79" s="54">
        <v>1</v>
      </c>
      <c r="L79" s="55">
        <v>0.25</v>
      </c>
      <c r="M79" s="54">
        <v>330</v>
      </c>
      <c r="N79" s="56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>
        <v>0.25</v>
      </c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>
        <v>0.25</v>
      </c>
      <c r="AO79" s="61"/>
      <c r="AP79" s="61"/>
      <c r="AQ79" s="61"/>
      <c r="AR79" s="61"/>
    </row>
    <row r="80" spans="2:44" ht="14.4" customHeight="1" x14ac:dyDescent="0.35">
      <c r="B80" s="48" t="s">
        <v>815</v>
      </c>
      <c r="C80" s="49" t="s">
        <v>814</v>
      </c>
      <c r="D80" s="49" t="s">
        <v>831</v>
      </c>
      <c r="E80" s="49" t="s">
        <v>685</v>
      </c>
      <c r="F80" s="49"/>
      <c r="G80" s="51"/>
      <c r="H80" s="52"/>
      <c r="I80" s="49" t="s">
        <v>781</v>
      </c>
      <c r="J80" s="53" t="s">
        <v>212</v>
      </c>
      <c r="K80" s="54">
        <v>2</v>
      </c>
      <c r="L80" s="55">
        <v>0.25</v>
      </c>
      <c r="M80" s="54">
        <v>330</v>
      </c>
      <c r="N80" s="56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>
        <v>0.5</v>
      </c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>
        <v>0.5</v>
      </c>
      <c r="AO80" s="61"/>
      <c r="AP80" s="61"/>
      <c r="AQ80" s="61"/>
      <c r="AR80" s="61"/>
    </row>
    <row r="81" spans="2:44" ht="14.4" customHeight="1" x14ac:dyDescent="0.35">
      <c r="B81" s="48" t="s">
        <v>815</v>
      </c>
      <c r="C81" s="49" t="s">
        <v>814</v>
      </c>
      <c r="D81" s="49" t="s">
        <v>831</v>
      </c>
      <c r="E81" s="49" t="s">
        <v>685</v>
      </c>
      <c r="F81" s="49"/>
      <c r="G81" s="51"/>
      <c r="H81" s="52"/>
      <c r="I81" s="49" t="s">
        <v>249</v>
      </c>
      <c r="J81" s="53" t="s">
        <v>212</v>
      </c>
      <c r="K81" s="54">
        <v>2</v>
      </c>
      <c r="L81" s="55">
        <v>0.5</v>
      </c>
      <c r="M81" s="54">
        <v>660</v>
      </c>
      <c r="N81" s="56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>
        <v>1</v>
      </c>
      <c r="AO81" s="61"/>
      <c r="AP81" s="61"/>
      <c r="AQ81" s="61"/>
      <c r="AR81" s="61"/>
    </row>
    <row r="82" spans="2:44" ht="14.4" customHeight="1" x14ac:dyDescent="0.35">
      <c r="B82" s="48" t="s">
        <v>815</v>
      </c>
      <c r="C82" s="49" t="s">
        <v>814</v>
      </c>
      <c r="D82" s="49" t="s">
        <v>831</v>
      </c>
      <c r="E82" s="49" t="s">
        <v>685</v>
      </c>
      <c r="F82" s="49"/>
      <c r="G82" s="51"/>
      <c r="H82" s="52"/>
      <c r="I82" s="49" t="s">
        <v>782</v>
      </c>
      <c r="J82" s="53" t="s">
        <v>212</v>
      </c>
      <c r="K82" s="54">
        <v>1</v>
      </c>
      <c r="L82" s="55">
        <v>0.25</v>
      </c>
      <c r="M82" s="54">
        <v>660</v>
      </c>
      <c r="N82" s="56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>
        <v>0.25</v>
      </c>
      <c r="AO82" s="61"/>
      <c r="AP82" s="61"/>
      <c r="AQ82" s="61"/>
      <c r="AR82" s="61"/>
    </row>
    <row r="83" spans="2:44" ht="14.4" customHeight="1" x14ac:dyDescent="0.35">
      <c r="B83" s="48" t="s">
        <v>815</v>
      </c>
      <c r="C83" s="49" t="s">
        <v>814</v>
      </c>
      <c r="D83" s="49" t="s">
        <v>832</v>
      </c>
      <c r="E83" s="49" t="s">
        <v>686</v>
      </c>
      <c r="F83" s="49"/>
      <c r="G83" s="51"/>
      <c r="H83" s="52"/>
      <c r="I83" s="49" t="s">
        <v>251</v>
      </c>
      <c r="J83" s="53" t="s">
        <v>212</v>
      </c>
      <c r="K83" s="54">
        <v>1</v>
      </c>
      <c r="L83" s="55">
        <v>0.25</v>
      </c>
      <c r="M83" s="54">
        <v>330</v>
      </c>
      <c r="N83" s="56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>
        <v>0.25</v>
      </c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>
        <v>0.25</v>
      </c>
      <c r="AO83" s="61"/>
      <c r="AP83" s="61"/>
      <c r="AQ83" s="61"/>
      <c r="AR83" s="61"/>
    </row>
    <row r="84" spans="2:44" ht="14.4" customHeight="1" x14ac:dyDescent="0.35">
      <c r="B84" s="48" t="s">
        <v>815</v>
      </c>
      <c r="C84" s="49" t="s">
        <v>814</v>
      </c>
      <c r="D84" s="49" t="s">
        <v>832</v>
      </c>
      <c r="E84" s="49" t="s">
        <v>686</v>
      </c>
      <c r="F84" s="49"/>
      <c r="G84" s="51"/>
      <c r="H84" s="52"/>
      <c r="I84" s="49" t="s">
        <v>781</v>
      </c>
      <c r="J84" s="53" t="s">
        <v>212</v>
      </c>
      <c r="K84" s="54">
        <v>2</v>
      </c>
      <c r="L84" s="55">
        <v>0.25</v>
      </c>
      <c r="M84" s="54">
        <v>330</v>
      </c>
      <c r="N84" s="56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>
        <v>0.5</v>
      </c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>
        <v>0.5</v>
      </c>
      <c r="AO84" s="61"/>
      <c r="AP84" s="61"/>
      <c r="AQ84" s="61"/>
      <c r="AR84" s="61"/>
    </row>
    <row r="85" spans="2:44" ht="14.4" customHeight="1" x14ac:dyDescent="0.35">
      <c r="B85" s="48" t="s">
        <v>815</v>
      </c>
      <c r="C85" s="49" t="s">
        <v>814</v>
      </c>
      <c r="D85" s="49" t="s">
        <v>832</v>
      </c>
      <c r="E85" s="49" t="s">
        <v>686</v>
      </c>
      <c r="F85" s="49"/>
      <c r="G85" s="51"/>
      <c r="H85" s="52"/>
      <c r="I85" s="49" t="s">
        <v>249</v>
      </c>
      <c r="J85" s="53" t="s">
        <v>212</v>
      </c>
      <c r="K85" s="54">
        <v>2</v>
      </c>
      <c r="L85" s="55">
        <v>0.5</v>
      </c>
      <c r="M85" s="54">
        <v>660</v>
      </c>
      <c r="N85" s="56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>
        <v>1</v>
      </c>
      <c r="AO85" s="61"/>
      <c r="AP85" s="61"/>
      <c r="AQ85" s="61"/>
      <c r="AR85" s="61"/>
    </row>
    <row r="86" spans="2:44" ht="14.4" customHeight="1" x14ac:dyDescent="0.35">
      <c r="B86" s="48" t="s">
        <v>815</v>
      </c>
      <c r="C86" s="49" t="s">
        <v>814</v>
      </c>
      <c r="D86" s="49" t="s">
        <v>833</v>
      </c>
      <c r="E86" s="49" t="s">
        <v>687</v>
      </c>
      <c r="F86" s="49"/>
      <c r="G86" s="51"/>
      <c r="H86" s="52"/>
      <c r="I86" s="49" t="s">
        <v>251</v>
      </c>
      <c r="J86" s="53" t="s">
        <v>212</v>
      </c>
      <c r="K86" s="54">
        <v>1</v>
      </c>
      <c r="L86" s="55">
        <v>0.25</v>
      </c>
      <c r="M86" s="54">
        <v>330</v>
      </c>
      <c r="N86" s="56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>
        <v>0.25</v>
      </c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>
        <v>0.25</v>
      </c>
      <c r="AP86" s="61"/>
      <c r="AQ86" s="61"/>
      <c r="AR86" s="61"/>
    </row>
    <row r="87" spans="2:44" ht="14.4" customHeight="1" x14ac:dyDescent="0.35">
      <c r="B87" s="48" t="s">
        <v>815</v>
      </c>
      <c r="C87" s="49" t="s">
        <v>814</v>
      </c>
      <c r="D87" s="49" t="s">
        <v>833</v>
      </c>
      <c r="E87" s="49" t="s">
        <v>687</v>
      </c>
      <c r="F87" s="49"/>
      <c r="G87" s="51"/>
      <c r="H87" s="52"/>
      <c r="I87" s="49" t="s">
        <v>781</v>
      </c>
      <c r="J87" s="53" t="s">
        <v>212</v>
      </c>
      <c r="K87" s="54">
        <v>2</v>
      </c>
      <c r="L87" s="55">
        <v>0.25</v>
      </c>
      <c r="M87" s="54">
        <v>330</v>
      </c>
      <c r="N87" s="56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>
        <v>0.5</v>
      </c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>
        <v>0.5</v>
      </c>
      <c r="AP87" s="61"/>
      <c r="AQ87" s="61"/>
      <c r="AR87" s="61"/>
    </row>
    <row r="88" spans="2:44" ht="14.4" customHeight="1" x14ac:dyDescent="0.35">
      <c r="B88" s="48" t="s">
        <v>815</v>
      </c>
      <c r="C88" s="49" t="s">
        <v>814</v>
      </c>
      <c r="D88" s="49" t="s">
        <v>833</v>
      </c>
      <c r="E88" s="49" t="s">
        <v>687</v>
      </c>
      <c r="F88" s="49"/>
      <c r="G88" s="51"/>
      <c r="H88" s="52"/>
      <c r="I88" s="49" t="s">
        <v>249</v>
      </c>
      <c r="J88" s="53" t="s">
        <v>212</v>
      </c>
      <c r="K88" s="54">
        <v>2</v>
      </c>
      <c r="L88" s="55">
        <v>0.5</v>
      </c>
      <c r="M88" s="54">
        <v>660</v>
      </c>
      <c r="N88" s="56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>
        <v>1</v>
      </c>
      <c r="AP88" s="61"/>
      <c r="AQ88" s="61"/>
      <c r="AR88" s="61"/>
    </row>
    <row r="89" spans="2:44" ht="14.4" customHeight="1" x14ac:dyDescent="0.35">
      <c r="B89" s="48" t="s">
        <v>815</v>
      </c>
      <c r="C89" s="49" t="s">
        <v>814</v>
      </c>
      <c r="D89" s="49" t="s">
        <v>833</v>
      </c>
      <c r="E89" s="49" t="s">
        <v>687</v>
      </c>
      <c r="F89" s="49"/>
      <c r="G89" s="51"/>
      <c r="H89" s="52"/>
      <c r="I89" s="49" t="s">
        <v>782</v>
      </c>
      <c r="J89" s="53" t="s">
        <v>212</v>
      </c>
      <c r="K89" s="54">
        <v>1</v>
      </c>
      <c r="L89" s="55">
        <v>0.25</v>
      </c>
      <c r="M89" s="54">
        <v>660</v>
      </c>
      <c r="N89" s="56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>
        <v>0.25</v>
      </c>
      <c r="AP89" s="61"/>
      <c r="AQ89" s="61"/>
      <c r="AR89" s="61"/>
    </row>
    <row r="90" spans="2:44" ht="14.4" customHeight="1" x14ac:dyDescent="0.35">
      <c r="B90" s="48" t="s">
        <v>815</v>
      </c>
      <c r="C90" s="49" t="s">
        <v>814</v>
      </c>
      <c r="D90" s="49" t="s">
        <v>834</v>
      </c>
      <c r="E90" s="49" t="s">
        <v>688</v>
      </c>
      <c r="F90" s="49"/>
      <c r="G90" s="51"/>
      <c r="H90" s="52"/>
      <c r="I90" s="49" t="s">
        <v>251</v>
      </c>
      <c r="J90" s="53" t="s">
        <v>212</v>
      </c>
      <c r="K90" s="54">
        <v>1</v>
      </c>
      <c r="L90" s="55">
        <v>0.25</v>
      </c>
      <c r="M90" s="54">
        <v>330</v>
      </c>
      <c r="N90" s="56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>
        <v>0.25</v>
      </c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>
        <v>0.25</v>
      </c>
      <c r="AP90" s="61"/>
      <c r="AQ90" s="61"/>
      <c r="AR90" s="61"/>
    </row>
    <row r="91" spans="2:44" ht="14.4" customHeight="1" x14ac:dyDescent="0.35">
      <c r="B91" s="48" t="s">
        <v>815</v>
      </c>
      <c r="C91" s="49" t="s">
        <v>814</v>
      </c>
      <c r="D91" s="49" t="s">
        <v>834</v>
      </c>
      <c r="E91" s="49" t="s">
        <v>688</v>
      </c>
      <c r="F91" s="49"/>
      <c r="G91" s="51"/>
      <c r="H91" s="52"/>
      <c r="I91" s="49" t="s">
        <v>781</v>
      </c>
      <c r="J91" s="53" t="s">
        <v>212</v>
      </c>
      <c r="K91" s="54">
        <v>2</v>
      </c>
      <c r="L91" s="55">
        <v>0.25</v>
      </c>
      <c r="M91" s="54">
        <v>330</v>
      </c>
      <c r="N91" s="56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>
        <v>0.5</v>
      </c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>
        <v>0.5</v>
      </c>
      <c r="AP91" s="61"/>
      <c r="AQ91" s="61"/>
      <c r="AR91" s="61"/>
    </row>
    <row r="92" spans="2:44" ht="14.4" customHeight="1" x14ac:dyDescent="0.35">
      <c r="B92" s="48" t="s">
        <v>815</v>
      </c>
      <c r="C92" s="49" t="s">
        <v>814</v>
      </c>
      <c r="D92" s="49" t="s">
        <v>834</v>
      </c>
      <c r="E92" s="49" t="s">
        <v>688</v>
      </c>
      <c r="F92" s="49"/>
      <c r="G92" s="51"/>
      <c r="H92" s="52"/>
      <c r="I92" s="49" t="s">
        <v>249</v>
      </c>
      <c r="J92" s="53" t="s">
        <v>212</v>
      </c>
      <c r="K92" s="54">
        <v>2</v>
      </c>
      <c r="L92" s="55">
        <v>0.5</v>
      </c>
      <c r="M92" s="54">
        <v>660</v>
      </c>
      <c r="N92" s="56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>
        <v>1</v>
      </c>
      <c r="AP92" s="61"/>
      <c r="AQ92" s="61"/>
      <c r="AR92" s="61"/>
    </row>
    <row r="93" spans="2:44" ht="14.4" customHeight="1" x14ac:dyDescent="0.35">
      <c r="B93" s="48" t="s">
        <v>815</v>
      </c>
      <c r="C93" s="49" t="s">
        <v>814</v>
      </c>
      <c r="D93" s="49" t="s">
        <v>834</v>
      </c>
      <c r="E93" s="49" t="s">
        <v>688</v>
      </c>
      <c r="F93" s="49"/>
      <c r="G93" s="51"/>
      <c r="H93" s="52"/>
      <c r="I93" s="49" t="s">
        <v>782</v>
      </c>
      <c r="J93" s="53" t="s">
        <v>212</v>
      </c>
      <c r="K93" s="54">
        <v>1</v>
      </c>
      <c r="L93" s="55">
        <v>0.25</v>
      </c>
      <c r="M93" s="54">
        <v>660</v>
      </c>
      <c r="N93" s="56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>
        <v>0.25</v>
      </c>
      <c r="AP93" s="61"/>
      <c r="AQ93" s="61"/>
      <c r="AR93" s="61"/>
    </row>
    <row r="94" spans="2:44" ht="14.4" customHeight="1" x14ac:dyDescent="0.35">
      <c r="B94" s="48" t="s">
        <v>815</v>
      </c>
      <c r="C94" s="49" t="s">
        <v>814</v>
      </c>
      <c r="D94" s="49" t="s">
        <v>835</v>
      </c>
      <c r="E94" s="49" t="s">
        <v>689</v>
      </c>
      <c r="F94" s="49"/>
      <c r="G94" s="51"/>
      <c r="H94" s="52"/>
      <c r="I94" s="49" t="s">
        <v>251</v>
      </c>
      <c r="J94" s="53" t="s">
        <v>212</v>
      </c>
      <c r="K94" s="54">
        <v>1</v>
      </c>
      <c r="L94" s="55">
        <v>0.25</v>
      </c>
      <c r="M94" s="54">
        <v>330</v>
      </c>
      <c r="N94" s="56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>
        <v>0.25</v>
      </c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>
        <v>0.25</v>
      </c>
      <c r="AQ94" s="61"/>
      <c r="AR94" s="61"/>
    </row>
    <row r="95" spans="2:44" ht="14.4" customHeight="1" x14ac:dyDescent="0.35">
      <c r="B95" s="48" t="s">
        <v>815</v>
      </c>
      <c r="C95" s="49" t="s">
        <v>814</v>
      </c>
      <c r="D95" s="49" t="s">
        <v>835</v>
      </c>
      <c r="E95" s="49" t="s">
        <v>689</v>
      </c>
      <c r="F95" s="49"/>
      <c r="G95" s="51"/>
      <c r="H95" s="52"/>
      <c r="I95" s="49" t="s">
        <v>781</v>
      </c>
      <c r="J95" s="53" t="s">
        <v>212</v>
      </c>
      <c r="K95" s="54">
        <v>2</v>
      </c>
      <c r="L95" s="55">
        <v>0.25</v>
      </c>
      <c r="M95" s="54">
        <v>330</v>
      </c>
      <c r="N95" s="56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>
        <v>0.5</v>
      </c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>
        <v>0.5</v>
      </c>
      <c r="AQ95" s="61"/>
      <c r="AR95" s="61"/>
    </row>
    <row r="96" spans="2:44" ht="14.4" customHeight="1" x14ac:dyDescent="0.35">
      <c r="B96" s="48" t="s">
        <v>815</v>
      </c>
      <c r="C96" s="49" t="s">
        <v>814</v>
      </c>
      <c r="D96" s="49" t="s">
        <v>835</v>
      </c>
      <c r="E96" s="49" t="s">
        <v>689</v>
      </c>
      <c r="F96" s="49"/>
      <c r="G96" s="51"/>
      <c r="H96" s="52"/>
      <c r="I96" s="49" t="s">
        <v>249</v>
      </c>
      <c r="J96" s="53" t="s">
        <v>212</v>
      </c>
      <c r="K96" s="54">
        <v>2</v>
      </c>
      <c r="L96" s="55">
        <v>0.5</v>
      </c>
      <c r="M96" s="54">
        <v>660</v>
      </c>
      <c r="N96" s="56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>
        <v>1</v>
      </c>
      <c r="AQ96" s="61"/>
      <c r="AR96" s="61"/>
    </row>
    <row r="97" spans="2:44" ht="14.4" customHeight="1" x14ac:dyDescent="0.35">
      <c r="B97" s="48" t="s">
        <v>815</v>
      </c>
      <c r="C97" s="49" t="s">
        <v>814</v>
      </c>
      <c r="D97" s="49" t="s">
        <v>835</v>
      </c>
      <c r="E97" s="49" t="s">
        <v>689</v>
      </c>
      <c r="F97" s="49"/>
      <c r="G97" s="51"/>
      <c r="H97" s="52"/>
      <c r="I97" s="49" t="s">
        <v>782</v>
      </c>
      <c r="J97" s="53" t="s">
        <v>212</v>
      </c>
      <c r="K97" s="54">
        <v>1</v>
      </c>
      <c r="L97" s="55">
        <v>0.25</v>
      </c>
      <c r="M97" s="54">
        <v>660</v>
      </c>
      <c r="N97" s="56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>
        <v>0.25</v>
      </c>
      <c r="AQ97" s="61"/>
      <c r="AR97" s="61"/>
    </row>
    <row r="98" spans="2:44" ht="14.4" customHeight="1" x14ac:dyDescent="0.35">
      <c r="B98" s="48" t="s">
        <v>815</v>
      </c>
      <c r="C98" s="49" t="s">
        <v>814</v>
      </c>
      <c r="D98" s="49" t="s">
        <v>836</v>
      </c>
      <c r="E98" s="49" t="s">
        <v>690</v>
      </c>
      <c r="F98" s="49"/>
      <c r="G98" s="51"/>
      <c r="H98" s="52"/>
      <c r="I98" s="49" t="s">
        <v>251</v>
      </c>
      <c r="J98" s="53" t="s">
        <v>212</v>
      </c>
      <c r="K98" s="54">
        <v>1</v>
      </c>
      <c r="L98" s="55">
        <v>0.25</v>
      </c>
      <c r="M98" s="54">
        <v>330</v>
      </c>
      <c r="N98" s="56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>
        <v>0.25</v>
      </c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>
        <v>0.25</v>
      </c>
      <c r="AQ98" s="61"/>
      <c r="AR98" s="61"/>
    </row>
    <row r="99" spans="2:44" ht="14.4" customHeight="1" x14ac:dyDescent="0.35">
      <c r="B99" s="48" t="s">
        <v>815</v>
      </c>
      <c r="C99" s="49" t="s">
        <v>814</v>
      </c>
      <c r="D99" s="49" t="s">
        <v>836</v>
      </c>
      <c r="E99" s="49" t="s">
        <v>690</v>
      </c>
      <c r="F99" s="49"/>
      <c r="G99" s="51"/>
      <c r="H99" s="52"/>
      <c r="I99" s="49" t="s">
        <v>781</v>
      </c>
      <c r="J99" s="53" t="s">
        <v>212</v>
      </c>
      <c r="K99" s="54">
        <v>2</v>
      </c>
      <c r="L99" s="55">
        <v>0.25</v>
      </c>
      <c r="M99" s="54">
        <v>330</v>
      </c>
      <c r="N99" s="56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>
        <v>0.5</v>
      </c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>
        <v>0.5</v>
      </c>
      <c r="AQ99" s="61"/>
      <c r="AR99" s="61"/>
    </row>
    <row r="100" spans="2:44" ht="14.4" customHeight="1" x14ac:dyDescent="0.35">
      <c r="B100" s="48" t="s">
        <v>815</v>
      </c>
      <c r="C100" s="49" t="s">
        <v>814</v>
      </c>
      <c r="D100" s="49" t="s">
        <v>836</v>
      </c>
      <c r="E100" s="49" t="s">
        <v>690</v>
      </c>
      <c r="F100" s="49"/>
      <c r="G100" s="51"/>
      <c r="H100" s="52"/>
      <c r="I100" s="49" t="s">
        <v>249</v>
      </c>
      <c r="J100" s="53" t="s">
        <v>212</v>
      </c>
      <c r="K100" s="54">
        <v>2</v>
      </c>
      <c r="L100" s="55">
        <v>0.5</v>
      </c>
      <c r="M100" s="54">
        <v>660</v>
      </c>
      <c r="N100" s="56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>
        <v>1</v>
      </c>
      <c r="AQ100" s="61"/>
      <c r="AR100" s="61"/>
    </row>
    <row r="101" spans="2:44" ht="14.4" customHeight="1" x14ac:dyDescent="0.35">
      <c r="B101" s="48" t="s">
        <v>815</v>
      </c>
      <c r="C101" s="49" t="s">
        <v>814</v>
      </c>
      <c r="D101" s="49" t="s">
        <v>837</v>
      </c>
      <c r="E101" s="49" t="s">
        <v>691</v>
      </c>
      <c r="F101" s="49"/>
      <c r="G101" s="51"/>
      <c r="H101" s="52"/>
      <c r="I101" s="49" t="s">
        <v>251</v>
      </c>
      <c r="J101" s="53" t="s">
        <v>212</v>
      </c>
      <c r="K101" s="54">
        <v>1</v>
      </c>
      <c r="L101" s="55">
        <v>0.25</v>
      </c>
      <c r="M101" s="54">
        <v>330</v>
      </c>
      <c r="N101" s="56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>
        <v>0.25</v>
      </c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>
        <v>0.25</v>
      </c>
      <c r="AR101" s="61"/>
    </row>
    <row r="102" spans="2:44" ht="14.4" customHeight="1" x14ac:dyDescent="0.35">
      <c r="B102" s="48" t="s">
        <v>815</v>
      </c>
      <c r="C102" s="49" t="s">
        <v>814</v>
      </c>
      <c r="D102" s="49" t="s">
        <v>837</v>
      </c>
      <c r="E102" s="49" t="s">
        <v>691</v>
      </c>
      <c r="F102" s="49"/>
      <c r="G102" s="51"/>
      <c r="H102" s="52"/>
      <c r="I102" s="49" t="s">
        <v>781</v>
      </c>
      <c r="J102" s="53" t="s">
        <v>212</v>
      </c>
      <c r="K102" s="54">
        <v>2</v>
      </c>
      <c r="L102" s="55">
        <v>0.25</v>
      </c>
      <c r="M102" s="54">
        <v>330</v>
      </c>
      <c r="N102" s="56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>
        <v>0.5</v>
      </c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>
        <v>0.5</v>
      </c>
      <c r="AR102" s="61"/>
    </row>
    <row r="103" spans="2:44" ht="14.4" customHeight="1" x14ac:dyDescent="0.35">
      <c r="B103" s="48" t="s">
        <v>815</v>
      </c>
      <c r="C103" s="49" t="s">
        <v>814</v>
      </c>
      <c r="D103" s="49" t="s">
        <v>837</v>
      </c>
      <c r="E103" s="49" t="s">
        <v>691</v>
      </c>
      <c r="F103" s="49"/>
      <c r="G103" s="51"/>
      <c r="H103" s="52"/>
      <c r="I103" s="49" t="s">
        <v>249</v>
      </c>
      <c r="J103" s="53" t="s">
        <v>212</v>
      </c>
      <c r="K103" s="54">
        <v>2</v>
      </c>
      <c r="L103" s="55">
        <v>0.5</v>
      </c>
      <c r="M103" s="54">
        <v>660</v>
      </c>
      <c r="N103" s="56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>
        <v>1</v>
      </c>
      <c r="AR103" s="61"/>
    </row>
    <row r="104" spans="2:44" ht="14.4" customHeight="1" x14ac:dyDescent="0.35">
      <c r="B104" s="48" t="s">
        <v>815</v>
      </c>
      <c r="C104" s="49" t="s">
        <v>816</v>
      </c>
      <c r="D104" s="49" t="s">
        <v>838</v>
      </c>
      <c r="E104" s="49" t="s">
        <v>709</v>
      </c>
      <c r="F104" s="49"/>
      <c r="G104" s="51"/>
      <c r="H104" s="52"/>
      <c r="I104" s="49" t="s">
        <v>326</v>
      </c>
      <c r="J104" s="53" t="s">
        <v>212</v>
      </c>
      <c r="K104" s="54">
        <v>1</v>
      </c>
      <c r="L104" s="55">
        <v>0.25</v>
      </c>
      <c r="M104" s="54">
        <v>660</v>
      </c>
      <c r="N104" s="56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>
        <v>0.25</v>
      </c>
      <c r="AK104" s="61"/>
      <c r="AL104" s="61"/>
      <c r="AM104" s="61"/>
      <c r="AN104" s="61"/>
      <c r="AO104" s="61"/>
      <c r="AP104" s="61"/>
      <c r="AQ104" s="61"/>
      <c r="AR104" s="61"/>
    </row>
    <row r="105" spans="2:44" ht="14.4" customHeight="1" x14ac:dyDescent="0.35">
      <c r="B105" s="48" t="s">
        <v>815</v>
      </c>
      <c r="C105" s="49" t="s">
        <v>816</v>
      </c>
      <c r="D105" s="49" t="s">
        <v>838</v>
      </c>
      <c r="E105" s="49" t="s">
        <v>709</v>
      </c>
      <c r="F105" s="49"/>
      <c r="G105" s="51"/>
      <c r="H105" s="52"/>
      <c r="I105" s="49" t="s">
        <v>373</v>
      </c>
      <c r="J105" s="53" t="s">
        <v>212</v>
      </c>
      <c r="K105" s="54">
        <v>1</v>
      </c>
      <c r="L105" s="55">
        <v>0.15</v>
      </c>
      <c r="M105" s="54">
        <v>660</v>
      </c>
      <c r="N105" s="56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>
        <v>0.15</v>
      </c>
      <c r="AK105" s="61"/>
      <c r="AL105" s="61"/>
      <c r="AM105" s="61"/>
      <c r="AN105" s="61"/>
      <c r="AO105" s="61"/>
      <c r="AP105" s="61"/>
      <c r="AQ105" s="61"/>
      <c r="AR105" s="61"/>
    </row>
    <row r="106" spans="2:44" ht="14.4" customHeight="1" x14ac:dyDescent="0.35">
      <c r="B106" s="48" t="s">
        <v>815</v>
      </c>
      <c r="C106" s="49" t="s">
        <v>816</v>
      </c>
      <c r="D106" s="49" t="s">
        <v>838</v>
      </c>
      <c r="E106" s="49" t="s">
        <v>709</v>
      </c>
      <c r="F106" s="49"/>
      <c r="G106" s="51"/>
      <c r="H106" s="52"/>
      <c r="I106" s="49" t="s">
        <v>374</v>
      </c>
      <c r="J106" s="53" t="s">
        <v>212</v>
      </c>
      <c r="K106" s="54">
        <v>2</v>
      </c>
      <c r="L106" s="55">
        <v>2</v>
      </c>
      <c r="M106" s="54">
        <v>660</v>
      </c>
      <c r="N106" s="56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>
        <v>4</v>
      </c>
      <c r="AK106" s="61"/>
      <c r="AL106" s="61"/>
      <c r="AM106" s="61"/>
      <c r="AN106" s="61"/>
      <c r="AO106" s="61"/>
      <c r="AP106" s="61"/>
      <c r="AQ106" s="61"/>
      <c r="AR106" s="61"/>
    </row>
    <row r="107" spans="2:44" ht="14.4" customHeight="1" x14ac:dyDescent="0.35">
      <c r="B107" s="48" t="s">
        <v>815</v>
      </c>
      <c r="C107" s="49" t="s">
        <v>816</v>
      </c>
      <c r="D107" s="49" t="s">
        <v>838</v>
      </c>
      <c r="E107" s="49" t="s">
        <v>709</v>
      </c>
      <c r="F107" s="49"/>
      <c r="G107" s="51"/>
      <c r="H107" s="52"/>
      <c r="I107" s="49" t="s">
        <v>249</v>
      </c>
      <c r="J107" s="53" t="s">
        <v>212</v>
      </c>
      <c r="K107" s="54">
        <v>2</v>
      </c>
      <c r="L107" s="55">
        <v>0.5</v>
      </c>
      <c r="M107" s="54">
        <v>660</v>
      </c>
      <c r="N107" s="56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>
        <v>1</v>
      </c>
      <c r="AK107" s="61"/>
      <c r="AL107" s="61"/>
      <c r="AM107" s="61"/>
      <c r="AN107" s="61"/>
      <c r="AO107" s="61"/>
      <c r="AP107" s="61"/>
      <c r="AQ107" s="61"/>
      <c r="AR107" s="61"/>
    </row>
    <row r="108" spans="2:44" ht="14.4" customHeight="1" x14ac:dyDescent="0.35">
      <c r="B108" s="48" t="s">
        <v>815</v>
      </c>
      <c r="C108" s="49" t="s">
        <v>816</v>
      </c>
      <c r="D108" s="49" t="s">
        <v>838</v>
      </c>
      <c r="E108" s="49" t="s">
        <v>709</v>
      </c>
      <c r="F108" s="49"/>
      <c r="G108" s="51"/>
      <c r="H108" s="52"/>
      <c r="I108" s="49" t="s">
        <v>375</v>
      </c>
      <c r="J108" s="53" t="s">
        <v>212</v>
      </c>
      <c r="K108" s="54">
        <v>2</v>
      </c>
      <c r="L108" s="55">
        <v>2</v>
      </c>
      <c r="M108" s="54">
        <v>660</v>
      </c>
      <c r="N108" s="56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>
        <v>4</v>
      </c>
      <c r="AK108" s="61"/>
      <c r="AL108" s="61"/>
      <c r="AM108" s="61"/>
      <c r="AN108" s="61"/>
      <c r="AO108" s="61"/>
      <c r="AP108" s="61"/>
      <c r="AQ108" s="61"/>
      <c r="AR108" s="61"/>
    </row>
    <row r="109" spans="2:44" ht="14.4" customHeight="1" x14ac:dyDescent="0.35">
      <c r="B109" s="48" t="s">
        <v>815</v>
      </c>
      <c r="C109" s="49" t="s">
        <v>816</v>
      </c>
      <c r="D109" s="49" t="s">
        <v>839</v>
      </c>
      <c r="E109" s="49" t="s">
        <v>710</v>
      </c>
      <c r="F109" s="49"/>
      <c r="G109" s="51"/>
      <c r="H109" s="52"/>
      <c r="I109" s="49" t="s">
        <v>326</v>
      </c>
      <c r="J109" s="53" t="s">
        <v>212</v>
      </c>
      <c r="K109" s="54">
        <v>1</v>
      </c>
      <c r="L109" s="55">
        <v>0.25</v>
      </c>
      <c r="M109" s="54">
        <v>660</v>
      </c>
      <c r="N109" s="56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>
        <v>0.25</v>
      </c>
      <c r="AL109" s="61"/>
      <c r="AM109" s="61"/>
      <c r="AN109" s="61"/>
      <c r="AO109" s="61"/>
      <c r="AP109" s="61"/>
      <c r="AQ109" s="61"/>
      <c r="AR109" s="61"/>
    </row>
    <row r="110" spans="2:44" ht="14.4" customHeight="1" x14ac:dyDescent="0.35">
      <c r="B110" s="48" t="s">
        <v>815</v>
      </c>
      <c r="C110" s="49" t="s">
        <v>816</v>
      </c>
      <c r="D110" s="49" t="s">
        <v>839</v>
      </c>
      <c r="E110" s="49" t="s">
        <v>710</v>
      </c>
      <c r="F110" s="49"/>
      <c r="G110" s="51"/>
      <c r="H110" s="52"/>
      <c r="I110" s="49" t="s">
        <v>373</v>
      </c>
      <c r="J110" s="53" t="s">
        <v>212</v>
      </c>
      <c r="K110" s="54">
        <v>1</v>
      </c>
      <c r="L110" s="55">
        <v>0.15</v>
      </c>
      <c r="M110" s="54">
        <v>660</v>
      </c>
      <c r="N110" s="56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>
        <v>0.15</v>
      </c>
      <c r="AL110" s="61"/>
      <c r="AM110" s="61"/>
      <c r="AN110" s="61"/>
      <c r="AO110" s="61"/>
      <c r="AP110" s="61"/>
      <c r="AQ110" s="61"/>
      <c r="AR110" s="61"/>
    </row>
    <row r="111" spans="2:44" ht="14.4" customHeight="1" x14ac:dyDescent="0.35">
      <c r="B111" s="48" t="s">
        <v>815</v>
      </c>
      <c r="C111" s="49" t="s">
        <v>816</v>
      </c>
      <c r="D111" s="49" t="s">
        <v>839</v>
      </c>
      <c r="E111" s="49" t="s">
        <v>710</v>
      </c>
      <c r="F111" s="49"/>
      <c r="G111" s="51"/>
      <c r="H111" s="52"/>
      <c r="I111" s="49" t="s">
        <v>374</v>
      </c>
      <c r="J111" s="53" t="s">
        <v>212</v>
      </c>
      <c r="K111" s="54">
        <v>2</v>
      </c>
      <c r="L111" s="55">
        <v>2</v>
      </c>
      <c r="M111" s="54">
        <v>660</v>
      </c>
      <c r="N111" s="56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>
        <v>4</v>
      </c>
      <c r="AL111" s="61"/>
      <c r="AM111" s="61"/>
      <c r="AN111" s="61"/>
      <c r="AO111" s="61"/>
      <c r="AP111" s="61"/>
      <c r="AQ111" s="61"/>
      <c r="AR111" s="61"/>
    </row>
    <row r="112" spans="2:44" ht="14.4" customHeight="1" x14ac:dyDescent="0.35">
      <c r="B112" s="48" t="s">
        <v>815</v>
      </c>
      <c r="C112" s="49" t="s">
        <v>816</v>
      </c>
      <c r="D112" s="49" t="s">
        <v>839</v>
      </c>
      <c r="E112" s="49" t="s">
        <v>710</v>
      </c>
      <c r="F112" s="49"/>
      <c r="G112" s="51"/>
      <c r="H112" s="52"/>
      <c r="I112" s="49" t="s">
        <v>249</v>
      </c>
      <c r="J112" s="53" t="s">
        <v>212</v>
      </c>
      <c r="K112" s="54">
        <v>2</v>
      </c>
      <c r="L112" s="55">
        <v>0.5</v>
      </c>
      <c r="M112" s="54">
        <v>660</v>
      </c>
      <c r="N112" s="56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>
        <v>1</v>
      </c>
      <c r="AL112" s="61"/>
      <c r="AM112" s="61"/>
      <c r="AN112" s="61"/>
      <c r="AO112" s="61"/>
      <c r="AP112" s="61"/>
      <c r="AQ112" s="61"/>
      <c r="AR112" s="61"/>
    </row>
    <row r="113" spans="2:44" ht="14.4" customHeight="1" x14ac:dyDescent="0.35">
      <c r="B113" s="48" t="s">
        <v>815</v>
      </c>
      <c r="C113" s="49" t="s">
        <v>816</v>
      </c>
      <c r="D113" s="49" t="s">
        <v>839</v>
      </c>
      <c r="E113" s="49" t="s">
        <v>710</v>
      </c>
      <c r="F113" s="49"/>
      <c r="G113" s="51"/>
      <c r="H113" s="52"/>
      <c r="I113" s="49" t="s">
        <v>375</v>
      </c>
      <c r="J113" s="53" t="s">
        <v>212</v>
      </c>
      <c r="K113" s="54">
        <v>2</v>
      </c>
      <c r="L113" s="55">
        <v>2</v>
      </c>
      <c r="M113" s="54">
        <v>660</v>
      </c>
      <c r="N113" s="56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>
        <v>4</v>
      </c>
      <c r="AL113" s="61"/>
      <c r="AM113" s="61"/>
      <c r="AN113" s="61"/>
      <c r="AO113" s="61"/>
      <c r="AP113" s="61"/>
      <c r="AQ113" s="61"/>
      <c r="AR113" s="61"/>
    </row>
    <row r="114" spans="2:44" ht="14.4" customHeight="1" x14ac:dyDescent="0.35">
      <c r="B114" s="48" t="s">
        <v>815</v>
      </c>
      <c r="C114" s="49" t="s">
        <v>816</v>
      </c>
      <c r="D114" s="49" t="s">
        <v>840</v>
      </c>
      <c r="E114" s="49" t="s">
        <v>711</v>
      </c>
      <c r="F114" s="49"/>
      <c r="G114" s="51"/>
      <c r="H114" s="52"/>
      <c r="I114" s="49" t="s">
        <v>326</v>
      </c>
      <c r="J114" s="53" t="s">
        <v>212</v>
      </c>
      <c r="K114" s="54">
        <v>1</v>
      </c>
      <c r="L114" s="55">
        <v>0.25</v>
      </c>
      <c r="M114" s="54">
        <v>660</v>
      </c>
      <c r="N114" s="56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>
        <v>0.25</v>
      </c>
      <c r="AM114" s="61"/>
      <c r="AN114" s="61"/>
      <c r="AO114" s="61"/>
      <c r="AP114" s="61"/>
      <c r="AQ114" s="61"/>
      <c r="AR114" s="61"/>
    </row>
    <row r="115" spans="2:44" ht="14.4" customHeight="1" x14ac:dyDescent="0.35">
      <c r="B115" s="48" t="s">
        <v>815</v>
      </c>
      <c r="C115" s="49" t="s">
        <v>816</v>
      </c>
      <c r="D115" s="49" t="s">
        <v>840</v>
      </c>
      <c r="E115" s="49" t="s">
        <v>711</v>
      </c>
      <c r="F115" s="49"/>
      <c r="G115" s="51"/>
      <c r="H115" s="52"/>
      <c r="I115" s="49" t="s">
        <v>373</v>
      </c>
      <c r="J115" s="53" t="s">
        <v>212</v>
      </c>
      <c r="K115" s="54">
        <v>1</v>
      </c>
      <c r="L115" s="55">
        <v>0.15</v>
      </c>
      <c r="M115" s="54">
        <v>660</v>
      </c>
      <c r="N115" s="56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>
        <v>0.15</v>
      </c>
      <c r="AM115" s="61"/>
      <c r="AN115" s="61"/>
      <c r="AO115" s="61"/>
      <c r="AP115" s="61"/>
      <c r="AQ115" s="61"/>
      <c r="AR115" s="61"/>
    </row>
    <row r="116" spans="2:44" ht="14.4" customHeight="1" x14ac:dyDescent="0.35">
      <c r="B116" s="48" t="s">
        <v>815</v>
      </c>
      <c r="C116" s="49" t="s">
        <v>816</v>
      </c>
      <c r="D116" s="49" t="s">
        <v>840</v>
      </c>
      <c r="E116" s="49" t="s">
        <v>711</v>
      </c>
      <c r="F116" s="49"/>
      <c r="G116" s="51"/>
      <c r="H116" s="52"/>
      <c r="I116" s="49" t="s">
        <v>374</v>
      </c>
      <c r="J116" s="53" t="s">
        <v>212</v>
      </c>
      <c r="K116" s="54">
        <v>2</v>
      </c>
      <c r="L116" s="55">
        <v>2</v>
      </c>
      <c r="M116" s="54">
        <v>660</v>
      </c>
      <c r="N116" s="56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>
        <v>4</v>
      </c>
      <c r="AM116" s="61"/>
      <c r="AN116" s="61"/>
      <c r="AO116" s="61"/>
      <c r="AP116" s="61"/>
      <c r="AQ116" s="61"/>
      <c r="AR116" s="61"/>
    </row>
    <row r="117" spans="2:44" ht="14.4" customHeight="1" x14ac:dyDescent="0.35">
      <c r="B117" s="48" t="s">
        <v>815</v>
      </c>
      <c r="C117" s="49" t="s">
        <v>816</v>
      </c>
      <c r="D117" s="49" t="s">
        <v>840</v>
      </c>
      <c r="E117" s="49" t="s">
        <v>711</v>
      </c>
      <c r="F117" s="49"/>
      <c r="G117" s="51"/>
      <c r="H117" s="52"/>
      <c r="I117" s="49" t="s">
        <v>249</v>
      </c>
      <c r="J117" s="53" t="s">
        <v>212</v>
      </c>
      <c r="K117" s="54">
        <v>2</v>
      </c>
      <c r="L117" s="55">
        <v>0.5</v>
      </c>
      <c r="M117" s="54">
        <v>660</v>
      </c>
      <c r="N117" s="56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>
        <v>1</v>
      </c>
      <c r="AM117" s="61"/>
      <c r="AN117" s="61"/>
      <c r="AO117" s="61"/>
      <c r="AP117" s="61"/>
      <c r="AQ117" s="61"/>
      <c r="AR117" s="61"/>
    </row>
    <row r="118" spans="2:44" ht="14.4" customHeight="1" x14ac:dyDescent="0.35">
      <c r="B118" s="48" t="s">
        <v>815</v>
      </c>
      <c r="C118" s="49" t="s">
        <v>816</v>
      </c>
      <c r="D118" s="49" t="s">
        <v>840</v>
      </c>
      <c r="E118" s="49" t="s">
        <v>711</v>
      </c>
      <c r="F118" s="49"/>
      <c r="G118" s="51"/>
      <c r="H118" s="52"/>
      <c r="I118" s="49" t="s">
        <v>375</v>
      </c>
      <c r="J118" s="53" t="s">
        <v>212</v>
      </c>
      <c r="K118" s="54">
        <v>2</v>
      </c>
      <c r="L118" s="55">
        <v>2</v>
      </c>
      <c r="M118" s="54">
        <v>660</v>
      </c>
      <c r="N118" s="56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>
        <v>4</v>
      </c>
      <c r="AM118" s="61"/>
      <c r="AN118" s="61"/>
      <c r="AO118" s="61"/>
      <c r="AP118" s="61"/>
      <c r="AQ118" s="61"/>
      <c r="AR118" s="61"/>
    </row>
  </sheetData>
  <autoFilter ref="B9:I118" xr:uid="{9C183CF6-E8BE-477C-800E-AD1B7B61A79C}"/>
  <mergeCells count="21">
    <mergeCell ref="N6:N8"/>
    <mergeCell ref="F2:L3"/>
    <mergeCell ref="F4:J4"/>
    <mergeCell ref="O5:AR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O6:S6"/>
    <mergeCell ref="T6:Z6"/>
    <mergeCell ref="AA6:AG6"/>
    <mergeCell ref="AH6:AN6"/>
    <mergeCell ref="AO6:AR6"/>
  </mergeCells>
  <conditionalFormatting sqref="T10:AR12 T17:AR118 U13:AR16">
    <cfRule type="cellIs" dxfId="1097" priority="103" operator="equal">
      <formula>0</formula>
    </cfRule>
    <cfRule type="cellIs" dxfId="1096" priority="104" operator="greaterThan">
      <formula>0</formula>
    </cfRule>
  </conditionalFormatting>
  <conditionalFormatting sqref="O9:S9">
    <cfRule type="cellIs" dxfId="1095" priority="101" operator="equal">
      <formula>0</formula>
    </cfRule>
    <cfRule type="cellIs" dxfId="1094" priority="102" operator="greaterThan">
      <formula>0.5</formula>
    </cfRule>
  </conditionalFormatting>
  <conditionalFormatting sqref="O10:S118">
    <cfRule type="cellIs" dxfId="1093" priority="51" operator="equal">
      <formula>0</formula>
    </cfRule>
    <cfRule type="cellIs" dxfId="1092" priority="52" operator="greaterThan">
      <formula>0</formula>
    </cfRule>
  </conditionalFormatting>
  <conditionalFormatting sqref="T13:T16">
    <cfRule type="cellIs" dxfId="1091" priority="1" operator="equal">
      <formula>0</formula>
    </cfRule>
    <cfRule type="cellIs" dxfId="109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e 8 2 5 8 d - b 4 6 2 - 4 6 b 1 - b 4 b 8 - f 9 5 5 e 9 9 b e f 2 3 "   x m l n s = " h t t p : / / s c h e m a s . m i c r o s o f t . c o m / D a t a M a s h u p " > A A A A A H w F A A B Q S w M E F A A C A A g A S o 2 I U p x e k i O j A A A A 9 Q A A A B I A H A B D b 2 5 m a W c v U G F j a 2 F n Z S 5 4 b W w g o h g A K K A U A A A A A A A A A A A A A A A A A A A A A A A A A A A A h Y + x D o I w F E V / h b y d t q A D I Y 8 y G D d J S E y M a 1 M q N k I x t F j + z c F P 8 h f E K O r m e O 8 5 w 7 3 3 6 w 3 z s W 2 C i + q t 7 k w G E W E Q K C O 7 S p s 6 g 8 E d w g R y j q W Q J 1 G r Y J K N T U d b Z X B 0 7 p x S 6 r 0 n f k G 6 v q Y x Y x H d F 5 u t P K p W w E f W / + V Q G + u E k Q o 4 7 l 5 j e E y S J U n Y N A n p 3 G G h z Z f H E 3 v S n x J X Q + O G X n F l w 3 K N d I 5 I 3 x f 4 A 1 B L A w Q U A A I A C A B K j Y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2 I U i p z x / Z 3 A g A A o A Y A A B M A H A B G b 3 J t d W x h c y 9 T Z W N 0 a W 9 u M S 5 t I K I Y A C i g F A A A A A A A A A A A A A A A A A A A A A A A A A A A A I V V T W / a Q B C 9 I / E f V u 4 F J B e V N O q h U Q 7 U J E 3 U E K G Y K A e M 0 G J P w o b 9 c H f X C R b i v 3 c W L D 6 6 J u F i M W / 3 z X s z n r G B 1 D I l S b x 9 d i + a j W b D z K m G j A w g n V P J U s r 7 h W V g h p x K c k k 4 2 G a D 4 C 9 W h U 4 B I 1 f L F H j n S e n F T K l F 6 5 p x 6 E R K W p D W t I L o Z / J o Q J v k F Z m 4 E l Q g 6 S z p q 7 Q Q 7 k T y m 9 m h V q + o w C S C M n e P y h R 6 e Z 5 8 O + u Q P r X 0 7 O Y h y f D Z i 6 P + t D s a O C m d J T f L o B 0 S W X A e E q s L a I e V s j m A 7 U 4 3 D 9 S 3 F b o a 3 1 o Q l 8 E W D M I / T G b V v 2 C y H r s 0 k + r + l w A F C W W x C D d A M x Q f I M 2 I z t B Y h V T x 1 m G q k I w r t M d 5 j G 6 p N p d O 1 6 S 9 I 4 6 w p C / I O y p z 2 J O O N J X m W W k R K V 4 I 6 U D T q l E R r l Z B z x h 0 Z e l L g K b x I L G w t O u Q r I J 7 K s A L R i o j h u Z e / O l X P O 1 O r + 5 r g b N T w P d T w H k d 8 A A m V 9 I 4 i x 5 2 g 0 0 h G S 0 R u J X 2 x 3 n H m d 4 q 1 s y y l G U 0 8 8 3 s I F J r d g H l 1 J Q G + + x B 8 V G Y y n J 3 I V U C V e K r W F O 7 U 4 i 7 l 7 m p 8 J C h Z o L q E h t k F h + C J A N L G S c U J + + N 2 d I 7 P N j P w g b x L e W Q M s q Z q V M u j d W O w I N G b F 8 4 W Y g Z 6 E 2 4 J 1 Q h L Y k 0 f b Z + T 6 4 1 / C 1 A p j X t e p S b f g x B M 5 U p L 9 0 d N R b 7 b K E y j f X 0 O W L U a u H F r 0 H O 3 p R v o e / o c t w B x 0 z r + j E j 7 8 z O y Z 3 C g f x 8 5 I 7 m E 3 O d M r A R 5 K J r V B S A + T q 8 C v b p c Q V a c D v 0 Q b 0 f 7 I 4 Y O G 4 5 F 2 t 9 I D E k Q N P 5 0 U I 7 f b r 7 q a N j L R t L h / X 7 2 M h h 2 s 9 T n R b p F t c A P x 9 z n P r / X r 5 1 u 9 l g s j 7 h x T 9 Q S w E C L Q A U A A I A C A B K j Y h S n F 6 S I 6 M A A A D 1 A A A A E g A A A A A A A A A A A A A A A A A A A A A A Q 2 9 u Z m l n L 1 B h Y 2 t h Z 2 U u e G 1 s U E s B A i 0 A F A A C A A g A S o 2 I U g / K 6 a u k A A A A 6 Q A A A B M A A A A A A A A A A A A A A A A A 7 w A A A F t D b 2 5 0 Z W 5 0 X 1 R 5 c G V z X S 5 4 b W x Q S w E C L Q A U A A I A C A B K j Y h S K n P H 9 n c C A A C g B g A A E w A A A A A A A A A A A A A A A A D g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H w A A A A A A A G M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W N o Y W 5 p Y 2 F s R H V 0 a W V z U G x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Z T M y Y j N j O T k t M G I 3 N y 0 0 Z T E 1 L W E 1 N T A t M m V h N D Z j M G F h N z M 4 I i A v P j x F b n R y e S B U e X B l P S J G a W x s R X J y b 3 J D b 3 V u d C I g V m F s d W U 9 I m w w I i A v P j x F b n R y e S B U e X B l P S J G a W x s T G F z d F V w Z G F 0 Z W Q i I F Z h b H V l P S J k M j A y M S 0 w N C 0 w O F Q y M j o 0 M j o x O S 4 y N z k 3 N j g 0 W i I g L z 4 8 R W 5 0 c n k g V H l w Z T 0 i U G l 2 b 3 R P Y m p l Y 3 R O Y W 1 l I i B W Y W x 1 Z T 0 i c 0 d S Q U Y h U G l 2 b 3 R U Y W J s Z T E i I C 8 + P E V u d H J 5 I F R 5 c G U 9 I k Z p b G x F c n J v c k N v Z G U i I F Z h b H V l P S J z V W 5 r b m 9 3 b i I g L z 4 8 R W 5 0 c n k g V H l w Z T 0 i R m l s b E N v b H V t b l R 5 c G V z I i B W Y W x 1 Z T 0 i c 0 J n W U d C Z 1 l H Q m d Z R E J n W U d B Q V l H Q m d Z R 0 J n W U d C U U 1 E Q m d r R k J n W U o i I C 8 + P E V u d H J 5 I F R 5 c G U 9 I k Z p b G x D b 2 x 1 b W 5 O Y W 1 l c y I g V m F s d W U 9 I n N b J n F 1 b 3 Q 7 Q X N z Z X Q g d G F n J n F 1 b 3 Q 7 L C Z x d W 9 0 O 0 5 h b W U m c X V v d D s s J n F 1 b 3 Q 7 Q 2 9 k I H N h c C Z x d W 9 0 O y w m c X V v d D t X Q l N f M V 9 F T i Z x d W 9 0 O y w m c X V v d D t X Q l N f M l 9 F T i Z x d W 9 0 O y w m c X V v d D t X Q l N f M 1 9 F T i Z x d W 9 0 O y w m c X V v d D t X Q l N f N F 9 F T i Z x d W 9 0 O y w m c X V v d D t S Z X N w b 2 5 z Y W J s Z S Z x d W 9 0 O y w m c X V v d D t I b 3 V y I G R h e S Z x d W 9 0 O y w m c X V v d D t D c m l 0 a W N p Z G F k J n F 1 b 3 Q 7 L C Z x d W 9 0 O 0 N y a X R p Y 2 l k Y W Q g T m F t Z S Z x d W 9 0 O y w m c X V v d D t r Z X l f c 3 l z d G V t J n F 1 b 3 Q 7 L C Z x d W 9 0 O 1 N 5 c 3 R l b S Z x d W 9 0 O y w m c X V v d D t r Z X l f Y 2 9 t c G 9 u Z W 5 0 J n F 1 b 3 Q 7 L C Z x d W 9 0 O 0 N v b X B v b m V u d C Z x d W 9 0 O y w m c X V v d D t r Z X l f Z H V 0 a W U m c X V v d D s s J n F 1 b 3 Q 7 U H J p b W F y e S B 0 Y X N r J n F 1 b 3 Q 7 L C Z x d W 9 0 O 1 B y a W 1 h c n k g d G F z a y B k Z X R h a W w g Y W N 0 a X Z p d H k m c X V v d D s s J n F 1 b 3 Q 7 T W F p b n R l b m F u Y 2 U g d H l w Z S Z x d W 9 0 O y w m c X V v d D t T c G V j a W F s a X N 0 J n F 1 b 3 Q 7 L C Z x d W 9 0 O 0 N v b n N 0 c m F p b n Q m c X V v d D s s J n F 1 b 3 Q 7 V G l t Z S Z x d W 9 0 O y w m c X V v d D t B b W 9 1 b n Q g Q 3 J h Z n Q m c X V v d D s s J n F 1 b 3 Q 7 R n J l c X V l b m N 5 J n F 1 b 3 Q 7 L C Z x d W 9 0 O 1 V u a W R h Z C B Q Z X J p b 2 R v J n F 1 b 3 Q 7 L C Z x d W 9 0 O 0 x h c 3 Q g Z G F 0 Z S B 0 Y X N r I G R v b m U m c X V v d D s s J n F 1 b 3 Q 7 T W F u I G h v d X I m c X V v d D s s J n F 1 b 3 Q 7 U 3 R y Y X R l Z 3 k m c X V v d D s s J n F 1 b 3 Q 7 c G l 2 b 3 Q m c X V v d D s s J n F 1 b 3 Q 7 R G F 0 Z S B w b G F u J n F 1 b 3 Q 7 X S I g L z 4 8 R W 5 0 c n k g V H l w Z T 0 i R m l s b F N 0 Y X R 1 c y I g V m F s d W U 9 I n N D b 2 1 w b G V 0 Z S I g L z 4 8 R W 5 0 c n k g V H l w Z T 0 i R m l s b E N v d W 5 0 I i B W Y W x 1 Z T 0 i b D I 4 N T c 0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j a G F u a W N h b E R 1 d G l l c 1 B s Y W 4 v Q 2 h h b m d l Z C B U e X B l L n t B c 3 N l d C B 0 Y W c s M H 0 m c X V v d D s s J n F 1 b 3 Q 7 U 2 V j d G l v b j E v T W V j a G F u a W N h b E R 1 d G l l c 1 B s Y W 4 v Q 2 h h b m d l Z C B U e X B l L n t O Y W 1 l L D F 9 J n F 1 b 3 Q 7 L C Z x d W 9 0 O 1 N l Y 3 R p b 2 4 x L 0 1 l Y 2 h h b m l j Y W x E d X R p Z X N Q b G F u L 0 N o Y W 5 n Z W Q g V H l w Z S 5 7 Q 2 9 k I H N h c C w y f S Z x d W 9 0 O y w m c X V v d D t T Z W N 0 a W 9 u M S 9 N Z W N o Y W 5 p Y 2 F s R H V 0 a W V z U G x h b i 9 D a G F u Z 2 V k I F R 5 c G U u e 1 d C U 1 8 x X 0 V O L D N 9 J n F 1 b 3 Q 7 L C Z x d W 9 0 O 1 N l Y 3 R p b 2 4 x L 0 1 l Y 2 h h b m l j Y W x E d X R p Z X N Q b G F u L 0 N o Y W 5 n Z W Q g V H l w Z S 5 7 V 0 J T X z J f R U 4 s N H 0 m c X V v d D s s J n F 1 b 3 Q 7 U 2 V j d G l v b j E v T W V j a G F u a W N h b E R 1 d G l l c 1 B s Y W 4 v Q 2 h h b m d l Z C B U e X B l L n t X Q l N f M 1 9 F T i w 1 f S Z x d W 9 0 O y w m c X V v d D t T Z W N 0 a W 9 u M S 9 N Z W N o Y W 5 p Y 2 F s R H V 0 a W V z U G x h b i 9 D a G F u Z 2 V k I F R 5 c G U u e 1 d C U 1 8 0 X 0 V O L D Z 9 J n F 1 b 3 Q 7 L C Z x d W 9 0 O 1 N l Y 3 R p b 2 4 x L 0 1 l Y 2 h h b m l j Y W x E d X R p Z X N Q b G F u L 0 N o Y W 5 n Z W Q g V H l w Z S 5 7 U m V z c G 9 u c 2 F i b G U s N 3 0 m c X V v d D s s J n F 1 b 3 Q 7 U 2 V j d G l v b j E v T W V j a G F u a W N h b E R 1 d G l l c 1 B s Y W 4 v Q 2 h h b m d l Z C B U e X B l L n t I b 3 V y I G R h e S w 4 f S Z x d W 9 0 O y w m c X V v d D t T Z W N 0 a W 9 u M S 9 N Z W N o Y W 5 p Y 2 F s R H V 0 a W V z U G x h b i 9 D a G F u Z 2 V k I F R 5 c G U u e 0 N y a X R p Y 2 l k Y W Q s O X 0 m c X V v d D s s J n F 1 b 3 Q 7 U 2 V j d G l v b j E v T W V j a G F u a W N h b E R 1 d G l l c 1 B s Y W 4 v Q 2 h h b m d l Z C B U e X B l L n t D c m l 0 a W N p Z G F k I E 5 h b W U s M T B 9 J n F 1 b 3 Q 7 L C Z x d W 9 0 O 1 N l Y 3 R p b 2 4 x L 0 1 l Y 2 h h b m l j Y W x E d X R p Z X N Q b G F u L 0 N o Y W 5 n Z W Q g V H l w Z S 5 7 a 2 V 5 X 3 N 5 c 3 R l b S w x M X 0 m c X V v d D s s J n F 1 b 3 Q 7 U 2 V j d G l v b j E v T W V j a G F u a W N h b E R 1 d G l l c 1 B s Y W 4 v Q 2 h h b m d l Z C B U e X B l L n t T e X N 0 Z W 0 s M T J 9 J n F 1 b 3 Q 7 L C Z x d W 9 0 O 1 N l Y 3 R p b 2 4 x L 0 1 l Y 2 h h b m l j Y W x E d X R p Z X N Q b G F u L 0 N o Y W 5 n Z W Q g V H l w Z S 5 7 a 2 V 5 X 2 N v b X B v b m V u d C w x M 3 0 m c X V v d D s s J n F 1 b 3 Q 7 U 2 V j d G l v b j E v T W V j a G F u a W N h b E R 1 d G l l c 1 B s Y W 4 v Q 2 h h b m d l Z C B U e X B l L n t D b 2 1 w b 2 5 l b n Q s M T R 9 J n F 1 b 3 Q 7 L C Z x d W 9 0 O 1 N l Y 3 R p b 2 4 x L 0 1 l Y 2 h h b m l j Y W x E d X R p Z X N Q b G F u L 0 N o Y W 5 n Z W Q g V H l w Z S 5 7 a 2 V 5 X 2 R 1 d G l l L D E 1 f S Z x d W 9 0 O y w m c X V v d D t T Z W N 0 a W 9 u M S 9 N Z W N o Y W 5 p Y 2 F s R H V 0 a W V z U G x h b i 9 D a G F u Z 2 V k I F R 5 c G U u e 1 B y a W 1 h c n k g d G F z a y w x N n 0 m c X V v d D s s J n F 1 b 3 Q 7 U 2 V j d G l v b j E v T W V j a G F u a W N h b E R 1 d G l l c 1 B s Y W 4 v Q 2 h h b m d l Z C B U e X B l L n t Q c m l t Y X J 5 I H R h c 2 s g Z G V 0 Y W l s I G F j d G l 2 a X R 5 L D E 3 f S Z x d W 9 0 O y w m c X V v d D t T Z W N 0 a W 9 u M S 9 N Z W N o Y W 5 p Y 2 F s R H V 0 a W V z U G x h b i 9 D a G F u Z 2 V k I F R 5 c G U u e 0 1 h a W 5 0 Z W 5 h b m N l I H R 5 c G U s M T h 9 J n F 1 b 3 Q 7 L C Z x d W 9 0 O 1 N l Y 3 R p b 2 4 x L 0 1 l Y 2 h h b m l j Y W x E d X R p Z X N Q b G F u L 0 N o Y W 5 n Z W Q g V H l w Z S 5 7 U 3 B l Y 2 l h b G l z d C w x O X 0 m c X V v d D s s J n F 1 b 3 Q 7 U 2 V j d G l v b j E v T W V j a G F u a W N h b E R 1 d G l l c 1 B s Y W 4 v Q 2 h h b m d l Z C B U e X B l L n t D b 2 5 z d H J h a W 5 0 L D I w f S Z x d W 9 0 O y w m c X V v d D t T Z W N 0 a W 9 u M S 9 N Z W N o Y W 5 p Y 2 F s R H V 0 a W V z U G x h b i 9 D a G F u Z 2 V k I F R 5 c G U u e 1 R p b W U s M j F 9 J n F 1 b 3 Q 7 L C Z x d W 9 0 O 1 N l Y 3 R p b 2 4 x L 0 1 l Y 2 h h b m l j Y W x E d X R p Z X N Q b G F u L 0 N o Y W 5 n Z W Q g V H l w Z S 5 7 Q W 1 v d W 5 0 I E N y Y W Z 0 L D I y f S Z x d W 9 0 O y w m c X V v d D t T Z W N 0 a W 9 u M S 9 N Z W N o Y W 5 p Y 2 F s R H V 0 a W V z U G x h b i 9 D a G F u Z 2 V k I F R 5 c G U u e 0 Z y Z X F 1 Z W 5 j e S w y M 3 0 m c X V v d D s s J n F 1 b 3 Q 7 U 2 V j d G l v b j E v T W V j a G F u a W N h b E R 1 d G l l c 1 B s Y W 4 v Q 2 h h b m d l Z C B U e X B l L n t V b m l k Y W Q g U G V y a W 9 k b y w y N H 0 m c X V v d D s s J n F 1 b 3 Q 7 U 2 V j d G l v b j E v T W V j a G F u a W N h b E R 1 d G l l c 1 B s Y W 4 v Q 2 h h b m d l Z C B U e X B l I H d p d G g g T G 9 j Y W x l L n t M Y X N 0 I G R h d G U g d G F z a y B k b 2 5 l L D I 1 f S Z x d W 9 0 O y w m c X V v d D t T Z W N 0 a W 9 u M S 9 N Z W N o Y W 5 p Y 2 F s R H V 0 a W V z U G x h b i 9 D a G F u Z 2 V k I F R 5 c G U x L n t N Y W 4 g a G 9 1 c i w y N n 0 m c X V v d D s s J n F 1 b 3 Q 7 U 2 V j d G l v b j E v T W V j a G F u a W N h b E R 1 d G l l c 1 B s Y W 4 v Q 2 h h b m d l Z C B U e X B l L n t T d H J h d G V n e S w y N 3 0 m c X V v d D s s J n F 1 b 3 Q 7 U 2 V j d G l v b j E v T W V j a G F u a W N h b E R 1 d G l l c 1 B s Y W 4 v Q 2 h h b m d l Z C B U e X B l L n t w a X Z v d C w y O H 0 m c X V v d D s s J n F 1 b 3 Q 7 U 2 V j d G l v b j E v T W V j a G F u a W N h b E R 1 d G l l c 1 B s Y W 4 v Q 2 h h b m d l Z C B U e X B l I H d p d G g g T G 9 j Y W x l M S 5 7 R G F 0 Z S B w b G F u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T W V j a G F u a W N h b E R 1 d G l l c 1 B s Y W 4 v Q 2 h h b m d l Z C B U e X B l L n t B c 3 N l d C B 0 Y W c s M H 0 m c X V v d D s s J n F 1 b 3 Q 7 U 2 V j d G l v b j E v T W V j a G F u a W N h b E R 1 d G l l c 1 B s Y W 4 v Q 2 h h b m d l Z C B U e X B l L n t O Y W 1 l L D F 9 J n F 1 b 3 Q 7 L C Z x d W 9 0 O 1 N l Y 3 R p b 2 4 x L 0 1 l Y 2 h h b m l j Y W x E d X R p Z X N Q b G F u L 0 N o Y W 5 n Z W Q g V H l w Z S 5 7 Q 2 9 k I H N h c C w y f S Z x d W 9 0 O y w m c X V v d D t T Z W N 0 a W 9 u M S 9 N Z W N o Y W 5 p Y 2 F s R H V 0 a W V z U G x h b i 9 D a G F u Z 2 V k I F R 5 c G U u e 1 d C U 1 8 x X 0 V O L D N 9 J n F 1 b 3 Q 7 L C Z x d W 9 0 O 1 N l Y 3 R p b 2 4 x L 0 1 l Y 2 h h b m l j Y W x E d X R p Z X N Q b G F u L 0 N o Y W 5 n Z W Q g V H l w Z S 5 7 V 0 J T X z J f R U 4 s N H 0 m c X V v d D s s J n F 1 b 3 Q 7 U 2 V j d G l v b j E v T W V j a G F u a W N h b E R 1 d G l l c 1 B s Y W 4 v Q 2 h h b m d l Z C B U e X B l L n t X Q l N f M 1 9 F T i w 1 f S Z x d W 9 0 O y w m c X V v d D t T Z W N 0 a W 9 u M S 9 N Z W N o Y W 5 p Y 2 F s R H V 0 a W V z U G x h b i 9 D a G F u Z 2 V k I F R 5 c G U u e 1 d C U 1 8 0 X 0 V O L D Z 9 J n F 1 b 3 Q 7 L C Z x d W 9 0 O 1 N l Y 3 R p b 2 4 x L 0 1 l Y 2 h h b m l j Y W x E d X R p Z X N Q b G F u L 0 N o Y W 5 n Z W Q g V H l w Z S 5 7 U m V z c G 9 u c 2 F i b G U s N 3 0 m c X V v d D s s J n F 1 b 3 Q 7 U 2 V j d G l v b j E v T W V j a G F u a W N h b E R 1 d G l l c 1 B s Y W 4 v Q 2 h h b m d l Z C B U e X B l L n t I b 3 V y I G R h e S w 4 f S Z x d W 9 0 O y w m c X V v d D t T Z W N 0 a W 9 u M S 9 N Z W N o Y W 5 p Y 2 F s R H V 0 a W V z U G x h b i 9 D a G F u Z 2 V k I F R 5 c G U u e 0 N y a X R p Y 2 l k Y W Q s O X 0 m c X V v d D s s J n F 1 b 3 Q 7 U 2 V j d G l v b j E v T W V j a G F u a W N h b E R 1 d G l l c 1 B s Y W 4 v Q 2 h h b m d l Z C B U e X B l L n t D c m l 0 a W N p Z G F k I E 5 h b W U s M T B 9 J n F 1 b 3 Q 7 L C Z x d W 9 0 O 1 N l Y 3 R p b 2 4 x L 0 1 l Y 2 h h b m l j Y W x E d X R p Z X N Q b G F u L 0 N o Y W 5 n Z W Q g V H l w Z S 5 7 a 2 V 5 X 3 N 5 c 3 R l b S w x M X 0 m c X V v d D s s J n F 1 b 3 Q 7 U 2 V j d G l v b j E v T W V j a G F u a W N h b E R 1 d G l l c 1 B s Y W 4 v Q 2 h h b m d l Z C B U e X B l L n t T e X N 0 Z W 0 s M T J 9 J n F 1 b 3 Q 7 L C Z x d W 9 0 O 1 N l Y 3 R p b 2 4 x L 0 1 l Y 2 h h b m l j Y W x E d X R p Z X N Q b G F u L 0 N o Y W 5 n Z W Q g V H l w Z S 5 7 a 2 V 5 X 2 N v b X B v b m V u d C w x M 3 0 m c X V v d D s s J n F 1 b 3 Q 7 U 2 V j d G l v b j E v T W V j a G F u a W N h b E R 1 d G l l c 1 B s Y W 4 v Q 2 h h b m d l Z C B U e X B l L n t D b 2 1 w b 2 5 l b n Q s M T R 9 J n F 1 b 3 Q 7 L C Z x d W 9 0 O 1 N l Y 3 R p b 2 4 x L 0 1 l Y 2 h h b m l j Y W x E d X R p Z X N Q b G F u L 0 N o Y W 5 n Z W Q g V H l w Z S 5 7 a 2 V 5 X 2 R 1 d G l l L D E 1 f S Z x d W 9 0 O y w m c X V v d D t T Z W N 0 a W 9 u M S 9 N Z W N o Y W 5 p Y 2 F s R H V 0 a W V z U G x h b i 9 D a G F u Z 2 V k I F R 5 c G U u e 1 B y a W 1 h c n k g d G F z a y w x N n 0 m c X V v d D s s J n F 1 b 3 Q 7 U 2 V j d G l v b j E v T W V j a G F u a W N h b E R 1 d G l l c 1 B s Y W 4 v Q 2 h h b m d l Z C B U e X B l L n t Q c m l t Y X J 5 I H R h c 2 s g Z G V 0 Y W l s I G F j d G l 2 a X R 5 L D E 3 f S Z x d W 9 0 O y w m c X V v d D t T Z W N 0 a W 9 u M S 9 N Z W N o Y W 5 p Y 2 F s R H V 0 a W V z U G x h b i 9 D a G F u Z 2 V k I F R 5 c G U u e 0 1 h a W 5 0 Z W 5 h b m N l I H R 5 c G U s M T h 9 J n F 1 b 3 Q 7 L C Z x d W 9 0 O 1 N l Y 3 R p b 2 4 x L 0 1 l Y 2 h h b m l j Y W x E d X R p Z X N Q b G F u L 0 N o Y W 5 n Z W Q g V H l w Z S 5 7 U 3 B l Y 2 l h b G l z d C w x O X 0 m c X V v d D s s J n F 1 b 3 Q 7 U 2 V j d G l v b j E v T W V j a G F u a W N h b E R 1 d G l l c 1 B s Y W 4 v Q 2 h h b m d l Z C B U e X B l L n t D b 2 5 z d H J h a W 5 0 L D I w f S Z x d W 9 0 O y w m c X V v d D t T Z W N 0 a W 9 u M S 9 N Z W N o Y W 5 p Y 2 F s R H V 0 a W V z U G x h b i 9 D a G F u Z 2 V k I F R 5 c G U u e 1 R p b W U s M j F 9 J n F 1 b 3 Q 7 L C Z x d W 9 0 O 1 N l Y 3 R p b 2 4 x L 0 1 l Y 2 h h b m l j Y W x E d X R p Z X N Q b G F u L 0 N o Y W 5 n Z W Q g V H l w Z S 5 7 Q W 1 v d W 5 0 I E N y Y W Z 0 L D I y f S Z x d W 9 0 O y w m c X V v d D t T Z W N 0 a W 9 u M S 9 N Z W N o Y W 5 p Y 2 F s R H V 0 a W V z U G x h b i 9 D a G F u Z 2 V k I F R 5 c G U u e 0 Z y Z X F 1 Z W 5 j e S w y M 3 0 m c X V v d D s s J n F 1 b 3 Q 7 U 2 V j d G l v b j E v T W V j a G F u a W N h b E R 1 d G l l c 1 B s Y W 4 v Q 2 h h b m d l Z C B U e X B l L n t V b m l k Y W Q g U G V y a W 9 k b y w y N H 0 m c X V v d D s s J n F 1 b 3 Q 7 U 2 V j d G l v b j E v T W V j a G F u a W N h b E R 1 d G l l c 1 B s Y W 4 v Q 2 h h b m d l Z C B U e X B l I H d p d G g g T G 9 j Y W x l L n t M Y X N 0 I G R h d G U g d G F z a y B k b 2 5 l L D I 1 f S Z x d W 9 0 O y w m c X V v d D t T Z W N 0 a W 9 u M S 9 N Z W N o Y W 5 p Y 2 F s R H V 0 a W V z U G x h b i 9 D a G F u Z 2 V k I F R 5 c G U x L n t N Y W 4 g a G 9 1 c i w y N n 0 m c X V v d D s s J n F 1 b 3 Q 7 U 2 V j d G l v b j E v T W V j a G F u a W N h b E R 1 d G l l c 1 B s Y W 4 v Q 2 h h b m d l Z C B U e X B l L n t T d H J h d G V n e S w y N 3 0 m c X V v d D s s J n F 1 b 3 Q 7 U 2 V j d G l v b j E v T W V j a G F u a W N h b E R 1 d G l l c 1 B s Y W 4 v Q 2 h h b m d l Z C B U e X B l L n t w a X Z v d C w y O H 0 m c X V v d D s s J n F 1 b 3 Q 7 U 2 V j d G l v b j E v T W V j a G F u a W N h b E R 1 d G l l c 1 B s Y W 4 v Q 2 h h b m d l Z C B U e X B l I H d p d G g g T G 9 j Y W x l M S 5 7 R G F 0 Z S B w b G F u L D I 5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N o Y W 5 p Y 2 F s R H V 0 a W V z U G x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2 h h b m l j Y W x E d X R p Z X N Q b G F u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2 h h b m l j Y W x E d X R p Z X N Q b G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2 h h b m l j Y W x E d X R p Z X N Q b G F u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8 A / p m M V 7 k i U v 3 Y b w e N + B w A A A A A C A A A A A A A D Z g A A w A A A A B A A A A B d o J W z R d b / q G H t u t J t x 0 l R A A A A A A S A A A C g A A A A E A A A A M x o c f F p E e u I 5 B 9 2 x d n 6 3 d h Q A A A A P 2 6 Z 8 K X m Z p l Z v M D F W s 0 U G W 5 v w M z o h C 3 R 2 5 v S 5 w P q m q t k N l o K w c f v y C a J M y i n 1 Q r W G V a k z 5 7 V D h U s I 9 O z z x g L R v O A b Y v p i w e y o j C e 0 M + 5 N R 4 U A A A A O Q 5 t Y n e Q y c 1 F q A Y T L G s F 5 H x 8 c c k = < / D a t a M a s h u p > 
</file>

<file path=customXml/itemProps1.xml><?xml version="1.0" encoding="utf-8"?>
<ds:datastoreItem xmlns:ds="http://schemas.openxmlformats.org/officeDocument/2006/customXml" ds:itemID="{769EBF84-15F7-4DB3-96B6-E6A5A8A7EF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PLAN TRM OS</vt:lpstr>
      <vt:lpstr>PLAN OS</vt:lpstr>
      <vt:lpstr>PLAN TRM S</vt:lpstr>
      <vt:lpstr>PLAN</vt:lpstr>
      <vt:lpstr>PLAN ABR S</vt:lpstr>
      <vt:lpstr>GRAF</vt:lpstr>
      <vt:lpstr>Personal</vt:lpstr>
      <vt:lpstr>Overview</vt:lpstr>
      <vt:lpstr>PLAN OS Abr</vt:lpstr>
      <vt:lpstr>02 TRIM OS</vt:lpstr>
      <vt:lpstr>PLAN S ABRIL</vt:lpstr>
      <vt:lpstr>02 TRIM S</vt:lpstr>
      <vt:lpstr>'02 TRIM OS'!Print_Area</vt:lpstr>
      <vt:lpstr>'02 TRIM S'!Print_Area</vt:lpstr>
      <vt:lpstr>'PLAN OS Abr'!Print_Area</vt:lpstr>
      <vt:lpstr>'PLAN S ABRIL'!Print_Area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Manuel Callomamani Buendia</dc:creator>
  <cp:lastModifiedBy>Johan Manuel Callomamani Buendia</cp:lastModifiedBy>
  <dcterms:created xsi:type="dcterms:W3CDTF">2015-06-05T18:17:20Z</dcterms:created>
  <dcterms:modified xsi:type="dcterms:W3CDTF">2021-04-08T22:42:24Z</dcterms:modified>
</cp:coreProperties>
</file>