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6ad0f65771d759/Documents/"/>
    </mc:Choice>
  </mc:AlternateContent>
  <xr:revisionPtr revIDLastSave="0" documentId="8_{01D19845-EED8-4D6F-AF42-AEB6EDFB342B}" xr6:coauthVersionLast="47" xr6:coauthVersionMax="47" xr10:uidLastSave="{00000000-0000-0000-0000-000000000000}"/>
  <bookViews>
    <workbookView xWindow="-108" yWindow="-108" windowWidth="23256" windowHeight="12456" xr2:uid="{C8144CC1-95FB-495C-91FA-E157E6B12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13" i="1"/>
  <c r="D12" i="1"/>
  <c r="D11" i="1"/>
  <c r="D10" i="1"/>
  <c r="D4" i="1"/>
  <c r="D3" i="1"/>
  <c r="D2" i="1"/>
  <c r="D5" i="1"/>
  <c r="D6" i="1"/>
</calcChain>
</file>

<file path=xl/sharedStrings.xml><?xml version="1.0" encoding="utf-8"?>
<sst xmlns="http://schemas.openxmlformats.org/spreadsheetml/2006/main" count="38" uniqueCount="32">
  <si>
    <t>Current Ratio</t>
  </si>
  <si>
    <t>Debt-to-Equity Ratio</t>
  </si>
  <si>
    <t>Return on Equity</t>
  </si>
  <si>
    <t>Net Profit Margin</t>
  </si>
  <si>
    <t xml:space="preserve">Earning Per Share </t>
  </si>
  <si>
    <t xml:space="preserve">Return on Equity </t>
  </si>
  <si>
    <t>Earning Per Share</t>
  </si>
  <si>
    <t>Current Assets/Current Liabilities</t>
  </si>
  <si>
    <t>Total Debt / Total Shareholders' Equity</t>
  </si>
  <si>
    <t>Net Income / Total Shareholders' Equity</t>
  </si>
  <si>
    <t>(Net Income / Total Revenue) x 100</t>
  </si>
  <si>
    <t>Net Income / Total Number of Outstanding Shares</t>
  </si>
  <si>
    <t>Current Assets / Current Liabilities</t>
  </si>
  <si>
    <t xml:space="preserve"> (Net Income / Total Revenue) x 100</t>
  </si>
  <si>
    <t>26,713/23,561</t>
  </si>
  <si>
    <t>The Coca-Cola Company</t>
  </si>
  <si>
    <t>59108/27480</t>
  </si>
  <si>
    <t>5,654/27480</t>
  </si>
  <si>
    <t>(5,654/22,952)100</t>
  </si>
  <si>
    <t>5,654/4,325</t>
  </si>
  <si>
    <t xml:space="preserve">The PepsiCo Inc. </t>
  </si>
  <si>
    <t>9,704/91,468</t>
  </si>
  <si>
    <t>9,704/1,376</t>
  </si>
  <si>
    <t>9,074/18,637</t>
  </si>
  <si>
    <t>81,858/18,637</t>
  </si>
  <si>
    <t>26,883/31,647</t>
  </si>
  <si>
    <t>Comparative Analysis</t>
  </si>
  <si>
    <t>Coca-Cola has more assets available to cover its short-term debt compared to PepsiCo showing its healthy liquidity position.</t>
  </si>
  <si>
    <t>Coca-Cola is less reliant on debts compared to Pepsico which shows that the company depends on less debt to finance its operations.</t>
  </si>
  <si>
    <t>PepsiCo has higher Returns for Shareholders compared to Coca-Cola while Coca-Cola keeps a large portion of its revenue as profit.</t>
  </si>
  <si>
    <t xml:space="preserve">PepsiCo offers higher Earning per Share to its shareholders which is a potentially better investment. </t>
  </si>
  <si>
    <t>Submitted by Kainat Batool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</si>
</sst>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1" fillId="3" borderId="0" xfId="2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1"/>
    <xf numFmtId="0" fontId="1" fillId="4" borderId="0" xfId="3"/>
    <xf numFmtId="0" fontId="1" fillId="4" borderId="0" xfId="3" applyAlignment="1">
      <alignment horizontal="center"/>
    </xf>
    <xf numFmtId="0" fontId="1" fillId="4" borderId="1" xfId="3" applyBorder="1" applyAlignment="1">
      <alignment horizontal="left"/>
    </xf>
    <xf numFmtId="0" fontId="1" fillId="4" borderId="2" xfId="3" applyBorder="1" applyAlignment="1">
      <alignment horizontal="left"/>
    </xf>
    <xf numFmtId="0" fontId="1" fillId="4" borderId="0" xfId="3" applyAlignment="1">
      <alignment horizontal="left"/>
    </xf>
    <xf numFmtId="0" fontId="0" fillId="3" borderId="0" xfId="2" applyFont="1"/>
  </cellXfs>
  <cellStyles count="4">
    <cellStyle name="40% - Accent2" xfId="1" builtinId="35"/>
    <cellStyle name="40% - Accent5" xfId="3" builtinId="47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95C6-E5E7-4CD7-917C-86FC379E7E7C}">
  <dimension ref="A1:F21"/>
  <sheetViews>
    <sheetView tabSelected="1" workbookViewId="0">
      <selection activeCell="B4" sqref="B4"/>
    </sheetView>
  </sheetViews>
  <sheetFormatPr defaultRowHeight="14.4" x14ac:dyDescent="0.3"/>
  <cols>
    <col min="1" max="1" width="26.109375" customWidth="1"/>
    <col min="2" max="2" width="41.44140625" customWidth="1"/>
    <col min="3" max="3" width="17.6640625" customWidth="1"/>
    <col min="4" max="4" width="12.77734375" customWidth="1"/>
  </cols>
  <sheetData>
    <row r="1" spans="1:6" x14ac:dyDescent="0.3">
      <c r="A1" s="2" t="s">
        <v>15</v>
      </c>
      <c r="B1" s="2"/>
      <c r="C1" s="2"/>
      <c r="D1" s="2"/>
    </row>
    <row r="2" spans="1:6" x14ac:dyDescent="0.3">
      <c r="A2" s="1" t="s">
        <v>0</v>
      </c>
      <c r="B2" s="1" t="s">
        <v>7</v>
      </c>
      <c r="C2" s="1" t="s">
        <v>14</v>
      </c>
      <c r="D2" s="1">
        <f>26713/23561</f>
        <v>1.1337803998132507</v>
      </c>
    </row>
    <row r="3" spans="1:6" x14ac:dyDescent="0.3">
      <c r="A3" s="1" t="s">
        <v>1</v>
      </c>
      <c r="B3" s="1" t="s">
        <v>8</v>
      </c>
      <c r="C3" s="1" t="s">
        <v>16</v>
      </c>
      <c r="D3" s="1">
        <f>59108/27480</f>
        <v>2.1509461426491994</v>
      </c>
    </row>
    <row r="4" spans="1:6" x14ac:dyDescent="0.3">
      <c r="A4" s="1" t="s">
        <v>2</v>
      </c>
      <c r="B4" s="10" t="s">
        <v>9</v>
      </c>
      <c r="C4" s="1" t="s">
        <v>17</v>
      </c>
      <c r="D4" s="1">
        <f>5654/27480*100</f>
        <v>20.574963609898109</v>
      </c>
    </row>
    <row r="5" spans="1:6" x14ac:dyDescent="0.3">
      <c r="A5" s="1" t="s">
        <v>3</v>
      </c>
      <c r="B5" s="1" t="s">
        <v>10</v>
      </c>
      <c r="C5" s="1" t="s">
        <v>18</v>
      </c>
      <c r="D5" s="1">
        <f>(5654/22965)*100</f>
        <v>24.62007402569127</v>
      </c>
    </row>
    <row r="6" spans="1:6" x14ac:dyDescent="0.3">
      <c r="A6" s="1" t="s">
        <v>4</v>
      </c>
      <c r="B6" s="1" t="s">
        <v>11</v>
      </c>
      <c r="C6" s="1" t="s">
        <v>19</v>
      </c>
      <c r="D6" s="1">
        <f>5654/4325</f>
        <v>1.3072832369942196</v>
      </c>
    </row>
    <row r="7" spans="1:6" x14ac:dyDescent="0.3">
      <c r="A7" s="1"/>
      <c r="B7" s="1"/>
      <c r="C7" s="1"/>
      <c r="D7" s="1"/>
    </row>
    <row r="8" spans="1:6" x14ac:dyDescent="0.3">
      <c r="A8" s="3" t="s">
        <v>20</v>
      </c>
      <c r="B8" s="3"/>
      <c r="C8" s="3"/>
      <c r="D8" s="3"/>
    </row>
    <row r="9" spans="1:6" x14ac:dyDescent="0.3">
      <c r="A9" s="4" t="s">
        <v>0</v>
      </c>
      <c r="B9" s="4" t="s">
        <v>12</v>
      </c>
      <c r="C9" s="4" t="s">
        <v>25</v>
      </c>
      <c r="D9" s="4">
        <f>26883/31647</f>
        <v>0.84946440420892977</v>
      </c>
    </row>
    <row r="10" spans="1:6" x14ac:dyDescent="0.3">
      <c r="A10" s="4" t="s">
        <v>1</v>
      </c>
      <c r="B10" s="4" t="s">
        <v>8</v>
      </c>
      <c r="C10" s="4" t="s">
        <v>24</v>
      </c>
      <c r="D10" s="4">
        <f>81858/18637</f>
        <v>4.3922305092021245</v>
      </c>
    </row>
    <row r="11" spans="1:6" x14ac:dyDescent="0.3">
      <c r="A11" s="4" t="s">
        <v>5</v>
      </c>
      <c r="B11" s="4" t="s">
        <v>9</v>
      </c>
      <c r="C11" s="4" t="s">
        <v>23</v>
      </c>
      <c r="D11" s="4">
        <f>9704/18637*100</f>
        <v>52.06846595482105</v>
      </c>
    </row>
    <row r="12" spans="1:6" x14ac:dyDescent="0.3">
      <c r="A12" s="4" t="s">
        <v>3</v>
      </c>
      <c r="B12" s="4" t="s">
        <v>13</v>
      </c>
      <c r="C12" s="4" t="s">
        <v>21</v>
      </c>
      <c r="D12" s="4">
        <f>9704/91468*100</f>
        <v>10.609174793370359</v>
      </c>
    </row>
    <row r="13" spans="1:6" x14ac:dyDescent="0.3">
      <c r="A13" s="4" t="s">
        <v>6</v>
      </c>
      <c r="B13" s="4" t="s">
        <v>11</v>
      </c>
      <c r="C13" s="4" t="s">
        <v>22</v>
      </c>
      <c r="D13" s="4">
        <f>9704/1376</f>
        <v>7.0523255813953485</v>
      </c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6" t="s">
        <v>26</v>
      </c>
      <c r="B15" s="6"/>
      <c r="C15" s="6"/>
      <c r="D15" s="6"/>
      <c r="E15" s="5"/>
      <c r="F15" s="5"/>
    </row>
    <row r="16" spans="1:6" x14ac:dyDescent="0.3">
      <c r="A16" s="7" t="s">
        <v>27</v>
      </c>
      <c r="B16" s="7"/>
      <c r="C16" s="7"/>
      <c r="D16" s="7"/>
      <c r="E16" s="7"/>
      <c r="F16" s="7"/>
    </row>
    <row r="17" spans="1:6" x14ac:dyDescent="0.3">
      <c r="A17" s="8" t="s">
        <v>28</v>
      </c>
      <c r="B17" s="8"/>
      <c r="C17" s="8"/>
      <c r="D17" s="8"/>
      <c r="E17" s="8"/>
      <c r="F17" s="8"/>
    </row>
    <row r="18" spans="1:6" x14ac:dyDescent="0.3">
      <c r="A18" s="9" t="s">
        <v>29</v>
      </c>
      <c r="B18" s="9"/>
      <c r="C18" s="9"/>
      <c r="D18" s="9"/>
      <c r="E18" s="9"/>
      <c r="F18" s="9"/>
    </row>
    <row r="19" spans="1:6" x14ac:dyDescent="0.3">
      <c r="A19" s="9" t="s">
        <v>30</v>
      </c>
      <c r="B19" s="9"/>
      <c r="C19" s="9"/>
      <c r="D19" s="9"/>
      <c r="E19" s="9"/>
      <c r="F19" s="9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6" t="s">
        <v>31</v>
      </c>
      <c r="B21" s="6"/>
      <c r="C21" s="6"/>
      <c r="D21" s="6"/>
      <c r="E21" s="6"/>
      <c r="F21" s="6"/>
    </row>
  </sheetData>
  <mergeCells count="8">
    <mergeCell ref="A18:F18"/>
    <mergeCell ref="A19:F19"/>
    <mergeCell ref="A21:F21"/>
    <mergeCell ref="A1:D1"/>
    <mergeCell ref="A8:D8"/>
    <mergeCell ref="A15:D15"/>
    <mergeCell ref="A16:F16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Kainat Batool</dc:creator>
  <cp:lastModifiedBy>Kainat Batool</cp:lastModifiedBy>
  <cp:lastPrinted>2024-08-14T07:41:06Z</cp:lastPrinted>
  <dcterms:created xsi:type="dcterms:W3CDTF">2024-08-14T06:15:47Z</dcterms:created>
  <dcterms:modified xsi:type="dcterms:W3CDTF">2024-08-14T07:44:22Z</dcterms:modified>
</cp:coreProperties>
</file>