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2"/>
  <workbookPr defaultThemeVersion="124226"/>
  <xr:revisionPtr revIDLastSave="186" documentId="11_177526BC4158B10E69815134B1AA0AC47710584A" xr6:coauthVersionLast="47" xr6:coauthVersionMax="47" xr10:uidLastSave="{7DA22CBF-CDBC-4F1E-9334-130C7971D800}"/>
  <bookViews>
    <workbookView xWindow="240" yWindow="105" windowWidth="20115" windowHeight="8010" xr2:uid="{00000000-000D-0000-FFFF-FFFF00000000}"/>
  </bookViews>
  <sheets>
    <sheet name="Tabela dinâmica" sheetId="2" r:id="rId1"/>
    <sheet name="População-PIB-por-Estados" sheetId="1" r:id="rId2"/>
  </sheets>
  <calcPr calcId="191028"/>
  <pivotCaches>
    <pivotCache cacheId="757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1" l="1"/>
</calcChain>
</file>

<file path=xl/sharedStrings.xml><?xml version="1.0" encoding="utf-8"?>
<sst xmlns="http://schemas.openxmlformats.org/spreadsheetml/2006/main" count="117" uniqueCount="88">
  <si>
    <t>Estado</t>
  </si>
  <si>
    <t>PIB</t>
  </si>
  <si>
    <t>Soma de População</t>
  </si>
  <si>
    <t>Acre</t>
  </si>
  <si>
    <t>Acre Total</t>
  </si>
  <si>
    <t>Alagoas</t>
  </si>
  <si>
    <t>Alagoas Total</t>
  </si>
  <si>
    <t>Amapá</t>
  </si>
  <si>
    <t>Amapá Total</t>
  </si>
  <si>
    <t>Amazonas</t>
  </si>
  <si>
    <t>Amazonas Total</t>
  </si>
  <si>
    <t>Bahia</t>
  </si>
  <si>
    <t>Bahia Total</t>
  </si>
  <si>
    <t>Ceara</t>
  </si>
  <si>
    <t>Ceara Total</t>
  </si>
  <si>
    <t>Distrito Federal</t>
  </si>
  <si>
    <t>Distrito Federal Total</t>
  </si>
  <si>
    <t>Espírito Santo</t>
  </si>
  <si>
    <t>Espírito Santo Total</t>
  </si>
  <si>
    <t>Goiás</t>
  </si>
  <si>
    <t>Goiás Total</t>
  </si>
  <si>
    <t>Maranhão</t>
  </si>
  <si>
    <t>Maranhão Total</t>
  </si>
  <si>
    <t>Mato Grosso</t>
  </si>
  <si>
    <t>Mato Grosso Total</t>
  </si>
  <si>
    <t>Mato Grosso do Sul</t>
  </si>
  <si>
    <t>Mato Grosso do Sul Total</t>
  </si>
  <si>
    <t>Minas Gerais</t>
  </si>
  <si>
    <t>Minas Gerais Total</t>
  </si>
  <si>
    <t>Pará</t>
  </si>
  <si>
    <t>Pará Total</t>
  </si>
  <si>
    <t>Paraíba</t>
  </si>
  <si>
    <t>Paraíba Total</t>
  </si>
  <si>
    <t>Paraná</t>
  </si>
  <si>
    <t>Paraná Total</t>
  </si>
  <si>
    <t>Pernambuco</t>
  </si>
  <si>
    <t>Pernambuco Total</t>
  </si>
  <si>
    <t>Piauí</t>
  </si>
  <si>
    <t>Piauí Total</t>
  </si>
  <si>
    <t>Rio de Janeiro</t>
  </si>
  <si>
    <t>Rio de Janeiro Total</t>
  </si>
  <si>
    <t>Rio Grande do Norte</t>
  </si>
  <si>
    <t>Rio Grande do Norte Total</t>
  </si>
  <si>
    <t>Rio Grande do Sul</t>
  </si>
  <si>
    <t>Rio Grande do Sul Total</t>
  </si>
  <si>
    <t>Rondônia</t>
  </si>
  <si>
    <t>Rondônia Total</t>
  </si>
  <si>
    <t>Roraima</t>
  </si>
  <si>
    <t>Roraima Total</t>
  </si>
  <si>
    <t>Santa Catarina</t>
  </si>
  <si>
    <t>Santa Catarina Total</t>
  </si>
  <si>
    <t>São Paulo</t>
  </si>
  <si>
    <t>São Paulo Total</t>
  </si>
  <si>
    <t>Sergipe</t>
  </si>
  <si>
    <t>Sergipe Total</t>
  </si>
  <si>
    <t>Tocantins</t>
  </si>
  <si>
    <t>Total Geral</t>
  </si>
  <si>
    <t>Sigla</t>
  </si>
  <si>
    <t>População</t>
  </si>
  <si>
    <t>AC</t>
  </si>
  <si>
    <t>AL</t>
  </si>
  <si>
    <t>AP</t>
  </si>
  <si>
    <t>AM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</si>
  <si>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</si>
  <si>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</si>
  <si>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</si>
  <si>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</si>
  <si>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</si>
  <si>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</si>
  <si>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</si>
  <si>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</si>
  <si>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</si>
  <si>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</si>
  <si>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</si>
  <si>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</si>
  <si>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</si>
  <si>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</si>
  <si>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RJ</t>
  </si>
  <si>
    <t>RN</t>
  </si>
  <si>
    <t>RS</t>
  </si>
  <si>
    <t>RO</t>
  </si>
  <si>
    <t>RR</t>
  </si>
  <si>
    <t>SC</t>
  </si>
  <si>
    <t>SP</t>
  </si>
  <si>
    <t>SE</t>
  </si>
  <si>
    <t>TO</t>
  </si>
  <si>
    <t>Brasil</t>
  </si>
  <si>
    <t>Fonte: IBGE, Resultados do Censo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</si>
</sst>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44444"/>
      <name val="Arial"/>
      <family val="2"/>
    </font>
    <font>
      <sz val="11"/>
      <color rgb="FF444444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7C5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0" borderId="0" xfId="0" applyFont="1"/>
    <xf numFmtId="0" fontId="5" fillId="2" borderId="0" xfId="0" applyFont="1" applyFill="1" applyAlignment="1">
      <alignment horizontal="left" vertical="center" wrapText="1"/>
    </xf>
    <xf numFmtId="0" fontId="5" fillId="2" borderId="0" xfId="0" applyFont="1" applyFill="1"/>
    <xf numFmtId="0" fontId="3" fillId="4" borderId="1" xfId="0" applyFont="1" applyFill="1" applyBorder="1" applyAlignment="1">
      <alignment wrapText="1"/>
    </xf>
    <xf numFmtId="3" fontId="3" fillId="4" borderId="1" xfId="0" applyNumberFormat="1" applyFont="1" applyFill="1" applyBorder="1" applyAlignment="1">
      <alignment wrapText="1"/>
    </xf>
    <xf numFmtId="3" fontId="4" fillId="4" borderId="1" xfId="0" applyNumberFormat="1" applyFont="1" applyFill="1" applyBorder="1"/>
    <xf numFmtId="0" fontId="1" fillId="0" borderId="0" xfId="0" applyFont="1"/>
    <xf numFmtId="0" fontId="6" fillId="3" borderId="1" xfId="0" applyFont="1" applyFill="1" applyBorder="1"/>
    <xf numFmtId="0" fontId="2" fillId="3" borderId="1" xfId="0" applyFont="1" applyFill="1" applyBorder="1" applyAlignment="1">
      <alignment wrapText="1"/>
    </xf>
    <xf numFmtId="3" fontId="2" fillId="3" borderId="1" xfId="0" applyNumberFormat="1" applyFont="1" applyFill="1" applyBorder="1" applyAlignment="1">
      <alignment wrapText="1"/>
    </xf>
    <xf numFmtId="3" fontId="6" fillId="3" borderId="1" xfId="0" applyNumberFormat="1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NumberFormat="1" applyAlignment="1"/>
    <xf numFmtId="164" fontId="0" fillId="0" borderId="0" xfId="0" applyNumberFormat="1"/>
    <xf numFmtId="0" fontId="0" fillId="0" borderId="0" xfId="0" applyFont="1"/>
  </cellXfs>
  <cellStyles count="1">
    <cellStyle name="Normal" xfId="0" builtinId="0"/>
  </cellStyles>
  <dxfs count="59">
    <dxf>
      <alignment vertical="botto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</dxfs>
  <tableStyles count="0" defaultTableStyle="TableStyleMedium9" defaultPivotStyle="PivotStyleLight16"/>
  <colors>
    <mruColors>
      <color rgb="FFF2F7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População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('População-PIB-por-Estados'!$D$26,'População-PIB-por-Estados'!$B$2:$B$28)</c:f>
              <c:strCache>
                <c:ptCount val="28"/>
                <c:pt idx="0">
                  <c:v>1.247.596.000</c:v>
                </c:pt>
                <c:pt idx="1">
                  <c:v>Acre</c:v>
                </c:pt>
                <c:pt idx="2">
                  <c:v>Alagoas</c:v>
                </c:pt>
                <c:pt idx="3">
                  <c:v>Amapá</c:v>
                </c:pt>
                <c:pt idx="4">
                  <c:v>Amazonas</c:v>
                </c:pt>
                <c:pt idx="5">
                  <c:v>Bahia</c:v>
                </c:pt>
                <c:pt idx="6">
                  <c:v>Ceara</c:v>
                </c:pt>
                <c:pt idx="7">
                  <c:v>Distrito Federal</c:v>
                </c:pt>
                <c:pt idx="8">
                  <c:v>Espírito Santo</c:v>
                </c:pt>
                <c:pt idx="9">
                  <c:v>Goiás</c:v>
                </c:pt>
                <c:pt idx="10">
                  <c:v>Maranhão</c:v>
                </c:pt>
                <c:pt idx="11">
                  <c:v>Mato Grosso</c:v>
                </c:pt>
                <c:pt idx="12">
                  <c:v>Mato Grosso do Sul</c:v>
                </c:pt>
                <c:pt idx="13">
                  <c:v>Minas Gerais</c:v>
                </c:pt>
                <c:pt idx="14">
                  <c:v>Pará</c:v>
                </c:pt>
                <c:pt idx="15">
                  <c:v>Paraíba</c:v>
                </c:pt>
                <c:pt idx="16">
                  <c:v>Paraná</c:v>
                </c:pt>
                <c:pt idx="17">
                  <c:v>Pernambuco</c:v>
                </c:pt>
                <c:pt idx="18">
                  <c:v>Piauí</c:v>
                </c:pt>
                <c:pt idx="19">
                  <c:v>Rio de Janeiro</c:v>
                </c:pt>
                <c:pt idx="20">
                  <c:v>Rio Grande do Norte</c:v>
                </c:pt>
                <c:pt idx="21">
                  <c:v>Rio Grande do Sul</c:v>
                </c:pt>
                <c:pt idx="22">
                  <c:v>Rondônia</c:v>
                </c:pt>
                <c:pt idx="23">
                  <c:v>Roraima</c:v>
                </c:pt>
                <c:pt idx="24">
                  <c:v>Santa Catarina</c:v>
                </c:pt>
                <c:pt idx="25">
                  <c:v>São Paulo</c:v>
                </c:pt>
                <c:pt idx="26">
                  <c:v>Sergipe</c:v>
                </c:pt>
                <c:pt idx="27">
                  <c:v>Tocantins</c:v>
                </c:pt>
              </c:strCache>
            </c:strRef>
          </c:cat>
          <c:val>
            <c:numRef>
              <c:f>'População-PIB-por-Estados'!$C$2:$C$28</c:f>
              <c:numCache>
                <c:formatCode>#,##0</c:formatCode>
                <c:ptCount val="27"/>
                <c:pt idx="0">
                  <c:v>732793</c:v>
                </c:pt>
                <c:pt idx="1">
                  <c:v>3120922</c:v>
                </c:pt>
                <c:pt idx="2">
                  <c:v>668689</c:v>
                </c:pt>
                <c:pt idx="3">
                  <c:v>3480937</c:v>
                </c:pt>
                <c:pt idx="4">
                  <c:v>14021432</c:v>
                </c:pt>
                <c:pt idx="5">
                  <c:v>8448055</c:v>
                </c:pt>
                <c:pt idx="6">
                  <c:v>2562963</c:v>
                </c:pt>
                <c:pt idx="7">
                  <c:v>3512672</c:v>
                </c:pt>
                <c:pt idx="8">
                  <c:v>6004045</c:v>
                </c:pt>
                <c:pt idx="9">
                  <c:v>6569683</c:v>
                </c:pt>
                <c:pt idx="10">
                  <c:v>3033991</c:v>
                </c:pt>
                <c:pt idx="11">
                  <c:v>2449341</c:v>
                </c:pt>
                <c:pt idx="12">
                  <c:v>19595309</c:v>
                </c:pt>
                <c:pt idx="13">
                  <c:v>7588078</c:v>
                </c:pt>
                <c:pt idx="14">
                  <c:v>3766834</c:v>
                </c:pt>
                <c:pt idx="15">
                  <c:v>10439601</c:v>
                </c:pt>
                <c:pt idx="16">
                  <c:v>8796032</c:v>
                </c:pt>
                <c:pt idx="17">
                  <c:v>3119015</c:v>
                </c:pt>
                <c:pt idx="18">
                  <c:v>15993583</c:v>
                </c:pt>
                <c:pt idx="19">
                  <c:v>3168133</c:v>
                </c:pt>
                <c:pt idx="20">
                  <c:v>10695532</c:v>
                </c:pt>
                <c:pt idx="21">
                  <c:v>1560501</c:v>
                </c:pt>
                <c:pt idx="22">
                  <c:v>451227</c:v>
                </c:pt>
                <c:pt idx="23">
                  <c:v>6249682</c:v>
                </c:pt>
                <c:pt idx="24">
                  <c:v>41252160</c:v>
                </c:pt>
                <c:pt idx="25">
                  <c:v>2068031</c:v>
                </c:pt>
                <c:pt idx="26">
                  <c:v>1383453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9C-4611-B13C-7E938039B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92711"/>
        <c:axId val="228791831"/>
      </c:barChart>
      <c:catAx>
        <c:axId val="100092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91831"/>
        <c:crosses val="autoZero"/>
        <c:auto val="1"/>
        <c:lblAlgn val="ctr"/>
        <c:lblOffset val="100"/>
        <c:noMultiLvlLbl val="0"/>
      </c:catAx>
      <c:valAx>
        <c:axId val="228791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92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PIB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'População-PIB-por-Estados'!$B$2:$B$28</c:f>
              <c:strCache>
                <c:ptCount val="27"/>
                <c:pt idx="0">
                  <c:v>Acre</c:v>
                </c:pt>
                <c:pt idx="1">
                  <c:v>Alagoas</c:v>
                </c:pt>
                <c:pt idx="2">
                  <c:v>Amapá</c:v>
                </c:pt>
                <c:pt idx="3">
                  <c:v>Amazonas</c:v>
                </c:pt>
                <c:pt idx="4">
                  <c:v>Bahia</c:v>
                </c:pt>
                <c:pt idx="5">
                  <c:v>Ceara</c:v>
                </c:pt>
                <c:pt idx="6">
                  <c:v>Distrito Federal</c:v>
                </c:pt>
                <c:pt idx="7">
                  <c:v>Espírito Santo</c:v>
                </c:pt>
                <c:pt idx="8">
                  <c:v>Goiás</c:v>
                </c:pt>
                <c:pt idx="9">
                  <c:v>Maranhão</c:v>
                </c:pt>
                <c:pt idx="10">
                  <c:v>Mato Grosso</c:v>
                </c:pt>
                <c:pt idx="11">
                  <c:v>Mato Grosso do Sul</c:v>
                </c:pt>
                <c:pt idx="12">
                  <c:v>Minas Gerais</c:v>
                </c:pt>
                <c:pt idx="13">
                  <c:v>Pará</c:v>
                </c:pt>
                <c:pt idx="14">
                  <c:v>Paraíba</c:v>
                </c:pt>
                <c:pt idx="15">
                  <c:v>Paraná</c:v>
                </c:pt>
                <c:pt idx="16">
                  <c:v>Pernambuco</c:v>
                </c:pt>
                <c:pt idx="17">
                  <c:v>Piauí</c:v>
                </c:pt>
                <c:pt idx="18">
                  <c:v>Rio de Janeiro</c:v>
                </c:pt>
                <c:pt idx="19">
                  <c:v>Rio Grande do Norte</c:v>
                </c:pt>
                <c:pt idx="20">
                  <c:v>Rio Grande do Sul</c:v>
                </c:pt>
                <c:pt idx="21">
                  <c:v>Rondônia</c:v>
                </c:pt>
                <c:pt idx="22">
                  <c:v>Roraima</c:v>
                </c:pt>
                <c:pt idx="23">
                  <c:v>Santa Catarina</c:v>
                </c:pt>
                <c:pt idx="24">
                  <c:v>São Paulo</c:v>
                </c:pt>
                <c:pt idx="25">
                  <c:v>Sergipe</c:v>
                </c:pt>
                <c:pt idx="26">
                  <c:v>Tocantins</c:v>
                </c:pt>
              </c:strCache>
            </c:strRef>
          </c:cat>
          <c:val>
            <c:numRef>
              <c:f>'População-PIB-por-Estados'!$D$2:$D$28</c:f>
              <c:numCache>
                <c:formatCode>#,##0</c:formatCode>
                <c:ptCount val="27"/>
                <c:pt idx="0">
                  <c:v>8477000</c:v>
                </c:pt>
                <c:pt idx="1">
                  <c:v>24575000</c:v>
                </c:pt>
                <c:pt idx="2">
                  <c:v>8266000</c:v>
                </c:pt>
                <c:pt idx="3">
                  <c:v>59779000</c:v>
                </c:pt>
                <c:pt idx="4">
                  <c:v>154340000</c:v>
                </c:pt>
                <c:pt idx="5">
                  <c:v>77865000</c:v>
                </c:pt>
                <c:pt idx="6">
                  <c:v>149906000</c:v>
                </c:pt>
                <c:pt idx="7">
                  <c:v>82122000</c:v>
                </c:pt>
                <c:pt idx="8">
                  <c:v>97576000</c:v>
                </c:pt>
                <c:pt idx="9">
                  <c:v>45256000</c:v>
                </c:pt>
                <c:pt idx="10">
                  <c:v>59600000</c:v>
                </c:pt>
                <c:pt idx="11">
                  <c:v>43514000</c:v>
                </c:pt>
                <c:pt idx="12">
                  <c:v>351381000</c:v>
                </c:pt>
                <c:pt idx="13">
                  <c:v>77848000</c:v>
                </c:pt>
                <c:pt idx="14">
                  <c:v>31947000</c:v>
                </c:pt>
                <c:pt idx="15">
                  <c:v>217290000</c:v>
                </c:pt>
                <c:pt idx="16">
                  <c:v>95187000</c:v>
                </c:pt>
                <c:pt idx="17">
                  <c:v>22060000</c:v>
                </c:pt>
                <c:pt idx="18">
                  <c:v>407123000</c:v>
                </c:pt>
                <c:pt idx="19">
                  <c:v>32339000</c:v>
                </c:pt>
                <c:pt idx="20">
                  <c:v>252483000</c:v>
                </c:pt>
                <c:pt idx="21">
                  <c:v>23561000</c:v>
                </c:pt>
                <c:pt idx="22">
                  <c:v>6341000</c:v>
                </c:pt>
                <c:pt idx="23">
                  <c:v>152482000</c:v>
                </c:pt>
                <c:pt idx="24">
                  <c:v>1247596000</c:v>
                </c:pt>
                <c:pt idx="25">
                  <c:v>23932000</c:v>
                </c:pt>
                <c:pt idx="26">
                  <c:v>17240000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3F-480E-ABE4-19DC15D96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0634967"/>
        <c:axId val="1842411128"/>
      </c:barChart>
      <c:catAx>
        <c:axId val="1780634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11128"/>
        <c:crosses val="autoZero"/>
        <c:auto val="1"/>
        <c:lblAlgn val="ctr"/>
        <c:lblOffset val="100"/>
        <c:noMultiLvlLbl val="0"/>
      </c:catAx>
      <c:valAx>
        <c:axId val="184241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634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0</xdr:row>
      <xdr:rowOff>47625</xdr:rowOff>
    </xdr:from>
    <xdr:to>
      <xdr:col>14</xdr:col>
      <xdr:colOff>295275</xdr:colOff>
      <xdr:row>16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A44646-411A-4829-B870-AADA099F9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161925</xdr:colOff>
      <xdr:row>16</xdr:row>
      <xdr:rowOff>152400</xdr:rowOff>
    </xdr:from>
    <xdr:to>
      <xdr:col>14</xdr:col>
      <xdr:colOff>304800</xdr:colOff>
      <xdr:row>31</xdr:row>
      <xdr:rowOff>219075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C33480A-11FA-428E-9C10-B6B959E6493E}"/>
            </a:ext>
            <a:ext uri="{147F2762-F138-4A5C-976F-8EAC2B608ADB}">
              <a16:predDERef xmlns:a16="http://schemas.microsoft.com/office/drawing/2014/main" pred="{ABA44646-411A-4829-B870-AADA099F9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526.519542939815" createdVersion="7" refreshedVersion="7" minRefreshableVersion="3" recordCount="27" xr:uid="{4A4EE999-1783-4B74-BBFE-05E9F3A35F12}">
  <cacheSource type="worksheet">
    <worksheetSource ref="A1:D28" sheet="População-PIB-por-Estados"/>
  </cacheSource>
  <cacheFields count="4">
    <cacheField name="Sigla" numFmtId="0">
      <sharedItems count="27">
        <s v="AC"/>
        <s v="AL"/>
        <s v="AP"/>
        <s v="AM"/>
        <s v="BA"/>
        <s v="CE"/>
        <s v="DF"/>
        <s v="ES"/>
        <s v="GO"/>
        <s v="MA"/>
        <s v="MT"/>
        <s v="MS"/>
        <s v="MG"/>
        <s v="PA"/>
        <s v="PB"/>
        <s v="PR"/>
        <s v="PE"/>
        <s v="PI"/>
        <s v="RJ"/>
        <s v="RN"/>
        <s v="RS"/>
        <s v="RO"/>
        <s v="RR"/>
        <s v="SC"/>
        <s v="SP"/>
        <s v="SE"/>
        <s v="TO"/>
      </sharedItems>
    </cacheField>
    <cacheField name="Estado" numFmtId="0">
      <sharedItems count="27">
        <s v="Acre"/>
        <s v="Alagoas"/>
        <s v="Amapá"/>
        <s v="Amazonas"/>
        <s v="Bahia"/>
        <s v="Ceara"/>
        <s v="Distrito Federal"/>
        <s v="Espírito Santo"/>
        <s v="Goiás"/>
        <s v="Maranhão"/>
        <s v="Mato Grosso"/>
        <s v="Mato Grosso do Sul"/>
        <s v="Minas Gerais"/>
        <s v="Pará"/>
        <s v="Paraíba"/>
        <s v="Paraná"/>
        <s v="Pernambuco"/>
        <s v="Piauí"/>
        <s v="Rio de Janeiro"/>
        <s v="Rio Grande do Norte"/>
        <s v="Rio Grande do Sul"/>
        <s v="Rondônia"/>
        <s v="Roraima"/>
        <s v="Santa Catarina"/>
        <s v="São Paulo"/>
        <s v="Sergipe"/>
        <s v="Tocantins"/>
      </sharedItems>
    </cacheField>
    <cacheField name="População" numFmtId="3">
      <sharedItems containsSemiMixedTypes="0" containsString="0" containsNumber="1" containsInteger="1" minValue="451227" maxValue="41252160" count="27">
        <n v="732793"/>
        <n v="3120922"/>
        <n v="668689"/>
        <n v="3480937"/>
        <n v="14021432"/>
        <n v="8448055"/>
        <n v="2562963"/>
        <n v="3512672"/>
        <n v="6004045"/>
        <n v="6569683"/>
        <n v="3033991"/>
        <n v="2449341"/>
        <n v="19595309"/>
        <n v="7588078"/>
        <n v="3766834"/>
        <n v="10439601"/>
        <n v="8796032"/>
        <n v="3119015"/>
        <n v="15993583"/>
        <n v="3168133"/>
        <n v="10695532"/>
        <n v="1560501"/>
        <n v="451227"/>
        <n v="6249682"/>
        <n v="41252160"/>
        <n v="2068031"/>
        <n v="1383453"/>
      </sharedItems>
    </cacheField>
    <cacheField name="PIB" numFmtId="3">
      <sharedItems containsSemiMixedTypes="0" containsString="0" containsNumber="1" containsInteger="1" minValue="6341000" maxValue="1247596000" count="27">
        <n v="8477000"/>
        <n v="24575000"/>
        <n v="8266000"/>
        <n v="59779000"/>
        <n v="154340000"/>
        <n v="77865000"/>
        <n v="149906000"/>
        <n v="82122000"/>
        <n v="97576000"/>
        <n v="45256000"/>
        <n v="59600000"/>
        <n v="43514000"/>
        <n v="351381000"/>
        <n v="77848000"/>
        <n v="31947000"/>
        <n v="217290000"/>
        <n v="95187000"/>
        <n v="22060000"/>
        <n v="407123000"/>
        <n v="32339000"/>
        <n v="252483000"/>
        <n v="23561000"/>
        <n v="6341000"/>
        <n v="152482000"/>
        <n v="1247596000"/>
        <n v="23932000"/>
        <n v="1724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5"/>
    <x v="5"/>
    <x v="5"/>
  </r>
  <r>
    <x v="6"/>
    <x v="6"/>
    <x v="6"/>
    <x v="6"/>
  </r>
  <r>
    <x v="7"/>
    <x v="7"/>
    <x v="7"/>
    <x v="7"/>
  </r>
  <r>
    <x v="8"/>
    <x v="8"/>
    <x v="8"/>
    <x v="8"/>
  </r>
  <r>
    <x v="9"/>
    <x v="9"/>
    <x v="9"/>
    <x v="9"/>
  </r>
  <r>
    <x v="10"/>
    <x v="10"/>
    <x v="10"/>
    <x v="10"/>
  </r>
  <r>
    <x v="11"/>
    <x v="11"/>
    <x v="11"/>
    <x v="11"/>
  </r>
  <r>
    <x v="12"/>
    <x v="12"/>
    <x v="12"/>
    <x v="12"/>
  </r>
  <r>
    <x v="13"/>
    <x v="13"/>
    <x v="13"/>
    <x v="13"/>
  </r>
  <r>
    <x v="14"/>
    <x v="14"/>
    <x v="14"/>
    <x v="14"/>
  </r>
  <r>
    <x v="15"/>
    <x v="15"/>
    <x v="15"/>
    <x v="15"/>
  </r>
  <r>
    <x v="16"/>
    <x v="16"/>
    <x v="16"/>
    <x v="16"/>
  </r>
  <r>
    <x v="17"/>
    <x v="17"/>
    <x v="17"/>
    <x v="17"/>
  </r>
  <r>
    <x v="18"/>
    <x v="18"/>
    <x v="18"/>
    <x v="18"/>
  </r>
  <r>
    <x v="19"/>
    <x v="19"/>
    <x v="19"/>
    <x v="19"/>
  </r>
  <r>
    <x v="20"/>
    <x v="20"/>
    <x v="20"/>
    <x v="20"/>
  </r>
  <r>
    <x v="21"/>
    <x v="21"/>
    <x v="21"/>
    <x v="21"/>
  </r>
  <r>
    <x v="22"/>
    <x v="22"/>
    <x v="22"/>
    <x v="22"/>
  </r>
  <r>
    <x v="23"/>
    <x v="23"/>
    <x v="23"/>
    <x v="23"/>
  </r>
  <r>
    <x v="24"/>
    <x v="24"/>
    <x v="24"/>
    <x v="24"/>
  </r>
  <r>
    <x v="25"/>
    <x v="25"/>
    <x v="25"/>
    <x v="25"/>
  </r>
  <r>
    <x v="26"/>
    <x v="26"/>
    <x v="26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ED4A5D-ABB4-410E-BD71-E727F22C6D00}" name="Tabela dinâmica6" cacheId="757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1:C55" firstHeaderRow="1" firstDataRow="1" firstDataCol="2"/>
  <pivotFields count="4">
    <pivotField compact="0" outline="0" showAll="0">
      <items count="28">
        <item x="0"/>
        <item x="1"/>
        <item x="3"/>
        <item x="2"/>
        <item x="4"/>
        <item x="5"/>
        <item x="6"/>
        <item x="7"/>
        <item x="8"/>
        <item x="9"/>
        <item x="12"/>
        <item x="11"/>
        <item x="10"/>
        <item x="13"/>
        <item x="14"/>
        <item x="16"/>
        <item x="17"/>
        <item x="15"/>
        <item x="18"/>
        <item x="19"/>
        <item x="21"/>
        <item x="22"/>
        <item x="20"/>
        <item x="23"/>
        <item x="25"/>
        <item x="24"/>
        <item x="26"/>
        <item t="default"/>
      </items>
    </pivotField>
    <pivotField axis="axisRow" compact="0" outline="0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sd="0" x="26"/>
        <item t="default"/>
      </items>
    </pivotField>
    <pivotField dataField="1" compact="0" numFmtId="3" outline="0" showAll="0">
      <items count="28">
        <item x="22"/>
        <item x="2"/>
        <item x="0"/>
        <item x="26"/>
        <item x="21"/>
        <item x="25"/>
        <item x="11"/>
        <item x="6"/>
        <item x="10"/>
        <item x="17"/>
        <item x="1"/>
        <item x="19"/>
        <item x="3"/>
        <item x="7"/>
        <item x="14"/>
        <item x="8"/>
        <item x="23"/>
        <item x="9"/>
        <item x="13"/>
        <item x="5"/>
        <item x="16"/>
        <item x="15"/>
        <item x="20"/>
        <item x="4"/>
        <item x="18"/>
        <item x="12"/>
        <item x="24"/>
        <item t="default"/>
      </items>
    </pivotField>
    <pivotField axis="axisRow" compact="0" numFmtId="3" outline="0" showAll="0">
      <items count="28">
        <item x="22"/>
        <item x="2"/>
        <item x="0"/>
        <item x="26"/>
        <item x="17"/>
        <item x="21"/>
        <item x="25"/>
        <item x="1"/>
        <item x="14"/>
        <item x="19"/>
        <item x="11"/>
        <item x="9"/>
        <item x="10"/>
        <item x="3"/>
        <item x="13"/>
        <item x="5"/>
        <item x="7"/>
        <item x="16"/>
        <item x="8"/>
        <item x="6"/>
        <item x="23"/>
        <item x="4"/>
        <item x="15"/>
        <item x="20"/>
        <item x="12"/>
        <item x="18"/>
        <item x="24"/>
        <item t="default"/>
      </items>
    </pivotField>
  </pivotFields>
  <rowFields count="2">
    <field x="1"/>
    <field x="3"/>
  </rowFields>
  <rowItems count="54">
    <i>
      <x/>
      <x v="2"/>
    </i>
    <i t="default">
      <x/>
    </i>
    <i>
      <x v="1"/>
      <x v="7"/>
    </i>
    <i t="default">
      <x v="1"/>
    </i>
    <i>
      <x v="2"/>
      <x v="1"/>
    </i>
    <i t="default">
      <x v="2"/>
    </i>
    <i>
      <x v="3"/>
      <x v="13"/>
    </i>
    <i t="default">
      <x v="3"/>
    </i>
    <i>
      <x v="4"/>
      <x v="21"/>
    </i>
    <i t="default">
      <x v="4"/>
    </i>
    <i>
      <x v="5"/>
      <x v="15"/>
    </i>
    <i t="default">
      <x v="5"/>
    </i>
    <i>
      <x v="6"/>
      <x v="19"/>
    </i>
    <i t="default">
      <x v="6"/>
    </i>
    <i>
      <x v="7"/>
      <x v="16"/>
    </i>
    <i t="default">
      <x v="7"/>
    </i>
    <i>
      <x v="8"/>
      <x v="18"/>
    </i>
    <i t="default">
      <x v="8"/>
    </i>
    <i>
      <x v="9"/>
      <x v="11"/>
    </i>
    <i t="default">
      <x v="9"/>
    </i>
    <i>
      <x v="10"/>
      <x v="12"/>
    </i>
    <i t="default">
      <x v="10"/>
    </i>
    <i>
      <x v="11"/>
      <x v="10"/>
    </i>
    <i t="default">
      <x v="11"/>
    </i>
    <i>
      <x v="12"/>
      <x v="24"/>
    </i>
    <i t="default">
      <x v="12"/>
    </i>
    <i>
      <x v="13"/>
      <x v="14"/>
    </i>
    <i t="default">
      <x v="13"/>
    </i>
    <i>
      <x v="14"/>
      <x v="8"/>
    </i>
    <i t="default">
      <x v="14"/>
    </i>
    <i>
      <x v="15"/>
      <x v="22"/>
    </i>
    <i t="default">
      <x v="15"/>
    </i>
    <i>
      <x v="16"/>
      <x v="17"/>
    </i>
    <i t="default">
      <x v="16"/>
    </i>
    <i>
      <x v="17"/>
      <x v="4"/>
    </i>
    <i t="default">
      <x v="17"/>
    </i>
    <i>
      <x v="18"/>
      <x v="25"/>
    </i>
    <i t="default">
      <x v="18"/>
    </i>
    <i>
      <x v="19"/>
      <x v="9"/>
    </i>
    <i t="default">
      <x v="19"/>
    </i>
    <i>
      <x v="20"/>
      <x v="23"/>
    </i>
    <i t="default">
      <x v="20"/>
    </i>
    <i>
      <x v="21"/>
      <x v="5"/>
    </i>
    <i t="default">
      <x v="21"/>
    </i>
    <i>
      <x v="22"/>
      <x/>
    </i>
    <i t="default">
      <x v="22"/>
    </i>
    <i>
      <x v="23"/>
      <x v="20"/>
    </i>
    <i t="default">
      <x v="23"/>
    </i>
    <i>
      <x v="24"/>
      <x v="26"/>
    </i>
    <i t="default">
      <x v="24"/>
    </i>
    <i>
      <x v="25"/>
      <x v="6"/>
    </i>
    <i t="default">
      <x v="25"/>
    </i>
    <i>
      <x v="26"/>
    </i>
    <i t="grand">
      <x/>
    </i>
  </rowItems>
  <colItems count="1">
    <i/>
  </colItems>
  <dataFields count="1">
    <dataField name="Soma de População" fld="2" baseField="0" baseItem="0"/>
  </dataFields>
  <formats count="59">
    <format dxfId="0">
      <pivotArea outline="0" collapsedLevelsAreSubtotals="1" fieldPosition="0"/>
    </format>
    <format dxfId="1">
      <pivotArea outline="0" collapsedLevelsAreSubtotals="1" fieldPosition="0"/>
    </format>
    <format dxfId="2">
      <pivotArea dataOnly="0" labelOnly="1" outline="0" fieldPosition="0">
        <references count="1">
          <reference field="1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3">
      <pivotArea dataOnly="0" labelOnly="1" outline="0" fieldPosition="0">
        <references count="1">
          <reference field="1" count="25" defaultSubtotal="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4">
      <pivotArea dataOnly="0" labelOnly="1" outline="0" fieldPosition="0">
        <references count="1">
          <reference field="1" count="2">
            <x v="25"/>
            <x v="26"/>
          </reference>
        </references>
      </pivotArea>
    </format>
    <format dxfId="5">
      <pivotArea dataOnly="0" labelOnly="1" grandRow="1" outline="0" fieldPosition="0"/>
    </format>
    <format dxfId="6">
      <pivotArea dataOnly="0" labelOnly="1" outline="0" fieldPosition="0">
        <references count="1">
          <reference field="1" count="1" defaultSubtotal="1">
            <x v="0"/>
          </reference>
        </references>
      </pivotArea>
    </format>
    <format dxfId="7">
      <pivotArea dataOnly="0" labelOnly="1" outline="0" fieldPosition="0">
        <references count="1">
          <reference field="1" count="1" defaultSubtotal="1">
            <x v="1"/>
          </reference>
        </references>
      </pivotArea>
    </format>
    <format dxfId="8">
      <pivotArea dataOnly="0" labelOnly="1" outline="0" fieldPosition="0">
        <references count="1">
          <reference field="1" count="1" defaultSubtotal="1">
            <x v="2"/>
          </reference>
        </references>
      </pivotArea>
    </format>
    <format dxfId="9">
      <pivotArea dataOnly="0" labelOnly="1" outline="0" fieldPosition="0">
        <references count="1">
          <reference field="1" count="1" defaultSubtotal="1">
            <x v="3"/>
          </reference>
        </references>
      </pivotArea>
    </format>
    <format dxfId="10">
      <pivotArea dataOnly="0" labelOnly="1" outline="0" fieldPosition="0">
        <references count="1">
          <reference field="1" count="1" defaultSubtotal="1">
            <x v="4"/>
          </reference>
        </references>
      </pivotArea>
    </format>
    <format dxfId="11">
      <pivotArea dataOnly="0" labelOnly="1" outline="0" fieldPosition="0">
        <references count="1">
          <reference field="1" count="1" defaultSubtotal="1">
            <x v="5"/>
          </reference>
        </references>
      </pivotArea>
    </format>
    <format dxfId="12">
      <pivotArea dataOnly="0" labelOnly="1" outline="0" fieldPosition="0">
        <references count="1">
          <reference field="1" count="1" defaultSubtotal="1">
            <x v="6"/>
          </reference>
        </references>
      </pivotArea>
    </format>
    <format dxfId="13">
      <pivotArea dataOnly="0" labelOnly="1" outline="0" fieldPosition="0">
        <references count="1">
          <reference field="1" count="1" defaultSubtotal="1">
            <x v="7"/>
          </reference>
        </references>
      </pivotArea>
    </format>
    <format dxfId="14">
      <pivotArea dataOnly="0" labelOnly="1" outline="0" fieldPosition="0">
        <references count="1">
          <reference field="1" count="1" defaultSubtotal="1">
            <x v="8"/>
          </reference>
        </references>
      </pivotArea>
    </format>
    <format dxfId="15">
      <pivotArea dataOnly="0" labelOnly="1" outline="0" fieldPosition="0">
        <references count="1">
          <reference field="1" count="1" defaultSubtotal="1">
            <x v="9"/>
          </reference>
        </references>
      </pivotArea>
    </format>
    <format dxfId="16">
      <pivotArea dataOnly="0" labelOnly="1" outline="0" fieldPosition="0">
        <references count="1">
          <reference field="1" count="1" defaultSubtotal="1">
            <x v="10"/>
          </reference>
        </references>
      </pivotArea>
    </format>
    <format dxfId="17">
      <pivotArea dataOnly="0" labelOnly="1" outline="0" fieldPosition="0">
        <references count="1">
          <reference field="1" count="1" defaultSubtotal="1">
            <x v="11"/>
          </reference>
        </references>
      </pivotArea>
    </format>
    <format dxfId="18">
      <pivotArea dataOnly="0" labelOnly="1" outline="0" fieldPosition="0">
        <references count="1">
          <reference field="1" count="1" defaultSubtotal="1">
            <x v="12"/>
          </reference>
        </references>
      </pivotArea>
    </format>
    <format dxfId="19">
      <pivotArea dataOnly="0" labelOnly="1" outline="0" fieldPosition="0">
        <references count="1">
          <reference field="1" count="1" defaultSubtotal="1">
            <x v="13"/>
          </reference>
        </references>
      </pivotArea>
    </format>
    <format dxfId="20">
      <pivotArea dataOnly="0" labelOnly="1" outline="0" fieldPosition="0">
        <references count="1">
          <reference field="1" count="1" defaultSubtotal="1">
            <x v="14"/>
          </reference>
        </references>
      </pivotArea>
    </format>
    <format dxfId="21">
      <pivotArea dataOnly="0" labelOnly="1" outline="0" fieldPosition="0">
        <references count="1">
          <reference field="1" count="1" defaultSubtotal="1">
            <x v="15"/>
          </reference>
        </references>
      </pivotArea>
    </format>
    <format dxfId="22">
      <pivotArea dataOnly="0" labelOnly="1" outline="0" fieldPosition="0">
        <references count="1">
          <reference field="1" count="1" defaultSubtotal="1">
            <x v="16"/>
          </reference>
        </references>
      </pivotArea>
    </format>
    <format dxfId="23">
      <pivotArea dataOnly="0" labelOnly="1" outline="0" fieldPosition="0">
        <references count="1">
          <reference field="1" count="1" defaultSubtotal="1">
            <x v="17"/>
          </reference>
        </references>
      </pivotArea>
    </format>
    <format dxfId="24">
      <pivotArea dataOnly="0" labelOnly="1" outline="0" fieldPosition="0">
        <references count="1">
          <reference field="1" count="1" defaultSubtotal="1">
            <x v="18"/>
          </reference>
        </references>
      </pivotArea>
    </format>
    <format dxfId="25">
      <pivotArea dataOnly="0" labelOnly="1" outline="0" fieldPosition="0">
        <references count="1">
          <reference field="1" count="1" defaultSubtotal="1">
            <x v="19"/>
          </reference>
        </references>
      </pivotArea>
    </format>
    <format dxfId="26">
      <pivotArea dataOnly="0" labelOnly="1" outline="0" fieldPosition="0">
        <references count="1">
          <reference field="1" count="1" defaultSubtotal="1">
            <x v="20"/>
          </reference>
        </references>
      </pivotArea>
    </format>
    <format dxfId="27">
      <pivotArea dataOnly="0" labelOnly="1" outline="0" fieldPosition="0">
        <references count="1">
          <reference field="1" count="1" defaultSubtotal="1">
            <x v="21"/>
          </reference>
        </references>
      </pivotArea>
    </format>
    <format dxfId="28">
      <pivotArea dataOnly="0" labelOnly="1" outline="0" fieldPosition="0">
        <references count="1">
          <reference field="1" count="1" defaultSubtotal="1">
            <x v="22"/>
          </reference>
        </references>
      </pivotArea>
    </format>
    <format dxfId="29">
      <pivotArea dataOnly="0" labelOnly="1" outline="0" fieldPosition="0">
        <references count="1">
          <reference field="1" count="1" defaultSubtotal="1">
            <x v="23"/>
          </reference>
        </references>
      </pivotArea>
    </format>
    <format dxfId="30">
      <pivotArea dataOnly="0" labelOnly="1" outline="0" fieldPosition="0">
        <references count="1">
          <reference field="1" count="1" defaultSubtotal="1">
            <x v="24"/>
          </reference>
        </references>
      </pivotArea>
    </format>
    <format dxfId="31">
      <pivotArea dataOnly="0" labelOnly="1" outline="0" fieldPosition="0">
        <references count="1">
          <reference field="1" count="1" defaultSubtotal="1">
            <x v="25"/>
          </reference>
        </references>
      </pivotArea>
    </format>
    <format dxfId="32">
      <pivotArea dataOnly="0" labelOnly="1" outline="0" fieldPosition="0">
        <references count="1">
          <reference field="1" count="1">
            <x v="26"/>
          </reference>
        </references>
      </pivotArea>
    </format>
    <format dxfId="33">
      <pivotArea dataOnly="0" labelOnly="1" outline="0" fieldPosition="0">
        <references count="2">
          <reference field="1" count="1" selected="0">
            <x v="0"/>
          </reference>
          <reference field="3" count="1">
            <x v="2"/>
          </reference>
        </references>
      </pivotArea>
    </format>
    <format dxfId="34">
      <pivotArea dataOnly="0" labelOnly="1" outline="0" fieldPosition="0">
        <references count="2">
          <reference field="1" count="1" selected="0">
            <x v="1"/>
          </reference>
          <reference field="3" count="1">
            <x v="7"/>
          </reference>
        </references>
      </pivotArea>
    </format>
    <format dxfId="35">
      <pivotArea dataOnly="0" labelOnly="1" outline="0" fieldPosition="0">
        <references count="2">
          <reference field="1" count="1" selected="0">
            <x v="2"/>
          </reference>
          <reference field="3" count="1">
            <x v="1"/>
          </reference>
        </references>
      </pivotArea>
    </format>
    <format dxfId="36">
      <pivotArea dataOnly="0" labelOnly="1" outline="0" fieldPosition="0">
        <references count="2">
          <reference field="1" count="1" selected="0">
            <x v="3"/>
          </reference>
          <reference field="3" count="1">
            <x v="13"/>
          </reference>
        </references>
      </pivotArea>
    </format>
    <format dxfId="37">
      <pivotArea dataOnly="0" labelOnly="1" outline="0" fieldPosition="0">
        <references count="2">
          <reference field="1" count="1" selected="0">
            <x v="4"/>
          </reference>
          <reference field="3" count="1">
            <x v="21"/>
          </reference>
        </references>
      </pivotArea>
    </format>
    <format dxfId="38">
      <pivotArea dataOnly="0" labelOnly="1" outline="0" fieldPosition="0">
        <references count="2">
          <reference field="1" count="1" selected="0">
            <x v="5"/>
          </reference>
          <reference field="3" count="1">
            <x v="15"/>
          </reference>
        </references>
      </pivotArea>
    </format>
    <format dxfId="39">
      <pivotArea dataOnly="0" labelOnly="1" outline="0" fieldPosition="0">
        <references count="2">
          <reference field="1" count="1" selected="0">
            <x v="6"/>
          </reference>
          <reference field="3" count="1">
            <x v="19"/>
          </reference>
        </references>
      </pivotArea>
    </format>
    <format dxfId="40">
      <pivotArea dataOnly="0" labelOnly="1" outline="0" fieldPosition="0">
        <references count="2">
          <reference field="1" count="1" selected="0">
            <x v="7"/>
          </reference>
          <reference field="3" count="1">
            <x v="16"/>
          </reference>
        </references>
      </pivotArea>
    </format>
    <format dxfId="41">
      <pivotArea dataOnly="0" labelOnly="1" outline="0" fieldPosition="0">
        <references count="2">
          <reference field="1" count="1" selected="0">
            <x v="8"/>
          </reference>
          <reference field="3" count="1">
            <x v="18"/>
          </reference>
        </references>
      </pivotArea>
    </format>
    <format dxfId="42">
      <pivotArea dataOnly="0" labelOnly="1" outline="0" fieldPosition="0">
        <references count="2">
          <reference field="1" count="1" selected="0">
            <x v="9"/>
          </reference>
          <reference field="3" count="1">
            <x v="11"/>
          </reference>
        </references>
      </pivotArea>
    </format>
    <format dxfId="43">
      <pivotArea dataOnly="0" labelOnly="1" outline="0" fieldPosition="0">
        <references count="2">
          <reference field="1" count="1" selected="0">
            <x v="10"/>
          </reference>
          <reference field="3" count="1">
            <x v="12"/>
          </reference>
        </references>
      </pivotArea>
    </format>
    <format dxfId="44">
      <pivotArea dataOnly="0" labelOnly="1" outline="0" fieldPosition="0">
        <references count="2">
          <reference field="1" count="1" selected="0">
            <x v="11"/>
          </reference>
          <reference field="3" count="1">
            <x v="10"/>
          </reference>
        </references>
      </pivotArea>
    </format>
    <format dxfId="45">
      <pivotArea dataOnly="0" labelOnly="1" outline="0" fieldPosition="0">
        <references count="2">
          <reference field="1" count="1" selected="0">
            <x v="12"/>
          </reference>
          <reference field="3" count="1">
            <x v="24"/>
          </reference>
        </references>
      </pivotArea>
    </format>
    <format dxfId="46">
      <pivotArea dataOnly="0" labelOnly="1" outline="0" fieldPosition="0">
        <references count="2">
          <reference field="1" count="1" selected="0">
            <x v="13"/>
          </reference>
          <reference field="3" count="1">
            <x v="14"/>
          </reference>
        </references>
      </pivotArea>
    </format>
    <format dxfId="47">
      <pivotArea dataOnly="0" labelOnly="1" outline="0" fieldPosition="0">
        <references count="2">
          <reference field="1" count="1" selected="0">
            <x v="14"/>
          </reference>
          <reference field="3" count="1">
            <x v="8"/>
          </reference>
        </references>
      </pivotArea>
    </format>
    <format dxfId="48">
      <pivotArea dataOnly="0" labelOnly="1" outline="0" fieldPosition="0">
        <references count="2">
          <reference field="1" count="1" selected="0">
            <x v="15"/>
          </reference>
          <reference field="3" count="1">
            <x v="22"/>
          </reference>
        </references>
      </pivotArea>
    </format>
    <format dxfId="49">
      <pivotArea dataOnly="0" labelOnly="1" outline="0" fieldPosition="0">
        <references count="2">
          <reference field="1" count="1" selected="0">
            <x v="16"/>
          </reference>
          <reference field="3" count="1">
            <x v="17"/>
          </reference>
        </references>
      </pivotArea>
    </format>
    <format dxfId="50">
      <pivotArea dataOnly="0" labelOnly="1" outline="0" fieldPosition="0">
        <references count="2">
          <reference field="1" count="1" selected="0">
            <x v="17"/>
          </reference>
          <reference field="3" count="1">
            <x v="4"/>
          </reference>
        </references>
      </pivotArea>
    </format>
    <format dxfId="51">
      <pivotArea dataOnly="0" labelOnly="1" outline="0" fieldPosition="0">
        <references count="2">
          <reference field="1" count="1" selected="0">
            <x v="18"/>
          </reference>
          <reference field="3" count="1">
            <x v="25"/>
          </reference>
        </references>
      </pivotArea>
    </format>
    <format dxfId="52">
      <pivotArea dataOnly="0" labelOnly="1" outline="0" fieldPosition="0">
        <references count="2">
          <reference field="1" count="1" selected="0">
            <x v="19"/>
          </reference>
          <reference field="3" count="1">
            <x v="9"/>
          </reference>
        </references>
      </pivotArea>
    </format>
    <format dxfId="53">
      <pivotArea dataOnly="0" labelOnly="1" outline="0" fieldPosition="0">
        <references count="2">
          <reference field="1" count="1" selected="0">
            <x v="20"/>
          </reference>
          <reference field="3" count="1">
            <x v="23"/>
          </reference>
        </references>
      </pivotArea>
    </format>
    <format dxfId="54">
      <pivotArea dataOnly="0" labelOnly="1" outline="0" fieldPosition="0">
        <references count="2">
          <reference field="1" count="1" selected="0">
            <x v="21"/>
          </reference>
          <reference field="3" count="1">
            <x v="5"/>
          </reference>
        </references>
      </pivotArea>
    </format>
    <format dxfId="55">
      <pivotArea dataOnly="0" labelOnly="1" outline="0" fieldPosition="0">
        <references count="2">
          <reference field="1" count="1" selected="0">
            <x v="22"/>
          </reference>
          <reference field="3" count="1">
            <x v="0"/>
          </reference>
        </references>
      </pivotArea>
    </format>
    <format dxfId="56">
      <pivotArea dataOnly="0" labelOnly="1" outline="0" fieldPosition="0">
        <references count="2">
          <reference field="1" count="1" selected="0">
            <x v="23"/>
          </reference>
          <reference field="3" count="1">
            <x v="20"/>
          </reference>
        </references>
      </pivotArea>
    </format>
    <format dxfId="57">
      <pivotArea dataOnly="0" labelOnly="1" outline="0" fieldPosition="0">
        <references count="2">
          <reference field="1" count="1" selected="0">
            <x v="24"/>
          </reference>
          <reference field="3" count="1">
            <x v="26"/>
          </reference>
        </references>
      </pivotArea>
    </format>
    <format dxfId="58">
      <pivotArea dataOnly="0" labelOnly="1" outline="0" fieldPosition="0">
        <references count="2">
          <reference field="1" count="1" selected="0">
            <x v="25"/>
          </reference>
          <reference field="3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F5EAF-34F0-4D8A-AC01-3491384AF500}">
  <dimension ref="A1:E55"/>
  <sheetViews>
    <sheetView tabSelected="1" topLeftCell="A22" workbookViewId="0">
      <selection activeCell="E34" sqref="E34"/>
    </sheetView>
  </sheetViews>
  <sheetFormatPr defaultRowHeight="15"/>
  <cols>
    <col min="1" max="1" width="24.7109375" customWidth="1"/>
    <col min="2" max="2" width="20.28515625" bestFit="1" customWidth="1"/>
    <col min="3" max="4" width="18.85546875" bestFit="1" customWidth="1"/>
    <col min="5" max="5" width="6.140625" bestFit="1" customWidth="1"/>
    <col min="6" max="6" width="6.28515625" bestFit="1" customWidth="1"/>
    <col min="7" max="7" width="15" bestFit="1" customWidth="1"/>
    <col min="8" max="8" width="13.5703125" bestFit="1" customWidth="1"/>
    <col min="9" max="9" width="6.140625" bestFit="1" customWidth="1"/>
    <col min="10" max="10" width="10.28515625" bestFit="1" customWidth="1"/>
    <col min="11" max="11" width="12.5703125" bestFit="1" customWidth="1"/>
    <col min="12" max="12" width="18.85546875" bestFit="1" customWidth="1"/>
    <col min="13" max="13" width="12.7109375" bestFit="1" customWidth="1"/>
    <col min="14" max="14" width="5.140625" bestFit="1" customWidth="1"/>
    <col min="15" max="15" width="7.85546875" bestFit="1" customWidth="1"/>
    <col min="16" max="16" width="7.28515625" bestFit="1" customWidth="1"/>
    <col min="17" max="17" width="12.42578125" bestFit="1" customWidth="1"/>
    <col min="18" max="18" width="5.5703125" bestFit="1" customWidth="1"/>
    <col min="19" max="19" width="13.85546875" bestFit="1" customWidth="1"/>
    <col min="20" max="20" width="19.7109375" bestFit="1" customWidth="1"/>
    <col min="21" max="21" width="17.140625" bestFit="1" customWidth="1"/>
    <col min="22" max="22" width="9.7109375" bestFit="1" customWidth="1"/>
    <col min="23" max="23" width="8.7109375" bestFit="1" customWidth="1"/>
    <col min="24" max="24" width="14.28515625" bestFit="1" customWidth="1"/>
    <col min="25" max="25" width="9.85546875" bestFit="1" customWidth="1"/>
    <col min="26" max="26" width="7.7109375" bestFit="1" customWidth="1"/>
    <col min="27" max="27" width="9.7109375" bestFit="1" customWidth="1"/>
    <col min="28" max="30" width="11" bestFit="1" customWidth="1"/>
    <col min="31" max="31" width="12.5703125" bestFit="1" customWidth="1"/>
    <col min="32" max="32" width="12" bestFit="1" customWidth="1"/>
    <col min="33" max="33" width="12.140625" bestFit="1" customWidth="1"/>
    <col min="34" max="34" width="14.42578125" bestFit="1" customWidth="1"/>
    <col min="35" max="35" width="17.7109375" bestFit="1" customWidth="1"/>
    <col min="36" max="36" width="11" bestFit="1" customWidth="1"/>
    <col min="37" max="37" width="10.42578125" bestFit="1" customWidth="1"/>
    <col min="38" max="38" width="15.7109375" bestFit="1" customWidth="1"/>
    <col min="39" max="39" width="19" bestFit="1" customWidth="1"/>
    <col min="40" max="40" width="21.7109375" bestFit="1" customWidth="1"/>
    <col min="41" max="41" width="25" bestFit="1" customWidth="1"/>
    <col min="42" max="42" width="19.140625" bestFit="1" customWidth="1"/>
    <col min="43" max="43" width="22.42578125" bestFit="1" customWidth="1"/>
    <col min="44" max="44" width="11.5703125" bestFit="1" customWidth="1"/>
    <col min="45" max="45" width="14.5703125" bestFit="1" customWidth="1"/>
    <col min="46" max="46" width="10.5703125" bestFit="1" customWidth="1"/>
    <col min="47" max="47" width="13.85546875" bestFit="1" customWidth="1"/>
    <col min="48" max="48" width="16.140625" bestFit="1" customWidth="1"/>
    <col min="49" max="49" width="19.42578125" bestFit="1" customWidth="1"/>
    <col min="50" max="50" width="13.85546875" bestFit="1" customWidth="1"/>
    <col min="51" max="51" width="14.85546875" bestFit="1" customWidth="1"/>
    <col min="52" max="52" width="11" bestFit="1" customWidth="1"/>
    <col min="53" max="53" width="12.85546875" bestFit="1" customWidth="1"/>
    <col min="54" max="54" width="11.5703125" bestFit="1" customWidth="1"/>
    <col min="55" max="55" width="11" bestFit="1" customWidth="1"/>
    <col min="56" max="56" width="23.85546875" bestFit="1" customWidth="1"/>
    <col min="57" max="57" width="17.5703125" bestFit="1" customWidth="1"/>
    <col min="58" max="58" width="21.7109375" bestFit="1" customWidth="1"/>
    <col min="59" max="59" width="15" bestFit="1" customWidth="1"/>
    <col min="60" max="60" width="25" bestFit="1" customWidth="1"/>
    <col min="61" max="61" width="19.140625" bestFit="1" customWidth="1"/>
    <col min="62" max="62" width="16.140625" bestFit="1" customWidth="1"/>
    <col min="63" max="63" width="22.42578125" bestFit="1" customWidth="1"/>
    <col min="64" max="64" width="11.7109375" bestFit="1" customWidth="1"/>
    <col min="65" max="65" width="15" bestFit="1" customWidth="1"/>
    <col min="66" max="66" width="14.5703125" bestFit="1" customWidth="1"/>
    <col min="67" max="67" width="10.5703125" bestFit="1" customWidth="1"/>
    <col min="68" max="68" width="13.42578125" bestFit="1" customWidth="1"/>
    <col min="69" max="69" width="13.85546875" bestFit="1" customWidth="1"/>
    <col min="70" max="70" width="16.140625" bestFit="1" customWidth="1"/>
    <col min="71" max="71" width="15" bestFit="1" customWidth="1"/>
    <col min="72" max="72" width="19.42578125" bestFit="1" customWidth="1"/>
    <col min="73" max="73" width="13.85546875" bestFit="1" customWidth="1"/>
    <col min="74" max="74" width="16.140625" bestFit="1" customWidth="1"/>
    <col min="75" max="75" width="14.85546875" bestFit="1" customWidth="1"/>
    <col min="76" max="76" width="11.7109375" bestFit="1" customWidth="1"/>
    <col min="77" max="77" width="15" bestFit="1" customWidth="1"/>
    <col min="78" max="78" width="12.85546875" bestFit="1" customWidth="1"/>
    <col min="79" max="79" width="11.7109375" bestFit="1" customWidth="1"/>
    <col min="80" max="80" width="15" bestFit="1" customWidth="1"/>
    <col min="81" max="81" width="14.85546875" bestFit="1" customWidth="1"/>
    <col min="82" max="82" width="11" bestFit="1" customWidth="1"/>
  </cols>
  <sheetData>
    <row r="1" spans="1:3">
      <c r="A1" s="12" t="s">
        <v>0</v>
      </c>
      <c r="B1" s="12" t="s">
        <v>1</v>
      </c>
      <c r="C1" t="s">
        <v>2</v>
      </c>
    </row>
    <row r="2" spans="1:3">
      <c r="A2" s="13" t="s">
        <v>3</v>
      </c>
      <c r="B2" s="15">
        <v>8477000</v>
      </c>
      <c r="C2" s="14">
        <v>732793</v>
      </c>
    </row>
    <row r="3" spans="1:3">
      <c r="A3" s="15" t="s">
        <v>4</v>
      </c>
      <c r="B3" s="15"/>
      <c r="C3" s="14">
        <v>732793</v>
      </c>
    </row>
    <row r="4" spans="1:3">
      <c r="A4" s="13" t="s">
        <v>5</v>
      </c>
      <c r="B4" s="15">
        <v>24575000</v>
      </c>
      <c r="C4" s="14">
        <v>3120922</v>
      </c>
    </row>
    <row r="5" spans="1:3">
      <c r="A5" s="15" t="s">
        <v>6</v>
      </c>
      <c r="B5" s="15"/>
      <c r="C5" s="14">
        <v>3120922</v>
      </c>
    </row>
    <row r="6" spans="1:3">
      <c r="A6" s="13" t="s">
        <v>7</v>
      </c>
      <c r="B6" s="15">
        <v>8266000</v>
      </c>
      <c r="C6" s="14">
        <v>668689</v>
      </c>
    </row>
    <row r="7" spans="1:3">
      <c r="A7" s="15" t="s">
        <v>8</v>
      </c>
      <c r="B7" s="15"/>
      <c r="C7" s="14">
        <v>668689</v>
      </c>
    </row>
    <row r="8" spans="1:3">
      <c r="A8" s="13" t="s">
        <v>9</v>
      </c>
      <c r="B8" s="15">
        <v>59779000</v>
      </c>
      <c r="C8" s="14">
        <v>3480937</v>
      </c>
    </row>
    <row r="9" spans="1:3">
      <c r="A9" s="15" t="s">
        <v>10</v>
      </c>
      <c r="B9" s="15"/>
      <c r="C9" s="14">
        <v>3480937</v>
      </c>
    </row>
    <row r="10" spans="1:3">
      <c r="A10" s="13" t="s">
        <v>11</v>
      </c>
      <c r="B10" s="15">
        <v>154340000</v>
      </c>
      <c r="C10" s="14">
        <v>14021432</v>
      </c>
    </row>
    <row r="11" spans="1:3">
      <c r="A11" s="15" t="s">
        <v>12</v>
      </c>
      <c r="B11" s="15"/>
      <c r="C11" s="14">
        <v>14021432</v>
      </c>
    </row>
    <row r="12" spans="1:3">
      <c r="A12" s="13" t="s">
        <v>13</v>
      </c>
      <c r="B12" s="15">
        <v>77865000</v>
      </c>
      <c r="C12" s="14">
        <v>8448055</v>
      </c>
    </row>
    <row r="13" spans="1:3">
      <c r="A13" s="15" t="s">
        <v>14</v>
      </c>
      <c r="B13" s="15"/>
      <c r="C13" s="14">
        <v>8448055</v>
      </c>
    </row>
    <row r="14" spans="1:3">
      <c r="A14" s="13" t="s">
        <v>15</v>
      </c>
      <c r="B14" s="15">
        <v>149906000</v>
      </c>
      <c r="C14" s="14">
        <v>2562963</v>
      </c>
    </row>
    <row r="15" spans="1:3">
      <c r="A15" s="15" t="s">
        <v>16</v>
      </c>
      <c r="B15" s="15"/>
      <c r="C15" s="14">
        <v>2562963</v>
      </c>
    </row>
    <row r="16" spans="1:3">
      <c r="A16" s="13" t="s">
        <v>17</v>
      </c>
      <c r="B16" s="15">
        <v>82122000</v>
      </c>
      <c r="C16" s="14">
        <v>3512672</v>
      </c>
    </row>
    <row r="17" spans="1:3">
      <c r="A17" s="15" t="s">
        <v>18</v>
      </c>
      <c r="B17" s="15"/>
      <c r="C17" s="14">
        <v>3512672</v>
      </c>
    </row>
    <row r="18" spans="1:3">
      <c r="A18" s="13" t="s">
        <v>19</v>
      </c>
      <c r="B18" s="15">
        <v>97576000</v>
      </c>
      <c r="C18" s="14">
        <v>6004045</v>
      </c>
    </row>
    <row r="19" spans="1:3">
      <c r="A19" s="15" t="s">
        <v>20</v>
      </c>
      <c r="B19" s="15"/>
      <c r="C19" s="14">
        <v>6004045</v>
      </c>
    </row>
    <row r="20" spans="1:3">
      <c r="A20" s="13" t="s">
        <v>21</v>
      </c>
      <c r="B20" s="15">
        <v>45256000</v>
      </c>
      <c r="C20" s="14">
        <v>6569683</v>
      </c>
    </row>
    <row r="21" spans="1:3">
      <c r="A21" s="15" t="s">
        <v>22</v>
      </c>
      <c r="B21" s="15"/>
      <c r="C21" s="14">
        <v>6569683</v>
      </c>
    </row>
    <row r="22" spans="1:3">
      <c r="A22" s="13" t="s">
        <v>23</v>
      </c>
      <c r="B22" s="15">
        <v>59600000</v>
      </c>
      <c r="C22" s="14">
        <v>3033991</v>
      </c>
    </row>
    <row r="23" spans="1:3">
      <c r="A23" s="15" t="s">
        <v>24</v>
      </c>
      <c r="B23" s="15"/>
      <c r="C23" s="14">
        <v>3033991</v>
      </c>
    </row>
    <row r="24" spans="1:3">
      <c r="A24" s="13" t="s">
        <v>25</v>
      </c>
      <c r="B24" s="15">
        <v>43514000</v>
      </c>
      <c r="C24" s="14">
        <v>2449341</v>
      </c>
    </row>
    <row r="25" spans="1:3">
      <c r="A25" s="15" t="s">
        <v>26</v>
      </c>
      <c r="B25" s="15"/>
      <c r="C25" s="14">
        <v>2449341</v>
      </c>
    </row>
    <row r="26" spans="1:3">
      <c r="A26" s="13" t="s">
        <v>27</v>
      </c>
      <c r="B26" s="15">
        <v>351381000</v>
      </c>
      <c r="C26" s="14">
        <v>19595309</v>
      </c>
    </row>
    <row r="27" spans="1:3">
      <c r="A27" s="15" t="s">
        <v>28</v>
      </c>
      <c r="B27" s="15"/>
      <c r="C27" s="14">
        <v>19595309</v>
      </c>
    </row>
    <row r="28" spans="1:3">
      <c r="A28" s="13" t="s">
        <v>29</v>
      </c>
      <c r="B28" s="15">
        <v>77848000</v>
      </c>
      <c r="C28" s="14">
        <v>7588078</v>
      </c>
    </row>
    <row r="29" spans="1:3">
      <c r="A29" s="15" t="s">
        <v>30</v>
      </c>
      <c r="B29" s="15"/>
      <c r="C29" s="14">
        <v>7588078</v>
      </c>
    </row>
    <row r="30" spans="1:3">
      <c r="A30" s="13" t="s">
        <v>31</v>
      </c>
      <c r="B30" s="15">
        <v>31947000</v>
      </c>
      <c r="C30" s="14">
        <v>3766834</v>
      </c>
    </row>
    <row r="31" spans="1:3">
      <c r="A31" s="15" t="s">
        <v>32</v>
      </c>
      <c r="B31" s="15"/>
      <c r="C31" s="14">
        <v>3766834</v>
      </c>
    </row>
    <row r="32" spans="1:3">
      <c r="A32" s="13" t="s">
        <v>33</v>
      </c>
      <c r="B32" s="15">
        <v>217290000</v>
      </c>
      <c r="C32" s="14">
        <v>10439601</v>
      </c>
    </row>
    <row r="33" spans="1:5">
      <c r="A33" s="15" t="s">
        <v>34</v>
      </c>
      <c r="B33" s="15"/>
      <c r="C33" s="14">
        <v>10439601</v>
      </c>
    </row>
    <row r="34" spans="1:5">
      <c r="A34" s="13" t="s">
        <v>35</v>
      </c>
      <c r="B34" s="15">
        <v>95187000</v>
      </c>
      <c r="C34" s="14">
        <v>8796032</v>
      </c>
      <c r="E34" s="16"/>
    </row>
    <row r="35" spans="1:5">
      <c r="A35" s="15" t="s">
        <v>36</v>
      </c>
      <c r="B35" s="15"/>
      <c r="C35" s="14">
        <v>8796032</v>
      </c>
    </row>
    <row r="36" spans="1:5">
      <c r="A36" s="13" t="s">
        <v>37</v>
      </c>
      <c r="B36" s="15">
        <v>22060000</v>
      </c>
      <c r="C36" s="14">
        <v>3119015</v>
      </c>
    </row>
    <row r="37" spans="1:5">
      <c r="A37" s="15" t="s">
        <v>38</v>
      </c>
      <c r="B37" s="15"/>
      <c r="C37" s="14">
        <v>3119015</v>
      </c>
    </row>
    <row r="38" spans="1:5">
      <c r="A38" s="13" t="s">
        <v>39</v>
      </c>
      <c r="B38" s="15">
        <v>407123000</v>
      </c>
      <c r="C38" s="14">
        <v>15993583</v>
      </c>
    </row>
    <row r="39" spans="1:5">
      <c r="A39" s="15" t="s">
        <v>40</v>
      </c>
      <c r="B39" s="15"/>
      <c r="C39" s="14">
        <v>15993583</v>
      </c>
    </row>
    <row r="40" spans="1:5">
      <c r="A40" s="13" t="s">
        <v>41</v>
      </c>
      <c r="B40" s="15">
        <v>32339000</v>
      </c>
      <c r="C40" s="14">
        <v>3168133</v>
      </c>
    </row>
    <row r="41" spans="1:5">
      <c r="A41" s="15" t="s">
        <v>42</v>
      </c>
      <c r="B41" s="15"/>
      <c r="C41" s="14">
        <v>3168133</v>
      </c>
    </row>
    <row r="42" spans="1:5">
      <c r="A42" s="13" t="s">
        <v>43</v>
      </c>
      <c r="B42" s="15">
        <v>252483000</v>
      </c>
      <c r="C42" s="14">
        <v>10695532</v>
      </c>
    </row>
    <row r="43" spans="1:5">
      <c r="A43" s="15" t="s">
        <v>44</v>
      </c>
      <c r="B43" s="15"/>
      <c r="C43" s="14">
        <v>10695532</v>
      </c>
    </row>
    <row r="44" spans="1:5">
      <c r="A44" s="13" t="s">
        <v>45</v>
      </c>
      <c r="B44" s="15">
        <v>23561000</v>
      </c>
      <c r="C44" s="14">
        <v>1560501</v>
      </c>
    </row>
    <row r="45" spans="1:5">
      <c r="A45" s="15" t="s">
        <v>46</v>
      </c>
      <c r="B45" s="15"/>
      <c r="C45" s="14">
        <v>1560501</v>
      </c>
    </row>
    <row r="46" spans="1:5">
      <c r="A46" s="13" t="s">
        <v>47</v>
      </c>
      <c r="B46" s="15">
        <v>6341000</v>
      </c>
      <c r="C46" s="14">
        <v>451227</v>
      </c>
    </row>
    <row r="47" spans="1:5">
      <c r="A47" s="15" t="s">
        <v>48</v>
      </c>
      <c r="B47" s="15"/>
      <c r="C47" s="14">
        <v>451227</v>
      </c>
    </row>
    <row r="48" spans="1:5">
      <c r="A48" s="13" t="s">
        <v>49</v>
      </c>
      <c r="B48" s="15">
        <v>152482000</v>
      </c>
      <c r="C48" s="14">
        <v>6249682</v>
      </c>
    </row>
    <row r="49" spans="1:3">
      <c r="A49" s="15" t="s">
        <v>50</v>
      </c>
      <c r="B49" s="15"/>
      <c r="C49" s="14">
        <v>6249682</v>
      </c>
    </row>
    <row r="50" spans="1:3">
      <c r="A50" s="13" t="s">
        <v>51</v>
      </c>
      <c r="B50" s="15">
        <v>1247596000</v>
      </c>
      <c r="C50" s="14">
        <v>41252160</v>
      </c>
    </row>
    <row r="51" spans="1:3">
      <c r="A51" s="15" t="s">
        <v>52</v>
      </c>
      <c r="B51" s="15"/>
      <c r="C51" s="14">
        <v>41252160</v>
      </c>
    </row>
    <row r="52" spans="1:3">
      <c r="A52" s="13" t="s">
        <v>53</v>
      </c>
      <c r="B52" s="15">
        <v>23932000</v>
      </c>
      <c r="C52" s="14">
        <v>2068031</v>
      </c>
    </row>
    <row r="53" spans="1:3">
      <c r="A53" s="15" t="s">
        <v>54</v>
      </c>
      <c r="B53" s="15"/>
      <c r="C53" s="14">
        <v>2068031</v>
      </c>
    </row>
    <row r="54" spans="1:3">
      <c r="A54" s="15" t="s">
        <v>55</v>
      </c>
      <c r="C54" s="14">
        <v>1383453</v>
      </c>
    </row>
    <row r="55" spans="1:3">
      <c r="A55" s="13" t="s">
        <v>56</v>
      </c>
      <c r="B55" s="13"/>
      <c r="C55" s="14">
        <v>190732694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32" sqref="D32"/>
    </sheetView>
  </sheetViews>
  <sheetFormatPr defaultRowHeight="18" customHeight="1"/>
  <cols>
    <col min="1" max="1" width="10.85546875" style="1" customWidth="1"/>
    <col min="2" max="2" width="25.7109375" style="1" customWidth="1"/>
    <col min="3" max="3" width="23.85546875" style="1" customWidth="1"/>
    <col min="4" max="4" width="30" style="1" customWidth="1"/>
  </cols>
  <sheetData>
    <row r="1" spans="1:4" ht="18" customHeight="1">
      <c r="A1" s="2" t="s">
        <v>57</v>
      </c>
      <c r="B1" s="2" t="s">
        <v>0</v>
      </c>
      <c r="C1" s="2" t="s">
        <v>58</v>
      </c>
      <c r="D1" s="3" t="s">
        <v>1</v>
      </c>
    </row>
    <row r="2" spans="1:4" ht="18" customHeight="1">
      <c r="A2" s="4" t="s">
        <v>59</v>
      </c>
      <c r="B2" s="4" t="s">
        <v>3</v>
      </c>
      <c r="C2" s="5">
        <v>732793</v>
      </c>
      <c r="D2" s="6">
        <v>8477000</v>
      </c>
    </row>
    <row r="3" spans="1:4" ht="18" customHeight="1">
      <c r="A3" s="4" t="s">
        <v>60</v>
      </c>
      <c r="B3" s="4" t="s">
        <v>5</v>
      </c>
      <c r="C3" s="5">
        <v>3120922</v>
      </c>
      <c r="D3" s="6">
        <v>24575000</v>
      </c>
    </row>
    <row r="4" spans="1:4" ht="18" customHeight="1">
      <c r="A4" s="4" t="s">
        <v>61</v>
      </c>
      <c r="B4" s="4" t="s">
        <v>7</v>
      </c>
      <c r="C4" s="5">
        <v>668689</v>
      </c>
      <c r="D4" s="6">
        <v>8266000</v>
      </c>
    </row>
    <row r="5" spans="1:4" ht="18" customHeight="1">
      <c r="A5" s="4" t="s">
        <v>62</v>
      </c>
      <c r="B5" s="4" t="s">
        <v>9</v>
      </c>
      <c r="C5" s="5">
        <v>3480937</v>
      </c>
      <c r="D5" s="6">
        <v>59779000</v>
      </c>
    </row>
    <row r="6" spans="1:4" ht="18" customHeight="1">
      <c r="A6" s="4" t="s">
        <v>63</v>
      </c>
      <c r="B6" s="4" t="s">
        <v>11</v>
      </c>
      <c r="C6" s="5">
        <v>14021432</v>
      </c>
      <c r="D6" s="6">
        <v>154340000</v>
      </c>
    </row>
    <row r="7" spans="1:4" ht="18" customHeight="1">
      <c r="A7" s="4" t="s">
        <v>64</v>
      </c>
      <c r="B7" s="4" t="s">
        <v>13</v>
      </c>
      <c r="C7" s="5">
        <v>8448055</v>
      </c>
      <c r="D7" s="6">
        <v>77865000</v>
      </c>
    </row>
    <row r="8" spans="1:4" ht="18" customHeight="1">
      <c r="A8" s="4" t="s">
        <v>65</v>
      </c>
      <c r="B8" s="4" t="s">
        <v>15</v>
      </c>
      <c r="C8" s="5">
        <v>2562963</v>
      </c>
      <c r="D8" s="6">
        <v>149906000</v>
      </c>
    </row>
    <row r="9" spans="1:4" ht="18" customHeight="1">
      <c r="A9" s="4" t="s">
        <v>66</v>
      </c>
      <c r="B9" s="4" t="s">
        <v>17</v>
      </c>
      <c r="C9" s="5">
        <v>3512672</v>
      </c>
      <c r="D9" s="6">
        <v>82122000</v>
      </c>
    </row>
    <row r="10" spans="1:4" ht="18" customHeight="1">
      <c r="A10" s="4" t="s">
        <v>67</v>
      </c>
      <c r="B10" s="4" t="s">
        <v>19</v>
      </c>
      <c r="C10" s="5">
        <v>6004045</v>
      </c>
      <c r="D10" s="6">
        <v>97576000</v>
      </c>
    </row>
    <row r="11" spans="1:4" ht="18" customHeight="1">
      <c r="A11" s="4" t="s">
        <v>68</v>
      </c>
      <c r="B11" s="4" t="s">
        <v>21</v>
      </c>
      <c r="C11" s="5">
        <v>6569683</v>
      </c>
      <c r="D11" s="6">
        <v>45256000</v>
      </c>
    </row>
    <row r="12" spans="1:4" ht="18" customHeight="1">
      <c r="A12" s="4" t="s">
        <v>69</v>
      </c>
      <c r="B12" s="4" t="s">
        <v>23</v>
      </c>
      <c r="C12" s="5">
        <v>3033991</v>
      </c>
      <c r="D12" s="6">
        <v>59600000</v>
      </c>
    </row>
    <row r="13" spans="1:4" ht="18" customHeight="1">
      <c r="A13" s="4" t="s">
        <v>70</v>
      </c>
      <c r="B13" s="4" t="s">
        <v>25</v>
      </c>
      <c r="C13" s="5">
        <v>2449341</v>
      </c>
      <c r="D13" s="6">
        <v>43514000</v>
      </c>
    </row>
    <row r="14" spans="1:4" ht="18" customHeight="1">
      <c r="A14" s="4" t="s">
        <v>71</v>
      </c>
      <c r="B14" s="4" t="s">
        <v>27</v>
      </c>
      <c r="C14" s="5">
        <v>19595309</v>
      </c>
      <c r="D14" s="6">
        <v>351381000</v>
      </c>
    </row>
    <row r="15" spans="1:4" ht="18" customHeight="1">
      <c r="A15" s="4" t="s">
        <v>72</v>
      </c>
      <c r="B15" s="4" t="s">
        <v>29</v>
      </c>
      <c r="C15" s="5">
        <v>7588078</v>
      </c>
      <c r="D15" s="6">
        <v>77848000</v>
      </c>
    </row>
    <row r="16" spans="1:4" ht="18" customHeight="1">
      <c r="A16" s="4" t="s">
        <v>73</v>
      </c>
      <c r="B16" s="4" t="s">
        <v>31</v>
      </c>
      <c r="C16" s="5">
        <v>3766834</v>
      </c>
      <c r="D16" s="6">
        <v>31947000</v>
      </c>
    </row>
    <row r="17" spans="1:4" ht="18" customHeight="1">
      <c r="A17" s="4" t="s">
        <v>74</v>
      </c>
      <c r="B17" s="4" t="s">
        <v>33</v>
      </c>
      <c r="C17" s="5">
        <v>10439601</v>
      </c>
      <c r="D17" s="6">
        <v>217290000</v>
      </c>
    </row>
    <row r="18" spans="1:4" ht="18" customHeight="1">
      <c r="A18" s="4" t="s">
        <v>75</v>
      </c>
      <c r="B18" s="4" t="s">
        <v>35</v>
      </c>
      <c r="C18" s="5">
        <v>8796032</v>
      </c>
      <c r="D18" s="6">
        <v>95187000</v>
      </c>
    </row>
    <row r="19" spans="1:4" ht="18" customHeight="1">
      <c r="A19" s="4" t="s">
        <v>76</v>
      </c>
      <c r="B19" s="4" t="s">
        <v>37</v>
      </c>
      <c r="C19" s="5">
        <v>3119015</v>
      </c>
      <c r="D19" s="6">
        <v>22060000</v>
      </c>
    </row>
    <row r="20" spans="1:4" ht="18" customHeight="1">
      <c r="A20" s="4" t="s">
        <v>77</v>
      </c>
      <c r="B20" s="4" t="s">
        <v>39</v>
      </c>
      <c r="C20" s="5">
        <v>15993583</v>
      </c>
      <c r="D20" s="6">
        <v>407123000</v>
      </c>
    </row>
    <row r="21" spans="1:4" ht="18" customHeight="1">
      <c r="A21" s="4" t="s">
        <v>78</v>
      </c>
      <c r="B21" s="4" t="s">
        <v>41</v>
      </c>
      <c r="C21" s="5">
        <v>3168133</v>
      </c>
      <c r="D21" s="6">
        <v>32339000</v>
      </c>
    </row>
    <row r="22" spans="1:4" ht="18" customHeight="1">
      <c r="A22" s="4" t="s">
        <v>79</v>
      </c>
      <c r="B22" s="4" t="s">
        <v>43</v>
      </c>
      <c r="C22" s="5">
        <v>10695532</v>
      </c>
      <c r="D22" s="6">
        <v>252483000</v>
      </c>
    </row>
    <row r="23" spans="1:4" ht="18" customHeight="1">
      <c r="A23" s="4" t="s">
        <v>80</v>
      </c>
      <c r="B23" s="4" t="s">
        <v>45</v>
      </c>
      <c r="C23" s="5">
        <v>1560501</v>
      </c>
      <c r="D23" s="6">
        <v>23561000</v>
      </c>
    </row>
    <row r="24" spans="1:4" ht="18" customHeight="1">
      <c r="A24" s="4" t="s">
        <v>81</v>
      </c>
      <c r="B24" s="4" t="s">
        <v>47</v>
      </c>
      <c r="C24" s="5">
        <v>451227</v>
      </c>
      <c r="D24" s="6">
        <v>6341000</v>
      </c>
    </row>
    <row r="25" spans="1:4" ht="18" customHeight="1">
      <c r="A25" s="4" t="s">
        <v>82</v>
      </c>
      <c r="B25" s="4" t="s">
        <v>49</v>
      </c>
      <c r="C25" s="5">
        <v>6249682</v>
      </c>
      <c r="D25" s="6">
        <v>152482000</v>
      </c>
    </row>
    <row r="26" spans="1:4" ht="18" customHeight="1">
      <c r="A26" s="4" t="s">
        <v>83</v>
      </c>
      <c r="B26" s="4" t="s">
        <v>51</v>
      </c>
      <c r="C26" s="5">
        <v>41252160</v>
      </c>
      <c r="D26" s="6">
        <v>1247596000</v>
      </c>
    </row>
    <row r="27" spans="1:4" ht="18" customHeight="1">
      <c r="A27" s="4" t="s">
        <v>84</v>
      </c>
      <c r="B27" s="4" t="s">
        <v>53</v>
      </c>
      <c r="C27" s="5">
        <v>2068031</v>
      </c>
      <c r="D27" s="6">
        <v>23932000</v>
      </c>
    </row>
    <row r="28" spans="1:4" ht="18" customHeight="1">
      <c r="A28" s="4" t="s">
        <v>85</v>
      </c>
      <c r="B28" s="4" t="s">
        <v>55</v>
      </c>
      <c r="C28" s="5">
        <v>1383453</v>
      </c>
      <c r="D28" s="6">
        <v>17240000</v>
      </c>
    </row>
    <row r="29" spans="1:4" s="7" customFormat="1" ht="18" customHeight="1">
      <c r="A29" s="8"/>
      <c r="B29" s="9" t="s">
        <v>86</v>
      </c>
      <c r="C29" s="10">
        <f>SUM(C2:C28)</f>
        <v>190732694</v>
      </c>
      <c r="D29" s="11">
        <v>3770085000</v>
      </c>
    </row>
    <row r="31" spans="1:4" ht="18" customHeight="1">
      <c r="A31" s="1" t="s">
        <v>87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</dc:creator>
  <cp:keywords/>
  <dc:description/>
  <cp:lastModifiedBy>Kaio Candido Santiago</cp:lastModifiedBy>
  <cp:revision/>
  <dcterms:created xsi:type="dcterms:W3CDTF">2013-10-05T17:05:03Z</dcterms:created>
  <dcterms:modified xsi:type="dcterms:W3CDTF">2021-11-26T17:04:48Z</dcterms:modified>
  <cp:category/>
  <cp:contentStatus/>
</cp:coreProperties>
</file>