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amejo\Desktop\"/>
    </mc:Choice>
  </mc:AlternateContent>
  <bookViews>
    <workbookView xWindow="0" yWindow="0" windowWidth="2160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" i="1"/>
  <c r="D13" i="1" s="1"/>
  <c r="E13" i="1" l="1"/>
  <c r="F13" i="1"/>
  <c r="D20" i="1"/>
  <c r="F20" i="1" s="1"/>
  <c r="D11" i="1"/>
  <c r="D19" i="1"/>
  <c r="F19" i="1" s="1"/>
  <c r="D6" i="1"/>
  <c r="F6" i="1" s="1"/>
  <c r="D18" i="1"/>
  <c r="F18" i="1" s="1"/>
  <c r="D26" i="1"/>
  <c r="F26" i="1" s="1"/>
  <c r="D12" i="1"/>
  <c r="F12" i="1" s="1"/>
  <c r="D25" i="1"/>
  <c r="F25" i="1" s="1"/>
  <c r="D17" i="1"/>
  <c r="F17" i="1" s="1"/>
  <c r="D9" i="1"/>
  <c r="F9" i="1" s="1"/>
  <c r="D10" i="1"/>
  <c r="F10" i="1" s="1"/>
  <c r="D16" i="1"/>
  <c r="F16" i="1" s="1"/>
  <c r="D23" i="1"/>
  <c r="D15" i="1"/>
  <c r="F15" i="1" s="1"/>
  <c r="D7" i="1"/>
  <c r="D24" i="1"/>
  <c r="F24" i="1" s="1"/>
  <c r="D8" i="1"/>
  <c r="F8" i="1" s="1"/>
  <c r="D22" i="1"/>
  <c r="D14" i="1"/>
  <c r="E6" i="1"/>
  <c r="D21" i="1"/>
  <c r="E12" i="1" l="1"/>
  <c r="E15" i="1"/>
  <c r="E26" i="1"/>
  <c r="E20" i="1"/>
  <c r="E14" i="1"/>
  <c r="F14" i="1"/>
  <c r="E22" i="1"/>
  <c r="F22" i="1"/>
  <c r="E7" i="1"/>
  <c r="F7" i="1"/>
  <c r="E11" i="1"/>
  <c r="F11" i="1"/>
  <c r="E21" i="1"/>
  <c r="F21" i="1"/>
  <c r="E23" i="1"/>
  <c r="F23" i="1"/>
  <c r="E18" i="1"/>
  <c r="E19" i="1"/>
  <c r="E16" i="1"/>
  <c r="E10" i="1"/>
  <c r="E8" i="1"/>
  <c r="E17" i="1"/>
  <c r="E24" i="1"/>
  <c r="E9" i="1"/>
  <c r="E25" i="1"/>
</calcChain>
</file>

<file path=xl/comments1.xml><?xml version="1.0" encoding="utf-8"?>
<comments xmlns="http://schemas.openxmlformats.org/spreadsheetml/2006/main">
  <authors>
    <author>Camejo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Camejo:</t>
        </r>
        <r>
          <rPr>
            <sz val="9"/>
            <color indexed="81"/>
            <rFont val="Tahoma"/>
            <charset val="1"/>
          </rPr>
          <t xml:space="preserve">
Teorema de la probablidad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Camejo:</t>
        </r>
        <r>
          <rPr>
            <sz val="9"/>
            <color indexed="81"/>
            <rFont val="Tahoma"/>
            <charset val="1"/>
          </rPr>
          <t xml:space="preserve">
Teorema de Bayes</t>
        </r>
      </text>
    </comment>
  </commentList>
</comments>
</file>

<file path=xl/sharedStrings.xml><?xml version="1.0" encoding="utf-8"?>
<sst xmlns="http://schemas.openxmlformats.org/spreadsheetml/2006/main" count="18" uniqueCount="18">
  <si>
    <t>Prevalencia</t>
  </si>
  <si>
    <t>P FP</t>
  </si>
  <si>
    <t>P FN</t>
  </si>
  <si>
    <t>P +</t>
  </si>
  <si>
    <t>P -</t>
  </si>
  <si>
    <t>V P+</t>
  </si>
  <si>
    <t>Sensitivity</t>
  </si>
  <si>
    <t>Specificity</t>
  </si>
  <si>
    <t>Bad</t>
  </si>
  <si>
    <t>Good</t>
  </si>
  <si>
    <t>pred.Bad</t>
  </si>
  <si>
    <t>Pred.Good</t>
  </si>
  <si>
    <t>VP</t>
  </si>
  <si>
    <t>FN</t>
  </si>
  <si>
    <t>FP</t>
  </si>
  <si>
    <t>VN</t>
  </si>
  <si>
    <t>Sensibility =  rVP</t>
  </si>
  <si>
    <t>Specigicity = 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</si>
</sst>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theme="1"/>
      <name val="Georgia"/>
      <family val="1"/>
    </font>
    <font>
      <sz val="8"/>
      <color theme="1"/>
      <name val="Georg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ROC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V P+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Sheet1!$F$6:$F$26</c:f>
              <c:numCache>
                <c:formatCode>General</c:formatCode>
                <c:ptCount val="21"/>
                <c:pt idx="0">
                  <c:v>0</c:v>
                </c:pt>
                <c:pt idx="1">
                  <c:v>0.76858870624308007</c:v>
                </c:pt>
                <c:pt idx="2">
                  <c:v>0.87518184463194659</c:v>
                </c:pt>
                <c:pt idx="3">
                  <c:v>0.91760159983730483</c:v>
                </c:pt>
                <c:pt idx="4">
                  <c:v>0.94039182992913728</c:v>
                </c:pt>
                <c:pt idx="5">
                  <c:v>0.95461758172008893</c:v>
                </c:pt>
                <c:pt idx="6">
                  <c:v>0.96434296298934929</c:v>
                </c:pt>
                <c:pt idx="7">
                  <c:v>0.97141187506727977</c:v>
                </c:pt>
                <c:pt idx="8">
                  <c:v>0.97678194512096128</c:v>
                </c:pt>
                <c:pt idx="9">
                  <c:v>0.98099989128990561</c:v>
                </c:pt>
                <c:pt idx="10">
                  <c:v>0.9844005672520999</c:v>
                </c:pt>
                <c:pt idx="11">
                  <c:v>0.98720052510666223</c:v>
                </c:pt>
                <c:pt idx="12">
                  <c:v>0.98954601944586607</c:v>
                </c:pt>
                <c:pt idx="13">
                  <c:v>0.99153939127568391</c:v>
                </c:pt>
                <c:pt idx="14">
                  <c:v>0.99325439879239585</c:v>
                </c:pt>
                <c:pt idx="15">
                  <c:v>0.99474554473635868</c:v>
                </c:pt>
                <c:pt idx="16">
                  <c:v>0.99605397499931014</c:v>
                </c:pt>
                <c:pt idx="17">
                  <c:v>0.99721133407437745</c:v>
                </c:pt>
                <c:pt idx="18">
                  <c:v>0.99824235794441918</c:v>
                </c:pt>
                <c:pt idx="19">
                  <c:v>0.99916666181038349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5184"/>
        <c:axId val="77212016"/>
        <c:extLst/>
      </c:lineChart>
      <c:catAx>
        <c:axId val="1689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212016"/>
        <c:crosses val="autoZero"/>
        <c:auto val="1"/>
        <c:lblAlgn val="ctr"/>
        <c:lblOffset val="100"/>
        <c:noMultiLvlLbl val="0"/>
      </c:catAx>
      <c:valAx>
        <c:axId val="7721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9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4</xdr:row>
      <xdr:rowOff>33337</xdr:rowOff>
    </xdr:from>
    <xdr:to>
      <xdr:col>16</xdr:col>
      <xdr:colOff>352424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2"/>
  <sheetViews>
    <sheetView tabSelected="1" workbookViewId="0">
      <selection activeCell="T8" sqref="T8"/>
    </sheetView>
  </sheetViews>
  <sheetFormatPr defaultRowHeight="15" x14ac:dyDescent="0.25"/>
  <cols>
    <col min="3" max="3" width="12.5703125" bestFit="1" customWidth="1"/>
    <col min="6" max="6" width="9.5703125" customWidth="1"/>
    <col min="7" max="7" width="8.28515625" bestFit="1" customWidth="1"/>
    <col min="12" max="12" width="10.140625" customWidth="1"/>
  </cols>
  <sheetData>
    <row r="1" spans="3:17" ht="18" customHeight="1" thickBot="1" x14ac:dyDescent="0.3">
      <c r="C1" s="4" t="s">
        <v>6</v>
      </c>
      <c r="D1" s="2">
        <v>0.90239999999999998</v>
      </c>
      <c r="F1" s="4" t="s">
        <v>1</v>
      </c>
      <c r="G1" s="3">
        <f>1-D2</f>
        <v>1.4299999999999979E-2</v>
      </c>
      <c r="I1" s="14"/>
      <c r="J1" s="14" t="s">
        <v>8</v>
      </c>
      <c r="K1" s="14" t="s">
        <v>9</v>
      </c>
    </row>
    <row r="2" spans="3:17" ht="23.25" thickBot="1" x14ac:dyDescent="0.3">
      <c r="C2" s="4" t="s">
        <v>7</v>
      </c>
      <c r="D2" s="3">
        <v>0.98570000000000002</v>
      </c>
      <c r="F2" s="4" t="s">
        <v>2</v>
      </c>
      <c r="G2" s="3">
        <f>1-D1</f>
        <v>9.760000000000002E-2</v>
      </c>
      <c r="I2" s="15" t="s">
        <v>10</v>
      </c>
      <c r="J2" s="16">
        <v>1498</v>
      </c>
      <c r="K2" s="16">
        <v>34</v>
      </c>
      <c r="M2" s="17" t="s">
        <v>12</v>
      </c>
      <c r="N2" s="18" t="s">
        <v>14</v>
      </c>
      <c r="P2" s="19" t="s">
        <v>16</v>
      </c>
      <c r="Q2" s="19"/>
    </row>
    <row r="3" spans="3:17" ht="23.25" thickBot="1" x14ac:dyDescent="0.3">
      <c r="I3" s="15" t="s">
        <v>11</v>
      </c>
      <c r="J3" s="16">
        <v>162</v>
      </c>
      <c r="K3" s="16">
        <v>2345</v>
      </c>
      <c r="M3" s="11" t="s">
        <v>13</v>
      </c>
      <c r="N3" s="13" t="s">
        <v>15</v>
      </c>
      <c r="P3" s="19" t="s">
        <v>17</v>
      </c>
      <c r="Q3" s="19"/>
    </row>
    <row r="4" spans="3:17" ht="15.75" thickBot="1" x14ac:dyDescent="0.3"/>
    <row r="5" spans="3:17" x14ac:dyDescent="0.25">
      <c r="C5" s="6" t="s">
        <v>0</v>
      </c>
      <c r="D5" s="7" t="s">
        <v>3</v>
      </c>
      <c r="E5" s="7" t="s">
        <v>4</v>
      </c>
      <c r="F5" s="8" t="s">
        <v>5</v>
      </c>
      <c r="G5" s="3"/>
      <c r="H5" s="3"/>
      <c r="I5" s="3"/>
    </row>
    <row r="6" spans="3:17" x14ac:dyDescent="0.25">
      <c r="C6" s="9">
        <v>0</v>
      </c>
      <c r="D6" s="5">
        <f>(D$1*C6)+(G$1*(1-C6))</f>
        <v>1.4299999999999979E-2</v>
      </c>
      <c r="E6" s="5">
        <f>1-D6</f>
        <v>0.98570000000000002</v>
      </c>
      <c r="F6" s="10">
        <f>(D$1*C6)/D6</f>
        <v>0</v>
      </c>
    </row>
    <row r="7" spans="3:17" x14ac:dyDescent="0.25">
      <c r="C7" s="9">
        <v>0.05</v>
      </c>
      <c r="D7" s="5">
        <f>(D$1*C7)+(G$1*(1-C7))</f>
        <v>5.8704999999999979E-2</v>
      </c>
      <c r="E7" s="5">
        <f t="shared" ref="E7:E26" si="0">1-D7</f>
        <v>0.94129499999999999</v>
      </c>
      <c r="F7" s="10">
        <f t="shared" ref="F7:F26" si="1">(D$1*C7)/D7</f>
        <v>0.76858870624308007</v>
      </c>
    </row>
    <row r="8" spans="3:17" x14ac:dyDescent="0.25">
      <c r="C8" s="9">
        <v>0.1</v>
      </c>
      <c r="D8" s="5">
        <f>(D$1*C8)+(G$1*(1-C8))</f>
        <v>0.10310999999999998</v>
      </c>
      <c r="E8" s="5">
        <f t="shared" si="0"/>
        <v>0.89688999999999997</v>
      </c>
      <c r="F8" s="10">
        <f t="shared" si="1"/>
        <v>0.87518184463194659</v>
      </c>
    </row>
    <row r="9" spans="3:17" x14ac:dyDescent="0.25">
      <c r="C9" s="9">
        <v>0.15</v>
      </c>
      <c r="D9" s="5">
        <f>(D$1*C9)+(G$1*(1-C9))</f>
        <v>0.14751499999999995</v>
      </c>
      <c r="E9" s="5">
        <f t="shared" si="0"/>
        <v>0.85248500000000005</v>
      </c>
      <c r="F9" s="10">
        <f t="shared" si="1"/>
        <v>0.91760159983730483</v>
      </c>
    </row>
    <row r="10" spans="3:17" x14ac:dyDescent="0.25">
      <c r="C10" s="9">
        <v>0.2</v>
      </c>
      <c r="D10" s="5">
        <f>(D$1*C10)+(G$1*(1-C10))</f>
        <v>0.19191999999999998</v>
      </c>
      <c r="E10" s="5">
        <f t="shared" si="0"/>
        <v>0.80808000000000002</v>
      </c>
      <c r="F10" s="10">
        <f t="shared" si="1"/>
        <v>0.94039182992913728</v>
      </c>
    </row>
    <row r="11" spans="3:17" x14ac:dyDescent="0.25">
      <c r="C11" s="9">
        <v>0.25</v>
      </c>
      <c r="D11" s="5">
        <f>(D$1*C11)+(G$1*(1-C11))</f>
        <v>0.23632499999999998</v>
      </c>
      <c r="E11" s="5">
        <f t="shared" si="0"/>
        <v>0.76367499999999999</v>
      </c>
      <c r="F11" s="10">
        <f t="shared" si="1"/>
        <v>0.95461758172008893</v>
      </c>
    </row>
    <row r="12" spans="3:17" x14ac:dyDescent="0.25">
      <c r="C12" s="9">
        <v>0.3</v>
      </c>
      <c r="D12" s="5">
        <f>(D$1*C12)+(G$1*(1-C12))</f>
        <v>0.28072999999999992</v>
      </c>
      <c r="E12" s="5">
        <f t="shared" si="0"/>
        <v>0.71927000000000008</v>
      </c>
      <c r="F12" s="10">
        <f t="shared" si="1"/>
        <v>0.96434296298934929</v>
      </c>
    </row>
    <row r="13" spans="3:17" x14ac:dyDescent="0.25">
      <c r="C13" s="9">
        <v>0.35</v>
      </c>
      <c r="D13" s="5">
        <f>(D$1*C13)+(G$1*(1-C13))</f>
        <v>0.32513499999999995</v>
      </c>
      <c r="E13" s="5">
        <f t="shared" si="0"/>
        <v>0.67486500000000005</v>
      </c>
      <c r="F13" s="10">
        <f t="shared" si="1"/>
        <v>0.97141187506727977</v>
      </c>
    </row>
    <row r="14" spans="3:17" x14ac:dyDescent="0.25">
      <c r="C14" s="9">
        <v>0.4</v>
      </c>
      <c r="D14" s="5">
        <f>(D$1*C14)+(G$1*(1-C14))</f>
        <v>0.36953999999999998</v>
      </c>
      <c r="E14" s="5">
        <f t="shared" si="0"/>
        <v>0.63046000000000002</v>
      </c>
      <c r="F14" s="10">
        <f t="shared" si="1"/>
        <v>0.97678194512096128</v>
      </c>
    </row>
    <row r="15" spans="3:17" x14ac:dyDescent="0.25">
      <c r="C15" s="9">
        <v>0.45</v>
      </c>
      <c r="D15" s="5">
        <f>(D$1*C15)+(G$1*(1-C15))</f>
        <v>0.41394500000000001</v>
      </c>
      <c r="E15" s="5">
        <f t="shared" si="0"/>
        <v>0.58605499999999999</v>
      </c>
      <c r="F15" s="10">
        <f t="shared" si="1"/>
        <v>0.98099989128990561</v>
      </c>
    </row>
    <row r="16" spans="3:17" x14ac:dyDescent="0.25">
      <c r="C16" s="9">
        <v>0.5</v>
      </c>
      <c r="D16" s="5">
        <f>(D$1*C16)+(G$1*(1-C16))</f>
        <v>0.45834999999999998</v>
      </c>
      <c r="E16" s="5">
        <f t="shared" si="0"/>
        <v>0.54164999999999996</v>
      </c>
      <c r="F16" s="10">
        <f t="shared" si="1"/>
        <v>0.9844005672520999</v>
      </c>
    </row>
    <row r="17" spans="2:12" x14ac:dyDescent="0.25">
      <c r="C17" s="9">
        <v>0.55000000000000004</v>
      </c>
      <c r="D17" s="5">
        <f>(D$1*C17)+(G$1*(1-C17))</f>
        <v>0.50275500000000006</v>
      </c>
      <c r="E17" s="5">
        <f t="shared" si="0"/>
        <v>0.49724499999999994</v>
      </c>
      <c r="F17" s="10">
        <f t="shared" si="1"/>
        <v>0.98720052510666223</v>
      </c>
    </row>
    <row r="18" spans="2:12" x14ac:dyDescent="0.25">
      <c r="C18" s="9">
        <v>0.6</v>
      </c>
      <c r="D18" s="5">
        <f>(D$1*C18)+(G$1*(1-C18))</f>
        <v>0.54715999999999987</v>
      </c>
      <c r="E18" s="5">
        <f t="shared" si="0"/>
        <v>0.45284000000000013</v>
      </c>
      <c r="F18" s="10">
        <f t="shared" si="1"/>
        <v>0.98954601944586607</v>
      </c>
    </row>
    <row r="19" spans="2:12" x14ac:dyDescent="0.25">
      <c r="C19" s="9">
        <v>0.65</v>
      </c>
      <c r="D19" s="5">
        <f>(D$1*C19)+(G$1*(1-C19))</f>
        <v>0.59156500000000001</v>
      </c>
      <c r="E19" s="5">
        <f t="shared" si="0"/>
        <v>0.40843499999999999</v>
      </c>
      <c r="F19" s="10">
        <f t="shared" si="1"/>
        <v>0.99153939127568391</v>
      </c>
    </row>
    <row r="20" spans="2:12" x14ac:dyDescent="0.25">
      <c r="C20" s="9">
        <v>0.7</v>
      </c>
      <c r="D20" s="5">
        <f>(D$1*C20)+(G$1*(1-C20))</f>
        <v>0.63596999999999992</v>
      </c>
      <c r="E20" s="5">
        <f t="shared" si="0"/>
        <v>0.36403000000000008</v>
      </c>
      <c r="F20" s="10">
        <f t="shared" si="1"/>
        <v>0.99325439879239585</v>
      </c>
    </row>
    <row r="21" spans="2:12" x14ac:dyDescent="0.25">
      <c r="C21" s="9">
        <v>0.75</v>
      </c>
      <c r="D21" s="5">
        <f>(D$1*C21)+(G$1*(1-C21))</f>
        <v>0.68037499999999995</v>
      </c>
      <c r="E21" s="5">
        <f t="shared" si="0"/>
        <v>0.31962500000000005</v>
      </c>
      <c r="F21" s="10">
        <f t="shared" si="1"/>
        <v>0.99474554473635868</v>
      </c>
    </row>
    <row r="22" spans="2:12" x14ac:dyDescent="0.25">
      <c r="C22" s="9">
        <v>0.8</v>
      </c>
      <c r="D22" s="5">
        <f>(D$1*C22)+(G$1*(1-C22))</f>
        <v>0.72477999999999998</v>
      </c>
      <c r="E22" s="5">
        <f t="shared" si="0"/>
        <v>0.27522000000000002</v>
      </c>
      <c r="F22" s="10">
        <f t="shared" si="1"/>
        <v>0.99605397499931014</v>
      </c>
    </row>
    <row r="23" spans="2:12" x14ac:dyDescent="0.25">
      <c r="C23" s="9">
        <v>0.85</v>
      </c>
      <c r="D23" s="5">
        <f>(D$1*C23)+(G$1*(1-C23))</f>
        <v>0.7691849999999999</v>
      </c>
      <c r="E23" s="5">
        <f t="shared" si="0"/>
        <v>0.2308150000000001</v>
      </c>
      <c r="F23" s="10">
        <f t="shared" si="1"/>
        <v>0.99721133407437745</v>
      </c>
    </row>
    <row r="24" spans="2:12" x14ac:dyDescent="0.25">
      <c r="C24" s="9">
        <v>0.9</v>
      </c>
      <c r="D24" s="5">
        <f>(D$1*C24)+(G$1*(1-C24))</f>
        <v>0.81359000000000004</v>
      </c>
      <c r="E24" s="5">
        <f t="shared" si="0"/>
        <v>0.18640999999999996</v>
      </c>
      <c r="F24" s="10">
        <f t="shared" si="1"/>
        <v>0.99824235794441918</v>
      </c>
    </row>
    <row r="25" spans="2:12" x14ac:dyDescent="0.25">
      <c r="C25" s="9">
        <v>0.95</v>
      </c>
      <c r="D25" s="5">
        <f>(D$1*C25)+(G$1*(1-C25))</f>
        <v>0.85799499999999995</v>
      </c>
      <c r="E25" s="5">
        <f t="shared" si="0"/>
        <v>0.14200500000000005</v>
      </c>
      <c r="F25" s="10">
        <f t="shared" si="1"/>
        <v>0.99916666181038349</v>
      </c>
    </row>
    <row r="26" spans="2:12" ht="15.75" thickBot="1" x14ac:dyDescent="0.3">
      <c r="C26" s="11">
        <v>1</v>
      </c>
      <c r="D26" s="12">
        <f>(D$1*C26)+(G$1*(1-C26))</f>
        <v>0.90239999999999998</v>
      </c>
      <c r="E26" s="12">
        <f t="shared" si="0"/>
        <v>9.760000000000002E-2</v>
      </c>
      <c r="F26" s="13">
        <f t="shared" si="1"/>
        <v>1</v>
      </c>
    </row>
    <row r="30" spans="2:12" x14ac:dyDescent="0.25">
      <c r="E30" s="3"/>
      <c r="L30" s="1"/>
    </row>
    <row r="32" spans="2:12" x14ac:dyDescent="0.25">
      <c r="B32" s="4"/>
      <c r="C32" s="4"/>
      <c r="D32" s="4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Aveiro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Camejo</dc:creator>
  <cp:lastModifiedBy>user</cp:lastModifiedBy>
  <dcterms:created xsi:type="dcterms:W3CDTF">2014-09-30T16:29:46Z</dcterms:created>
  <dcterms:modified xsi:type="dcterms:W3CDTF">2014-10-03T09:46:11Z</dcterms:modified>
</cp:coreProperties>
</file>