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8" documentId="13_ncr:1_{8A67C93C-E33B-4BC3-A0A3-824A79BAB2B6}" xr6:coauthVersionLast="47" xr6:coauthVersionMax="47" xr10:uidLastSave="{D9109447-76A1-40AD-B5DC-8DC2A12E0412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330" i="1" l="1" a="1"/>
  <c r="E330" i="1" s="1"/>
  <c r="E342" i="1" a="1"/>
  <c r="E342" i="1" s="1"/>
  <c r="E352" i="1" a="1"/>
  <c r="E352" i="1" s="1"/>
  <c r="E354" i="1" a="1"/>
  <c r="E354" i="1" s="1"/>
  <c r="E362" i="1" a="1"/>
  <c r="E362" i="1" s="1"/>
  <c r="E363" i="1" a="1"/>
  <c r="E363" i="1" s="1"/>
  <c r="E364" i="1" a="1"/>
  <c r="E364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G238" i="1" s="1"/>
  <c r="F239" i="1" a="1"/>
  <c r="F239" i="1" s="1"/>
  <c r="G239" i="1" s="1"/>
  <c r="F240" i="1" a="1"/>
  <c r="F240" i="1" s="1"/>
  <c r="G240" i="1" s="1"/>
  <c r="F241" i="1" a="1"/>
  <c r="F241" i="1" s="1"/>
  <c r="G241" i="1" s="1"/>
  <c r="F242" i="1" a="1"/>
  <c r="F242" i="1" s="1"/>
  <c r="G242" i="1" s="1"/>
  <c r="F243" i="1" a="1"/>
  <c r="F243" i="1" s="1"/>
  <c r="G243" i="1" s="1"/>
  <c r="F244" i="1" a="1"/>
  <c r="F244" i="1" s="1"/>
  <c r="G244" i="1" s="1"/>
  <c r="H244" i="1" s="1"/>
  <c r="F245" i="1" a="1"/>
  <c r="F245" i="1" s="1"/>
  <c r="G245" i="1" s="1"/>
  <c r="F246" i="1" a="1"/>
  <c r="F246" i="1" s="1"/>
  <c r="G246" i="1" s="1"/>
  <c r="F247" i="1" a="1"/>
  <c r="F247" i="1" s="1"/>
  <c r="G247" i="1" s="1"/>
  <c r="F248" i="1" a="1"/>
  <c r="F248" i="1" s="1"/>
  <c r="G248" i="1" s="1"/>
  <c r="F249" i="1" a="1"/>
  <c r="F249" i="1" s="1"/>
  <c r="G249" i="1" s="1"/>
  <c r="F250" i="1" a="1"/>
  <c r="F250" i="1" s="1"/>
  <c r="G250" i="1" s="1"/>
  <c r="F251" i="1" a="1"/>
  <c r="F251" i="1" s="1"/>
  <c r="G251" i="1" s="1"/>
  <c r="F252" i="1" a="1"/>
  <c r="F252" i="1" s="1"/>
  <c r="G252" i="1" s="1"/>
  <c r="F253" i="1" a="1"/>
  <c r="F253" i="1" s="1"/>
  <c r="G253" i="1" s="1"/>
  <c r="F254" i="1" a="1"/>
  <c r="F254" i="1" s="1"/>
  <c r="G254" i="1" s="1"/>
  <c r="F255" i="1" a="1"/>
  <c r="F255" i="1" s="1"/>
  <c r="G255" i="1" s="1"/>
  <c r="F256" i="1" a="1"/>
  <c r="F256" i="1" s="1"/>
  <c r="G256" i="1" s="1"/>
  <c r="H256" i="1" s="1"/>
  <c r="F257" i="1" a="1"/>
  <c r="F257" i="1" s="1"/>
  <c r="G257" i="1" s="1"/>
  <c r="F258" i="1" a="1"/>
  <c r="F258" i="1" s="1"/>
  <c r="G258" i="1" s="1"/>
  <c r="F259" i="1" a="1"/>
  <c r="F259" i="1" s="1"/>
  <c r="G259" i="1" s="1"/>
  <c r="F260" i="1" a="1"/>
  <c r="F260" i="1" s="1"/>
  <c r="G260" i="1" s="1"/>
  <c r="F261" i="1" a="1"/>
  <c r="F261" i="1" s="1"/>
  <c r="G261" i="1" s="1"/>
  <c r="F262" i="1" a="1"/>
  <c r="F262" i="1" s="1"/>
  <c r="G262" i="1" s="1"/>
  <c r="F263" i="1" a="1"/>
  <c r="F263" i="1" s="1"/>
  <c r="G263" i="1" s="1"/>
  <c r="F264" i="1" a="1"/>
  <c r="F264" i="1" s="1"/>
  <c r="G264" i="1" s="1"/>
  <c r="F265" i="1" a="1"/>
  <c r="F265" i="1" s="1"/>
  <c r="G265" i="1" s="1"/>
  <c r="F266" i="1" a="1"/>
  <c r="F266" i="1" s="1"/>
  <c r="G266" i="1" s="1"/>
  <c r="F267" i="1" a="1"/>
  <c r="F267" i="1" s="1"/>
  <c r="G267" i="1" s="1"/>
  <c r="F268" i="1" a="1"/>
  <c r="F268" i="1" s="1"/>
  <c r="G268" i="1" s="1"/>
  <c r="H268" i="1" s="1"/>
  <c r="F269" i="1" a="1"/>
  <c r="F269" i="1" s="1"/>
  <c r="G269" i="1" s="1"/>
  <c r="F270" i="1" a="1"/>
  <c r="F270" i="1" s="1"/>
  <c r="G270" i="1" s="1"/>
  <c r="F271" i="1" a="1"/>
  <c r="F271" i="1" s="1"/>
  <c r="G271" i="1" s="1"/>
  <c r="F272" i="1" a="1"/>
  <c r="F272" i="1" s="1"/>
  <c r="G272" i="1" s="1"/>
  <c r="F273" i="1" a="1"/>
  <c r="F273" i="1" s="1"/>
  <c r="G273" i="1" s="1"/>
  <c r="F274" i="1" a="1"/>
  <c r="F274" i="1" s="1"/>
  <c r="G274" i="1" s="1"/>
  <c r="F275" i="1" a="1"/>
  <c r="F275" i="1" s="1"/>
  <c r="G275" i="1" s="1"/>
  <c r="F276" i="1" a="1"/>
  <c r="F276" i="1" s="1"/>
  <c r="G276" i="1" s="1"/>
  <c r="F277" i="1" a="1"/>
  <c r="F277" i="1" s="1"/>
  <c r="G277" i="1" s="1"/>
  <c r="F278" i="1" a="1"/>
  <c r="F278" i="1" s="1"/>
  <c r="G278" i="1" s="1"/>
  <c r="F279" i="1" a="1"/>
  <c r="F279" i="1" s="1"/>
  <c r="G279" i="1" s="1"/>
  <c r="F280" i="1" a="1"/>
  <c r="F280" i="1" s="1"/>
  <c r="G280" i="1" s="1"/>
  <c r="H280" i="1" s="1"/>
  <c r="F281" i="1" a="1"/>
  <c r="F281" i="1" s="1"/>
  <c r="G281" i="1" s="1"/>
  <c r="F282" i="1" a="1"/>
  <c r="F282" i="1" s="1"/>
  <c r="G282" i="1" s="1"/>
  <c r="F283" i="1" a="1"/>
  <c r="F283" i="1" s="1"/>
  <c r="G283" i="1" s="1"/>
  <c r="F284" i="1" a="1"/>
  <c r="F284" i="1" s="1"/>
  <c r="G284" i="1" s="1"/>
  <c r="F285" i="1" a="1"/>
  <c r="F285" i="1" s="1"/>
  <c r="G285" i="1" s="1"/>
  <c r="F286" i="1" a="1"/>
  <c r="F286" i="1" s="1"/>
  <c r="G286" i="1" s="1"/>
  <c r="F287" i="1" a="1"/>
  <c r="F287" i="1" s="1"/>
  <c r="F288" i="1" a="1"/>
  <c r="F288" i="1" s="1"/>
  <c r="G288" i="1" s="1"/>
  <c r="F289" i="1" a="1"/>
  <c r="F289" i="1" s="1"/>
  <c r="G289" i="1" s="1"/>
  <c r="F290" i="1" a="1"/>
  <c r="F290" i="1" s="1"/>
  <c r="G290" i="1" s="1"/>
  <c r="F291" i="1" a="1"/>
  <c r="F291" i="1" s="1"/>
  <c r="G291" i="1" s="1"/>
  <c r="F292" i="1" a="1"/>
  <c r="F292" i="1" s="1"/>
  <c r="G292" i="1" s="1"/>
  <c r="H292" i="1" s="1"/>
  <c r="F293" i="1" a="1"/>
  <c r="F293" i="1" s="1"/>
  <c r="G293" i="1" s="1"/>
  <c r="F294" i="1" a="1"/>
  <c r="F294" i="1" s="1"/>
  <c r="G294" i="1" s="1"/>
  <c r="F295" i="1" a="1"/>
  <c r="F295" i="1" s="1"/>
  <c r="G295" i="1" s="1"/>
  <c r="H295" i="1" s="1"/>
  <c r="F296" i="1" a="1"/>
  <c r="F296" i="1" s="1"/>
  <c r="G296" i="1" s="1"/>
  <c r="F297" i="1" a="1"/>
  <c r="F297" i="1" s="1"/>
  <c r="G297" i="1" s="1"/>
  <c r="F298" i="1" a="1"/>
  <c r="F298" i="1" s="1"/>
  <c r="G298" i="1" s="1"/>
  <c r="F299" i="1" a="1"/>
  <c r="F299" i="1" s="1"/>
  <c r="G299" i="1" s="1"/>
  <c r="F300" i="1" a="1"/>
  <c r="F300" i="1" s="1"/>
  <c r="F301" i="1" a="1"/>
  <c r="F301" i="1" s="1"/>
  <c r="G301" i="1" s="1"/>
  <c r="F302" i="1" a="1"/>
  <c r="F302" i="1" s="1"/>
  <c r="G302" i="1" s="1"/>
  <c r="F303" i="1" a="1"/>
  <c r="F303" i="1" s="1"/>
  <c r="G303" i="1" s="1"/>
  <c r="F304" i="1" a="1"/>
  <c r="F304" i="1" s="1"/>
  <c r="G304" i="1" s="1"/>
  <c r="F305" i="1" a="1"/>
  <c r="F305" i="1" s="1"/>
  <c r="G305" i="1" s="1"/>
  <c r="F306" i="1" a="1"/>
  <c r="F306" i="1" s="1"/>
  <c r="G306" i="1" s="1"/>
  <c r="F307" i="1" a="1"/>
  <c r="F307" i="1" s="1"/>
  <c r="G307" i="1" s="1"/>
  <c r="H307" i="1" s="1"/>
  <c r="F308" i="1" a="1"/>
  <c r="F308" i="1" s="1"/>
  <c r="G308" i="1" s="1"/>
  <c r="F309" i="1" a="1"/>
  <c r="F309" i="1" s="1"/>
  <c r="G309" i="1" s="1"/>
  <c r="F310" i="1" a="1"/>
  <c r="F310" i="1" s="1"/>
  <c r="G310" i="1" s="1"/>
  <c r="F311" i="1" a="1"/>
  <c r="F311" i="1" s="1"/>
  <c r="G311" i="1" s="1"/>
  <c r="F312" i="1" a="1"/>
  <c r="F312" i="1" s="1"/>
  <c r="G312" i="1" s="1"/>
  <c r="F313" i="1" a="1"/>
  <c r="F313" i="1" s="1"/>
  <c r="G313" i="1" s="1"/>
  <c r="F314" i="1" a="1"/>
  <c r="F314" i="1" s="1"/>
  <c r="G314" i="1" s="1"/>
  <c r="F315" i="1" a="1"/>
  <c r="F315" i="1" s="1"/>
  <c r="G315" i="1" s="1"/>
  <c r="F316" i="1" a="1"/>
  <c r="F316" i="1" s="1"/>
  <c r="G316" i="1" s="1"/>
  <c r="F317" i="1" a="1"/>
  <c r="F317" i="1" s="1"/>
  <c r="G317" i="1" s="1"/>
  <c r="F318" i="1" a="1"/>
  <c r="F318" i="1" s="1"/>
  <c r="G318" i="1" s="1"/>
  <c r="H318" i="1" s="1"/>
  <c r="F319" i="1" a="1"/>
  <c r="F319" i="1" s="1"/>
  <c r="G319" i="1" s="1"/>
  <c r="H319" i="1" s="1"/>
  <c r="F320" i="1" a="1"/>
  <c r="F320" i="1" s="1"/>
  <c r="G320" i="1" s="1"/>
  <c r="H320" i="1" s="1"/>
  <c r="F321" i="1" a="1"/>
  <c r="F321" i="1" s="1"/>
  <c r="G321" i="1" s="1"/>
  <c r="H321" i="1" s="1"/>
  <c r="F322" i="1" a="1"/>
  <c r="F322" i="1" s="1"/>
  <c r="G322" i="1" s="1"/>
  <c r="H322" i="1" s="1"/>
  <c r="F323" i="1" a="1"/>
  <c r="F323" i="1" s="1"/>
  <c r="G323" i="1" s="1"/>
  <c r="H323" i="1" s="1"/>
  <c r="F324" i="1" a="1"/>
  <c r="F324" i="1" s="1"/>
  <c r="G324" i="1" s="1"/>
  <c r="H324" i="1" s="1"/>
  <c r="F325" i="1" a="1"/>
  <c r="F325" i="1" s="1"/>
  <c r="G325" i="1" s="1"/>
  <c r="H325" i="1" s="1"/>
  <c r="F326" i="1" a="1"/>
  <c r="F326" i="1" s="1"/>
  <c r="G326" i="1" s="1"/>
  <c r="H326" i="1" s="1"/>
  <c r="F327" i="1" a="1"/>
  <c r="F327" i="1" s="1"/>
  <c r="G327" i="1" s="1"/>
  <c r="H327" i="1" s="1"/>
  <c r="F328" i="1" a="1"/>
  <c r="F328" i="1" s="1"/>
  <c r="G328" i="1" s="1"/>
  <c r="H328" i="1" s="1"/>
  <c r="F329" i="1" a="1"/>
  <c r="F329" i="1" s="1"/>
  <c r="G329" i="1" s="1"/>
  <c r="H329" i="1" s="1"/>
  <c r="F330" i="1" a="1"/>
  <c r="F330" i="1" s="1"/>
  <c r="G330" i="1" s="1"/>
  <c r="H330" i="1" s="1"/>
  <c r="F331" i="1" a="1"/>
  <c r="F331" i="1" s="1"/>
  <c r="G331" i="1" s="1"/>
  <c r="H331" i="1" s="1"/>
  <c r="F332" i="1" a="1"/>
  <c r="F332" i="1" s="1"/>
  <c r="G332" i="1" s="1"/>
  <c r="H332" i="1" s="1"/>
  <c r="F333" i="1" a="1"/>
  <c r="F333" i="1" s="1"/>
  <c r="G333" i="1" s="1"/>
  <c r="H333" i="1" s="1"/>
  <c r="F334" i="1" a="1"/>
  <c r="F334" i="1" s="1"/>
  <c r="G334" i="1" s="1"/>
  <c r="H334" i="1" s="1"/>
  <c r="F335" i="1" a="1"/>
  <c r="F335" i="1" s="1"/>
  <c r="G335" i="1" s="1"/>
  <c r="H335" i="1" s="1"/>
  <c r="F336" i="1" a="1"/>
  <c r="F336" i="1" s="1"/>
  <c r="G336" i="1" s="1"/>
  <c r="H336" i="1" s="1"/>
  <c r="F337" i="1" a="1"/>
  <c r="F337" i="1" s="1"/>
  <c r="G337" i="1" s="1"/>
  <c r="H337" i="1" s="1"/>
  <c r="F338" i="1" a="1"/>
  <c r="F338" i="1" s="1"/>
  <c r="G338" i="1" s="1"/>
  <c r="H338" i="1" s="1"/>
  <c r="F339" i="1" a="1"/>
  <c r="F339" i="1" s="1"/>
  <c r="G339" i="1" s="1"/>
  <c r="H339" i="1" s="1"/>
  <c r="F340" i="1" a="1"/>
  <c r="F340" i="1" s="1"/>
  <c r="G340" i="1" s="1"/>
  <c r="H340" i="1" s="1"/>
  <c r="F341" i="1" a="1"/>
  <c r="F341" i="1" s="1"/>
  <c r="G341" i="1" s="1"/>
  <c r="H341" i="1" s="1"/>
  <c r="F342" i="1" a="1"/>
  <c r="F342" i="1" s="1"/>
  <c r="G342" i="1" s="1"/>
  <c r="H342" i="1" s="1"/>
  <c r="F343" i="1" a="1"/>
  <c r="F343" i="1" s="1"/>
  <c r="G343" i="1" s="1"/>
  <c r="H343" i="1" s="1"/>
  <c r="F344" i="1" a="1"/>
  <c r="F344" i="1" s="1"/>
  <c r="G344" i="1" s="1"/>
  <c r="H344" i="1" s="1"/>
  <c r="F345" i="1" a="1"/>
  <c r="F345" i="1" s="1"/>
  <c r="G345" i="1" s="1"/>
  <c r="H345" i="1" s="1"/>
  <c r="F346" i="1" a="1"/>
  <c r="F346" i="1" s="1"/>
  <c r="G346" i="1" s="1"/>
  <c r="H346" i="1" s="1"/>
  <c r="F347" i="1" a="1"/>
  <c r="F347" i="1" s="1"/>
  <c r="G347" i="1" s="1"/>
  <c r="H347" i="1" s="1"/>
  <c r="F348" i="1" a="1"/>
  <c r="F348" i="1" s="1"/>
  <c r="F349" i="1" a="1"/>
  <c r="F349" i="1" s="1"/>
  <c r="G349" i="1" s="1"/>
  <c r="H349" i="1" s="1"/>
  <c r="F350" i="1" a="1"/>
  <c r="F350" i="1" s="1"/>
  <c r="G350" i="1" s="1"/>
  <c r="H350" i="1" s="1"/>
  <c r="F351" i="1" a="1"/>
  <c r="F351" i="1" s="1"/>
  <c r="G351" i="1" s="1"/>
  <c r="H351" i="1" s="1"/>
  <c r="F352" i="1" a="1"/>
  <c r="F352" i="1" s="1"/>
  <c r="G352" i="1" s="1"/>
  <c r="H352" i="1" s="1"/>
  <c r="F353" i="1" a="1"/>
  <c r="F353" i="1" s="1"/>
  <c r="G353" i="1" s="1"/>
  <c r="H353" i="1" s="1"/>
  <c r="F354" i="1" a="1"/>
  <c r="F354" i="1" s="1"/>
  <c r="F355" i="1" a="1"/>
  <c r="F355" i="1" s="1"/>
  <c r="G355" i="1" s="1"/>
  <c r="H355" i="1" s="1"/>
  <c r="F356" i="1" a="1"/>
  <c r="F356" i="1" s="1"/>
  <c r="G356" i="1" s="1"/>
  <c r="H356" i="1" s="1"/>
  <c r="F357" i="1" a="1"/>
  <c r="F357" i="1" s="1"/>
  <c r="G357" i="1" s="1"/>
  <c r="H357" i="1" s="1"/>
  <c r="F358" i="1" a="1"/>
  <c r="F358" i="1" s="1"/>
  <c r="G358" i="1" s="1"/>
  <c r="H358" i="1" s="1"/>
  <c r="F359" i="1" a="1"/>
  <c r="F359" i="1" s="1"/>
  <c r="G359" i="1" s="1"/>
  <c r="H359" i="1" s="1"/>
  <c r="F360" i="1" a="1"/>
  <c r="F360" i="1" s="1"/>
  <c r="G360" i="1" s="1"/>
  <c r="H360" i="1" s="1"/>
  <c r="F361" i="1" a="1"/>
  <c r="F361" i="1" s="1"/>
  <c r="G361" i="1" s="1"/>
  <c r="H361" i="1" s="1"/>
  <c r="F362" i="1" a="1"/>
  <c r="F362" i="1" s="1"/>
  <c r="G362" i="1" s="1"/>
  <c r="H362" i="1" s="1"/>
  <c r="F363" i="1" a="1"/>
  <c r="F363" i="1" s="1"/>
  <c r="G363" i="1" s="1"/>
  <c r="H363" i="1" s="1"/>
  <c r="F364" i="1" a="1"/>
  <c r="F364" i="1" s="1"/>
  <c r="G364" i="1" s="1"/>
  <c r="H364" i="1" s="1"/>
  <c r="G348" i="1"/>
  <c r="H348" i="1" s="1"/>
  <c r="G354" i="1"/>
  <c r="H354" i="1" s="1"/>
  <c r="E361" i="1" a="1"/>
  <c r="E361" i="1" s="1"/>
  <c r="E360" i="1" a="1"/>
  <c r="E360" i="1" s="1"/>
  <c r="E359" i="1" a="1"/>
  <c r="E359" i="1" s="1"/>
  <c r="E358" i="1" a="1"/>
  <c r="E358" i="1" s="1"/>
  <c r="E357" i="1" a="1"/>
  <c r="E357" i="1" s="1"/>
  <c r="E356" i="1" a="1"/>
  <c r="E356" i="1" s="1"/>
  <c r="E355" i="1" a="1"/>
  <c r="E355" i="1" s="1"/>
  <c r="E353" i="1" a="1"/>
  <c r="E353" i="1" s="1"/>
  <c r="E351" i="1" a="1"/>
  <c r="E351" i="1" s="1"/>
  <c r="E350" i="1" a="1"/>
  <c r="E350" i="1" s="1"/>
  <c r="E349" i="1" a="1"/>
  <c r="E349" i="1" s="1"/>
  <c r="E348" i="1" a="1"/>
  <c r="E348" i="1" s="1"/>
  <c r="E347" i="1" a="1"/>
  <c r="E347" i="1" s="1"/>
  <c r="E345" i="1" a="1"/>
  <c r="E345" i="1" s="1"/>
  <c r="E346" i="1" a="1"/>
  <c r="E346" i="1" s="1"/>
  <c r="E344" i="1" a="1"/>
  <c r="E344" i="1" s="1"/>
  <c r="E343" i="1" a="1"/>
  <c r="E343" i="1" s="1"/>
  <c r="E341" i="1" a="1"/>
  <c r="E341" i="1" s="1"/>
  <c r="E340" i="1" a="1"/>
  <c r="E340" i="1" s="1"/>
  <c r="E339" i="1" a="1"/>
  <c r="E339" i="1" s="1"/>
  <c r="E338" i="1" a="1"/>
  <c r="E338" i="1" s="1"/>
  <c r="E336" i="1" a="1"/>
  <c r="E336" i="1" s="1"/>
  <c r="E337" i="1" a="1"/>
  <c r="E337" i="1" s="1"/>
  <c r="E335" i="1" a="1"/>
  <c r="E335" i="1" s="1"/>
  <c r="E334" i="1" a="1"/>
  <c r="E334" i="1" s="1"/>
  <c r="E333" i="1" a="1"/>
  <c r="E333" i="1" s="1"/>
  <c r="E332" i="1" a="1"/>
  <c r="E332" i="1" s="1"/>
  <c r="E331" i="1" a="1"/>
  <c r="E331" i="1" s="1"/>
  <c r="E329" i="1" a="1"/>
  <c r="E329" i="1" s="1"/>
  <c r="E328" i="1" a="1"/>
  <c r="E328" i="1" s="1"/>
  <c r="E327" i="1" a="1"/>
  <c r="E327" i="1" s="1"/>
  <c r="E326" i="1" a="1"/>
  <c r="E326" i="1" s="1"/>
  <c r="E325" i="1" a="1"/>
  <c r="E325" i="1" s="1"/>
  <c r="E324" i="1" a="1"/>
  <c r="E324" i="1" s="1"/>
  <c r="E323" i="1" a="1"/>
  <c r="E323" i="1" s="1"/>
  <c r="E322" i="1" a="1"/>
  <c r="E322" i="1" s="1"/>
  <c r="E321" i="1" a="1"/>
  <c r="E321" i="1" s="1"/>
  <c r="E320" i="1" a="1"/>
  <c r="E320" i="1" s="1"/>
  <c r="E319" i="1" a="1"/>
  <c r="E319" i="1" s="1"/>
  <c r="E318" i="1" a="1"/>
  <c r="E318" i="1" s="1"/>
  <c r="E297" i="1" a="1"/>
  <c r="E297" i="1" s="1"/>
  <c r="E295" i="1" a="1"/>
  <c r="E295" i="1" s="1"/>
  <c r="E296" i="1" a="1"/>
  <c r="E296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G300" i="1"/>
  <c r="E248" i="1" a="1"/>
  <c r="E248" i="1" s="1"/>
  <c r="E250" i="1" a="1"/>
  <c r="E250" i="1" s="1"/>
  <c r="E260" i="1" a="1"/>
  <c r="E260" i="1" s="1"/>
  <c r="E262" i="1" a="1"/>
  <c r="E262" i="1" s="1"/>
  <c r="E272" i="1" a="1"/>
  <c r="E272" i="1" s="1"/>
  <c r="E274" i="1" a="1"/>
  <c r="E274" i="1" s="1"/>
  <c r="E284" i="1" a="1"/>
  <c r="E284" i="1" s="1"/>
  <c r="E286" i="1" a="1"/>
  <c r="E286" i="1" s="1"/>
  <c r="E288" i="1" a="1"/>
  <c r="E288" i="1" s="1"/>
  <c r="E293" i="1" a="1"/>
  <c r="E293" i="1" s="1"/>
  <c r="E294" i="1" a="1"/>
  <c r="E294" i="1" s="1"/>
  <c r="G287" i="1"/>
  <c r="E291" i="1" a="1"/>
  <c r="E291" i="1" s="1"/>
  <c r="E292" i="1" a="1"/>
  <c r="E292" i="1" s="1"/>
  <c r="E290" i="1" a="1"/>
  <c r="E290" i="1" s="1"/>
  <c r="E289" i="1" a="1"/>
  <c r="E289" i="1" s="1"/>
  <c r="E287" i="1" a="1"/>
  <c r="E287" i="1" s="1"/>
  <c r="E285" i="1" a="1"/>
  <c r="E285" i="1" s="1"/>
  <c r="E283" i="1" a="1"/>
  <c r="E283" i="1" s="1"/>
  <c r="E282" i="1" a="1"/>
  <c r="E282" i="1" s="1"/>
  <c r="E281" i="1" a="1"/>
  <c r="E281" i="1" s="1"/>
  <c r="E280" i="1" a="1"/>
  <c r="E280" i="1" s="1"/>
  <c r="E279" i="1" a="1"/>
  <c r="E279" i="1" s="1"/>
  <c r="E278" i="1" a="1"/>
  <c r="E278" i="1" s="1"/>
  <c r="E277" i="1" a="1"/>
  <c r="E277" i="1" s="1"/>
  <c r="E275" i="1" a="1"/>
  <c r="E275" i="1" s="1"/>
  <c r="E276" i="1" a="1"/>
  <c r="E276" i="1" s="1"/>
  <c r="E273" i="1" a="1"/>
  <c r="E273" i="1" s="1"/>
  <c r="E271" i="1" a="1"/>
  <c r="E271" i="1" s="1"/>
  <c r="E269" i="1" a="1"/>
  <c r="E269" i="1" s="1"/>
  <c r="E270" i="1" a="1"/>
  <c r="E270" i="1" s="1"/>
  <c r="E268" i="1" a="1"/>
  <c r="E268" i="1" s="1"/>
  <c r="E267" i="1" a="1"/>
  <c r="E267" i="1" s="1"/>
  <c r="E266" i="1" a="1"/>
  <c r="E266" i="1" s="1"/>
  <c r="E265" i="1" a="1"/>
  <c r="E265" i="1" s="1"/>
  <c r="E264" i="1" a="1"/>
  <c r="E264" i="1" s="1"/>
  <c r="E263" i="1" a="1"/>
  <c r="E263" i="1" s="1"/>
  <c r="E261" i="1" a="1"/>
  <c r="E261" i="1" s="1"/>
  <c r="E259" i="1" a="1"/>
  <c r="E259" i="1" s="1"/>
  <c r="E258" i="1" a="1"/>
  <c r="E258" i="1" s="1"/>
  <c r="E257" i="1" a="1"/>
  <c r="E257" i="1" s="1"/>
  <c r="E256" i="1" a="1"/>
  <c r="E256" i="1" s="1"/>
  <c r="E255" i="1" a="1"/>
  <c r="E255" i="1" s="1"/>
  <c r="E254" i="1" a="1"/>
  <c r="E254" i="1" s="1"/>
  <c r="E253" i="1" a="1"/>
  <c r="E253" i="1" s="1"/>
  <c r="E252" i="1" a="1"/>
  <c r="E252" i="1" s="1"/>
  <c r="E251" i="1" a="1"/>
  <c r="E251" i="1" s="1"/>
  <c r="E249" i="1" a="1"/>
  <c r="E249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9" i="1" a="1"/>
  <c r="E239" i="1" s="1"/>
  <c r="E238" i="1" a="1"/>
  <c r="E23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2" i="1" a="1"/>
  <c r="E2" i="1" s="1"/>
  <c r="H291" i="1" l="1"/>
  <c r="H279" i="1"/>
  <c r="H267" i="1"/>
  <c r="H255" i="1"/>
  <c r="H243" i="1"/>
  <c r="H306" i="1"/>
  <c r="H290" i="1"/>
  <c r="H278" i="1"/>
  <c r="H266" i="1"/>
  <c r="H254" i="1"/>
  <c r="H242" i="1"/>
  <c r="H317" i="1"/>
  <c r="H305" i="1"/>
  <c r="H289" i="1"/>
  <c r="H277" i="1"/>
  <c r="H265" i="1"/>
  <c r="H253" i="1"/>
  <c r="H241" i="1"/>
  <c r="H316" i="1"/>
  <c r="H304" i="1"/>
  <c r="H288" i="1"/>
  <c r="H276" i="1"/>
  <c r="H264" i="1"/>
  <c r="H252" i="1"/>
  <c r="H240" i="1"/>
  <c r="H315" i="1"/>
  <c r="H303" i="1"/>
  <c r="H287" i="1"/>
  <c r="H275" i="1"/>
  <c r="H263" i="1"/>
  <c r="H251" i="1"/>
  <c r="H239" i="1"/>
  <c r="H314" i="1"/>
  <c r="H302" i="1"/>
  <c r="H286" i="1"/>
  <c r="H274" i="1"/>
  <c r="H262" i="1"/>
  <c r="H250" i="1"/>
  <c r="H238" i="1"/>
  <c r="H313" i="1"/>
  <c r="H301" i="1"/>
  <c r="H285" i="1"/>
  <c r="H273" i="1"/>
  <c r="H261" i="1"/>
  <c r="H249" i="1"/>
  <c r="H312" i="1"/>
  <c r="H300" i="1"/>
  <c r="H284" i="1"/>
  <c r="H272" i="1"/>
  <c r="H260" i="1"/>
  <c r="H248" i="1"/>
  <c r="H311" i="1"/>
  <c r="H299" i="1"/>
  <c r="H283" i="1"/>
  <c r="H271" i="1"/>
  <c r="H259" i="1"/>
  <c r="H247" i="1"/>
  <c r="H310" i="1"/>
  <c r="H298" i="1"/>
  <c r="H294" i="1"/>
  <c r="H282" i="1"/>
  <c r="H270" i="1"/>
  <c r="H258" i="1"/>
  <c r="H246" i="1"/>
  <c r="H309" i="1"/>
  <c r="H297" i="1"/>
  <c r="H293" i="1"/>
  <c r="H281" i="1"/>
  <c r="H269" i="1"/>
  <c r="H257" i="1"/>
  <c r="H245" i="1"/>
  <c r="H308" i="1"/>
  <c r="H296" i="1"/>
  <c r="G225" i="1"/>
  <c r="H225" i="1" s="1"/>
  <c r="G31" i="1"/>
  <c r="H31" i="1" s="1"/>
  <c r="G44" i="1"/>
  <c r="H44" i="1" s="1"/>
  <c r="G134" i="1"/>
  <c r="H134" i="1" s="1"/>
  <c r="G113" i="1"/>
  <c r="H113" i="1" s="1"/>
  <c r="G83" i="1"/>
  <c r="H83" i="1" s="1"/>
  <c r="G45" i="1"/>
  <c r="H45" i="1" s="1"/>
  <c r="G148" i="1"/>
  <c r="H148" i="1" s="1"/>
  <c r="G118" i="1"/>
  <c r="H118" i="1" s="1"/>
  <c r="G193" i="1"/>
  <c r="H193" i="1" s="1"/>
  <c r="G197" i="1"/>
  <c r="H197" i="1" s="1"/>
  <c r="G22" i="1"/>
  <c r="H22" i="1" s="1"/>
  <c r="G220" i="1"/>
  <c r="H220" i="1" s="1"/>
  <c r="G183" i="1"/>
  <c r="H183" i="1" s="1"/>
  <c r="G166" i="1"/>
  <c r="H166" i="1" s="1"/>
  <c r="G39" i="1"/>
  <c r="H39" i="1" s="1"/>
  <c r="G57" i="1"/>
  <c r="H57" i="1" s="1"/>
  <c r="G110" i="1"/>
  <c r="H110" i="1" s="1"/>
  <c r="G236" i="1"/>
  <c r="H236" i="1" s="1"/>
  <c r="G50" i="1"/>
  <c r="H50" i="1" s="1"/>
  <c r="G11" i="1"/>
  <c r="H11" i="1" s="1"/>
  <c r="G52" i="1"/>
  <c r="H52" i="1" s="1"/>
  <c r="G234" i="1"/>
  <c r="H234" i="1" s="1"/>
  <c r="G124" i="1"/>
  <c r="H124" i="1" s="1"/>
  <c r="G63" i="1"/>
  <c r="H63" i="1" s="1"/>
  <c r="G195" i="1"/>
  <c r="H195" i="1" s="1"/>
  <c r="G143" i="1"/>
  <c r="H143" i="1" s="1"/>
  <c r="G189" i="1"/>
  <c r="H189" i="1" s="1"/>
  <c r="G69" i="1"/>
  <c r="H69" i="1" s="1"/>
  <c r="G194" i="1"/>
  <c r="H194" i="1" s="1"/>
  <c r="G16" i="1"/>
  <c r="H16" i="1" s="1"/>
  <c r="G231" i="1"/>
  <c r="H231" i="1" s="1"/>
  <c r="G93" i="1"/>
  <c r="H93" i="1" s="1"/>
  <c r="G130" i="1"/>
  <c r="H130" i="1" s="1"/>
  <c r="G32" i="1"/>
  <c r="H32" i="1" s="1"/>
  <c r="G156" i="1"/>
  <c r="H156" i="1" s="1"/>
  <c r="G114" i="1"/>
  <c r="H114" i="1" s="1"/>
  <c r="G19" i="1"/>
  <c r="H19" i="1" s="1"/>
  <c r="G192" i="1"/>
  <c r="H192" i="1" s="1"/>
  <c r="G216" i="1"/>
  <c r="H216" i="1" s="1"/>
  <c r="G17" i="1"/>
  <c r="H17" i="1" s="1"/>
  <c r="G180" i="1"/>
  <c r="H180" i="1" s="1"/>
  <c r="G230" i="1"/>
  <c r="H230" i="1" s="1"/>
  <c r="G219" i="1"/>
  <c r="H219" i="1" s="1"/>
  <c r="G190" i="1"/>
  <c r="H190" i="1" s="1"/>
  <c r="G172" i="1"/>
  <c r="H172" i="1" s="1"/>
  <c r="G94" i="1"/>
  <c r="H94" i="1" s="1"/>
  <c r="G203" i="1"/>
  <c r="H203" i="1" s="1"/>
  <c r="G73" i="1"/>
  <c r="H73" i="1" s="1"/>
  <c r="G18" i="1"/>
  <c r="H18" i="1" s="1"/>
  <c r="G41" i="1"/>
  <c r="H41" i="1" s="1"/>
  <c r="G20" i="1"/>
  <c r="H20" i="1" s="1"/>
  <c r="G79" i="1"/>
  <c r="H79" i="1" s="1"/>
  <c r="G170" i="1"/>
  <c r="H170" i="1" s="1"/>
  <c r="G112" i="1"/>
  <c r="H112" i="1" s="1"/>
  <c r="G228" i="1"/>
  <c r="H228" i="1" s="1"/>
  <c r="G151" i="1"/>
  <c r="H151" i="1" s="1"/>
  <c r="G164" i="1"/>
  <c r="H164" i="1" s="1"/>
  <c r="G138" i="1"/>
  <c r="H138" i="1" s="1"/>
  <c r="G211" i="1"/>
  <c r="H211" i="1" s="1"/>
  <c r="G191" i="1"/>
  <c r="H191" i="1" s="1"/>
  <c r="G59" i="1"/>
  <c r="H59" i="1" s="1"/>
  <c r="G131" i="1"/>
  <c r="H131" i="1" s="1"/>
  <c r="G125" i="1"/>
  <c r="H125" i="1" s="1"/>
  <c r="G162" i="1"/>
  <c r="H162" i="1" s="1"/>
  <c r="G99" i="1"/>
  <c r="H99" i="1" s="1"/>
  <c r="G25" i="1"/>
  <c r="H25" i="1" s="1"/>
  <c r="G177" i="1"/>
  <c r="H177" i="1" s="1"/>
  <c r="G140" i="1"/>
  <c r="H140" i="1" s="1"/>
  <c r="G27" i="1"/>
  <c r="H27" i="1" s="1"/>
  <c r="G213" i="1"/>
  <c r="H213" i="1" s="1"/>
  <c r="G92" i="1"/>
  <c r="H92" i="1" s="1"/>
  <c r="G65" i="1"/>
  <c r="H65" i="1" s="1"/>
  <c r="G186" i="1"/>
  <c r="H186" i="1" s="1"/>
  <c r="G126" i="1"/>
  <c r="H126" i="1" s="1"/>
  <c r="G28" i="1"/>
  <c r="H28" i="1" s="1"/>
  <c r="G212" i="1"/>
  <c r="H212" i="1" s="1"/>
  <c r="G144" i="1"/>
  <c r="H144" i="1" s="1"/>
  <c r="G158" i="1"/>
  <c r="H158" i="1" s="1"/>
  <c r="G221" i="1"/>
  <c r="H221" i="1" s="1"/>
  <c r="G117" i="1"/>
  <c r="H117" i="1" s="1"/>
  <c r="G159" i="1"/>
  <c r="H159" i="1" s="1"/>
  <c r="G87" i="1"/>
  <c r="H87" i="1" s="1"/>
  <c r="G209" i="1"/>
  <c r="H209" i="1" s="1"/>
  <c r="G58" i="1"/>
  <c r="H58" i="1" s="1"/>
  <c r="G101" i="1"/>
  <c r="H101" i="1" s="1"/>
  <c r="G108" i="1"/>
  <c r="H108" i="1" s="1"/>
  <c r="G29" i="1"/>
  <c r="H29" i="1" s="1"/>
  <c r="G176" i="1"/>
  <c r="H176" i="1" s="1"/>
  <c r="G229" i="1"/>
  <c r="H229" i="1" s="1"/>
  <c r="G97" i="1"/>
  <c r="H97" i="1" s="1"/>
  <c r="G88" i="1"/>
  <c r="H88" i="1" s="1"/>
  <c r="G173" i="1"/>
  <c r="H173" i="1" s="1"/>
  <c r="G42" i="1"/>
  <c r="H42" i="1" s="1"/>
  <c r="G223" i="1"/>
  <c r="H223" i="1" s="1"/>
  <c r="G84" i="1"/>
  <c r="H84" i="1" s="1"/>
  <c r="G169" i="1"/>
  <c r="H169" i="1" s="1"/>
  <c r="G78" i="1"/>
  <c r="H78" i="1" s="1"/>
  <c r="G40" i="1"/>
  <c r="H40" i="1" s="1"/>
  <c r="G157" i="1"/>
  <c r="H157" i="1" s="1"/>
  <c r="G7" i="1"/>
  <c r="H7" i="1" s="1"/>
  <c r="G102" i="1"/>
  <c r="H102" i="1" s="1"/>
  <c r="G146" i="1"/>
  <c r="H146" i="1" s="1"/>
  <c r="G135" i="1"/>
  <c r="H135" i="1" s="1"/>
  <c r="G30" i="1"/>
  <c r="H30" i="1" s="1"/>
  <c r="G167" i="1"/>
  <c r="H167" i="1" s="1"/>
  <c r="G48" i="1"/>
  <c r="H48" i="1" s="1"/>
  <c r="G82" i="1"/>
  <c r="H82" i="1" s="1"/>
  <c r="G205" i="1"/>
  <c r="H205" i="1" s="1"/>
  <c r="G56" i="1"/>
  <c r="H56" i="1" s="1"/>
  <c r="G137" i="1"/>
  <c r="H137" i="1" s="1"/>
  <c r="G34" i="1"/>
  <c r="H34" i="1" s="1"/>
  <c r="G207" i="1"/>
  <c r="H207" i="1" s="1"/>
  <c r="G47" i="1"/>
  <c r="H47" i="1" s="1"/>
  <c r="G91" i="1"/>
  <c r="H91" i="1" s="1"/>
  <c r="G182" i="1"/>
  <c r="H182" i="1" s="1"/>
  <c r="G133" i="1"/>
  <c r="H133" i="1" s="1"/>
  <c r="G184" i="1"/>
  <c r="H184" i="1" s="1"/>
  <c r="G235" i="1"/>
  <c r="H235" i="1" s="1"/>
  <c r="G6" i="1"/>
  <c r="H6" i="1" s="1"/>
  <c r="G10" i="1"/>
  <c r="H10" i="1" s="1"/>
  <c r="G142" i="1"/>
  <c r="H142" i="1" s="1"/>
  <c r="G178" i="1"/>
  <c r="H178" i="1" s="1"/>
  <c r="G71" i="1"/>
  <c r="H71" i="1" s="1"/>
  <c r="G66" i="1"/>
  <c r="H66" i="1" s="1"/>
  <c r="G200" i="1"/>
  <c r="H200" i="1" s="1"/>
  <c r="G127" i="1"/>
  <c r="H127" i="1" s="1"/>
  <c r="G24" i="1"/>
  <c r="H24" i="1" s="1"/>
  <c r="G214" i="1"/>
  <c r="H214" i="1" s="1"/>
  <c r="G46" i="1"/>
  <c r="H46" i="1" s="1"/>
  <c r="G21" i="1"/>
  <c r="H21" i="1" s="1"/>
  <c r="G215" i="1"/>
  <c r="H215" i="1" s="1"/>
  <c r="G90" i="1"/>
  <c r="H90" i="1" s="1"/>
  <c r="G208" i="1"/>
  <c r="H208" i="1" s="1"/>
  <c r="G38" i="1"/>
  <c r="H38" i="1" s="1"/>
  <c r="G210" i="1"/>
  <c r="H210" i="1" s="1"/>
  <c r="G154" i="1"/>
  <c r="H154" i="1" s="1"/>
  <c r="G64" i="1"/>
  <c r="H64" i="1" s="1"/>
  <c r="G153" i="1"/>
  <c r="H153" i="1" s="1"/>
  <c r="G51" i="1"/>
  <c r="H51" i="1" s="1"/>
  <c r="G75" i="1"/>
  <c r="H75" i="1" s="1"/>
  <c r="G115" i="1"/>
  <c r="H115" i="1" s="1"/>
  <c r="G224" i="1"/>
  <c r="H224" i="1" s="1"/>
  <c r="G104" i="1"/>
  <c r="H104" i="1" s="1"/>
  <c r="G121" i="1"/>
  <c r="H121" i="1" s="1"/>
  <c r="G120" i="1"/>
  <c r="H120" i="1" s="1"/>
  <c r="G116" i="1"/>
  <c r="H116" i="1" s="1"/>
  <c r="G160" i="1"/>
  <c r="H160" i="1" s="1"/>
  <c r="G5" i="1"/>
  <c r="H5" i="1" s="1"/>
  <c r="G129" i="1"/>
  <c r="H129" i="1" s="1"/>
  <c r="G174" i="1"/>
  <c r="H174" i="1" s="1"/>
  <c r="G43" i="1"/>
  <c r="H43" i="1" s="1"/>
  <c r="G179" i="1"/>
  <c r="H179" i="1" s="1"/>
  <c r="G198" i="1"/>
  <c r="H198" i="1" s="1"/>
  <c r="G55" i="1"/>
  <c r="H55" i="1" s="1"/>
  <c r="G62" i="1"/>
  <c r="H62" i="1" s="1"/>
  <c r="G132" i="1"/>
  <c r="H132" i="1" s="1"/>
  <c r="G111" i="1"/>
  <c r="H111" i="1" s="1"/>
  <c r="G76" i="1"/>
  <c r="H76" i="1" s="1"/>
  <c r="G53" i="1"/>
  <c r="H53" i="1" s="1"/>
  <c r="G103" i="1"/>
  <c r="H103" i="1" s="1"/>
  <c r="G123" i="1"/>
  <c r="H123" i="1" s="1"/>
  <c r="G136" i="1"/>
  <c r="H136" i="1" s="1"/>
  <c r="G106" i="1"/>
  <c r="H106" i="1" s="1"/>
  <c r="G199" i="1"/>
  <c r="H199" i="1" s="1"/>
  <c r="G98" i="1"/>
  <c r="H98" i="1" s="1"/>
  <c r="G95" i="1"/>
  <c r="H95" i="1" s="1"/>
  <c r="G33" i="1"/>
  <c r="H33" i="1" s="1"/>
  <c r="G107" i="1"/>
  <c r="H107" i="1" s="1"/>
  <c r="G77" i="1"/>
  <c r="H77" i="1" s="1"/>
  <c r="G122" i="1"/>
  <c r="H122" i="1" s="1"/>
  <c r="G35" i="1"/>
  <c r="H35" i="1" s="1"/>
  <c r="G188" i="1"/>
  <c r="H188" i="1" s="1"/>
  <c r="G168" i="1"/>
  <c r="H168" i="1" s="1"/>
  <c r="G202" i="1"/>
  <c r="H202" i="1" s="1"/>
  <c r="G14" i="1"/>
  <c r="H14" i="1" s="1"/>
  <c r="G222" i="1"/>
  <c r="H222" i="1" s="1"/>
  <c r="G72" i="1"/>
  <c r="H72" i="1" s="1"/>
  <c r="G70" i="1"/>
  <c r="H70" i="1" s="1"/>
  <c r="G185" i="1"/>
  <c r="H185" i="1" s="1"/>
  <c r="G181" i="1"/>
  <c r="H181" i="1" s="1"/>
  <c r="G155" i="1"/>
  <c r="H155" i="1" s="1"/>
  <c r="G81" i="1"/>
  <c r="H81" i="1" s="1"/>
  <c r="G150" i="1"/>
  <c r="H150" i="1" s="1"/>
  <c r="G36" i="1"/>
  <c r="H36" i="1" s="1"/>
  <c r="G15" i="1"/>
  <c r="H15" i="1" s="1"/>
  <c r="G196" i="1"/>
  <c r="H196" i="1" s="1"/>
  <c r="G152" i="1"/>
  <c r="H152" i="1" s="1"/>
  <c r="G175" i="1"/>
  <c r="H175" i="1" s="1"/>
  <c r="G119" i="1"/>
  <c r="H119" i="1" s="1"/>
  <c r="G218" i="1"/>
  <c r="H218" i="1" s="1"/>
  <c r="G2" i="1"/>
  <c r="H2" i="1" s="1"/>
  <c r="G227" i="1"/>
  <c r="H227" i="1" s="1"/>
  <c r="G226" i="1"/>
  <c r="H226" i="1" s="1"/>
  <c r="G128" i="1"/>
  <c r="H128" i="1" s="1"/>
  <c r="G60" i="1"/>
  <c r="H60" i="1" s="1"/>
  <c r="G9" i="1"/>
  <c r="H9" i="1" s="1"/>
  <c r="G4" i="1"/>
  <c r="H4" i="1" s="1"/>
  <c r="G8" i="1"/>
  <c r="H8" i="1" s="1"/>
  <c r="G105" i="1"/>
  <c r="H105" i="1" s="1"/>
  <c r="G100" i="1"/>
  <c r="H100" i="1" s="1"/>
  <c r="G23" i="1"/>
  <c r="H23" i="1" s="1"/>
  <c r="G49" i="1"/>
  <c r="H49" i="1" s="1"/>
  <c r="G165" i="1"/>
  <c r="H165" i="1" s="1"/>
  <c r="G37" i="1"/>
  <c r="H37" i="1" s="1"/>
  <c r="G201" i="1"/>
  <c r="H201" i="1" s="1"/>
  <c r="G171" i="1"/>
  <c r="H171" i="1" s="1"/>
  <c r="G163" i="1"/>
  <c r="H163" i="1" s="1"/>
  <c r="G68" i="1"/>
  <c r="H68" i="1" s="1"/>
  <c r="G139" i="1"/>
  <c r="H139" i="1" s="1"/>
  <c r="G141" i="1"/>
  <c r="H141" i="1" s="1"/>
  <c r="G67" i="1"/>
  <c r="H67" i="1" s="1"/>
  <c r="G187" i="1"/>
  <c r="H187" i="1" s="1"/>
  <c r="G3" i="1"/>
  <c r="H3" i="1" s="1"/>
  <c r="G206" i="1"/>
  <c r="H206" i="1" s="1"/>
  <c r="G149" i="1"/>
  <c r="H149" i="1" s="1"/>
  <c r="G109" i="1"/>
  <c r="H109" i="1" s="1"/>
  <c r="G85" i="1"/>
  <c r="H85" i="1" s="1"/>
  <c r="G217" i="1"/>
  <c r="H217" i="1" s="1"/>
  <c r="G12" i="1"/>
  <c r="H12" i="1" s="1"/>
  <c r="G26" i="1"/>
  <c r="H26" i="1" s="1"/>
  <c r="G237" i="1"/>
  <c r="H237" i="1" s="1"/>
  <c r="G96" i="1"/>
  <c r="H96" i="1" s="1"/>
  <c r="G204" i="1"/>
  <c r="H204" i="1" s="1"/>
  <c r="G233" i="1"/>
  <c r="H233" i="1" s="1"/>
  <c r="G232" i="1"/>
  <c r="H232" i="1" s="1"/>
  <c r="G86" i="1"/>
  <c r="H86" i="1" s="1"/>
  <c r="G145" i="1"/>
  <c r="H145" i="1" s="1"/>
  <c r="G74" i="1"/>
  <c r="H74" i="1" s="1"/>
  <c r="G61" i="1"/>
  <c r="H61" i="1" s="1"/>
  <c r="G89" i="1"/>
  <c r="H89" i="1" s="1"/>
  <c r="G161" i="1"/>
  <c r="H161" i="1" s="1"/>
  <c r="G80" i="1"/>
  <c r="H80" i="1" s="1"/>
  <c r="G13" i="1"/>
  <c r="H13" i="1" s="1"/>
  <c r="G147" i="1"/>
  <c r="H147" i="1" s="1"/>
  <c r="G54" i="1"/>
  <c r="H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<sst xmlns="http://schemas.openxmlformats.org/spreadsheetml/2006/main" count="1551" uniqueCount="209">
  <si>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</si>
  <si>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</si>
  <si>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</si>
  <si>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</si>
  <si>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</si>
  <si>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</si>
  <si>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</si>
  <si>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</si>
  <si>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</si>
  <si>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</si>
  <si>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</si>
  <si>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</si>
  <si>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</si>
  <si>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</si>
  <si>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</si>
  <si>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</si>
  <si>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</si>
  <si>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</si>
  <si>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</si>
  <si>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</si>
  <si>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</si>
  <si>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</si>
  <si>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Ticket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</si>
  <si>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</si>
  <si>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</si>
  <si>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</si>
  <si>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</si>
  <si>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</si>
  <si>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</si>
  <si>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</si>
  <si>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</si>
  <si>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</si>
  <si>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</si>
  <si>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</si>
  <si>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</si>
  <si>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</si>
  <si>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</si>
  <si>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</si>
  <si>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</si>
  <si>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</si>
  <si>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</si>
  <si>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</si>
  <si>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</si>
  <si>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</si>
  <si>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</si>
  <si>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</si>
  <si>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</si>
  <si>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</si>
  <si>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</si>
  <si>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</si>
  <si>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</si>
  <si>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</si>
  <si>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</si>
  <si>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</si>
  <si>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</si>
  <si>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</si>
  <si>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</si>
  <si>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</si>
  <si>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</si>
  <si>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</si>
  <si>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</si>
  <si>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</si>
  <si>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</si>
  <si>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</si>
  <si>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</si>
  <si>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</si>
  <si>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</si>
  <si>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</si>
  <si>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</si>
  <si>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</si>
  <si>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</si>
  <si>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</si>
  <si>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</si>
  <si>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</si>
  <si>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</si>
  <si>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</si>
  <si>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</si>
  <si>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</si>
  <si>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</si>
  <si>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</si>
  <si>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</si>
  <si>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</si>
  <si>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</si>
  <si>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</si>
  <si>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</si>
  <si>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</si>
  <si>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</si>
  <si>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</si>
  <si>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</si>
  <si>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</si>
  <si>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</si>
  <si>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</si>
  <si>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</si>
  <si>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</si>
  <si>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</si>
  <si>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</si>
  <si>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</si>
  <si>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</si>
  <si>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</si>
  <si>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</si>
  <si>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</si>
  <si>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</si>
  <si>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</si>
  <si>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</si>
  <si>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</si>
  <si>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</si>
  <si>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</si>
  <si>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</si>
  <si>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</si>
  <si>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</si>
  <si>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</si>
  <si>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</si>
  <si>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</si>
  <si>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</si>
  <si>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</si>
  <si>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</si>
  <si>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</si>
  <si>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</si>
  <si>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</si>
  <si>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</si>
  <si>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</si>
  <si>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</si>
  <si>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</si>
  <si>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</si>
  <si>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</si>
  <si>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</si>
  <si>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</si>
  <si>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</si>
  <si>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</si>
  <si>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</si>
  <si>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</si>
  <si>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</si>
  <si>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</si>
  <si>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</si>
  <si>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</si>
  <si>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</si>
  <si>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</si>
  <si>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</si>
  <si>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</si>
  <si>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</si>
  <si>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</si>
  <si>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</si>
  <si>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</si>
  <si>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</si>
  <si>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</si>
  <si>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</si>
  <si>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</si>
  <si>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</si>
  <si>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</si>
  <si>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</si>
  <si>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</si>
  <si>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</si>
  <si>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</si>
  <si>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</si>
  <si>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</si>
  <si>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</si>
  <si>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</si>
  <si>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</si>
  <si>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</si>
  <si>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</si>
  <si>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</si>
  <si>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</si>
  <si>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</si>
  <si>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</si>
  <si>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</si>
  <si>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</si>
  <si>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</si>
  <si>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</si>
  <si>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</si>
  <si>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</si>
  <si>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</si>
  <si>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</si>
  <si>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</si>
  <si>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</si>
  <si>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</si>
  <si>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</si>
  <si>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</si>
  <si>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</si>
  <si>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</si>
  <si>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</si>
  <si>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</si>
  <si>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</si>
  <si>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</si>
  <si>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</si>
  <si>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Agronomia</t>
  </si>
  <si>
    <t>Presencial 70.30</t>
  </si>
  <si>
    <t>Engenharia Agronômica</t>
  </si>
  <si>
    <t>Geologia</t>
  </si>
  <si>
    <t>Medicina Veterinária</t>
  </si>
  <si>
    <t>Zootecnia</t>
  </si>
  <si>
    <t>Psicologia</t>
  </si>
  <si>
    <t>Arquitetura e Urbanismo</t>
  </si>
  <si>
    <t>Engenharia Ambiental</t>
  </si>
  <si>
    <t>Engenharia Biomédica</t>
  </si>
  <si>
    <t>Engenharia Civil</t>
  </si>
  <si>
    <t>Engenharia da Computação</t>
  </si>
  <si>
    <t>Engenharia de Controle e Automação</t>
  </si>
  <si>
    <t>Engenharia de Minas</t>
  </si>
  <si>
    <t>Engenharia de Produção</t>
  </si>
  <si>
    <t>Engenharia Elétrica</t>
  </si>
  <si>
    <t>Engenharia Eletrônica</t>
  </si>
  <si>
    <t>Engenharia Mecânica</t>
  </si>
  <si>
    <t>Engenharia Química</t>
  </si>
  <si>
    <t>Direito</t>
  </si>
  <si>
    <t>Enfermagem</t>
  </si>
  <si>
    <t>Farmácia</t>
  </si>
  <si>
    <t>Fisioterapia</t>
  </si>
  <si>
    <t>Odontologia</t>
  </si>
  <si>
    <t>EAD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</si>
</sst>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R$&quot;\ #,##0;\-&quot;R$&quot;\ #,##0"/>
    <numFmt numFmtId="44" formatCode="_-&quot;R$&quot;\ * #,##0.00_-;\-&quot;R$&quot;\ * #,##0.00_-;_-&quot;R$&quot;\ * &quot;-&quot;??_-;_-@_-"/>
    <numFmt numFmtId="164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44" fontId="0" fillId="0" borderId="0" xfId="1" applyFont="1"/>
    <xf numFmtId="0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H364" totalsRowShown="0">
  <autoFilter ref="A1:H364" xr:uid="{A8C3500C-DEC0-4D9A-B773-3F5F7F82F1B6}"/>
  <tableColumns count="8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3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calculatedColumnFormula>
    </tableColumn>
    <tableColumn id="7" xr3:uid="{0368E49D-2130-4970-9934-7FDAAAD7F9D7}" name="Chave" dataDxfId="2">
      <calculatedColumnFormula>CONCATENATE(A2,F2)</calculatedColumnFormula>
    </tableColumn>
    <tableColumn id="9" xr3:uid="{1C6E0A73-90EC-437A-8675-16B6DE8A920A}" name="Ticket" dataDxfId="1" dataCellStyle="Currency">
      <calculatedColumnFormula>_xlfn.XLOOKUP(Table1[[#This Row],[Chave]],ticket!$F$2:$F$225,ticket!$C$2:$C$225,0)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4"/>
  <sheetViews>
    <sheetView tabSelected="1" topLeftCell="A256" zoomScale="85" zoomScaleNormal="85" workbookViewId="0">
      <selection activeCell="E293" sqref="E281:E293"/>
    </sheetView>
  </sheetViews>
  <sheetFormatPr defaultRowHeight="14.4" x14ac:dyDescent="0.3"/>
  <cols>
    <col min="1" max="1" width="40.33203125" customWidth="1"/>
    <col min="2" max="2" width="26.6640625" customWidth="1"/>
    <col min="3" max="3" width="18" customWidth="1"/>
    <col min="4" max="4" width="63.21875" customWidth="1"/>
    <col min="5" max="5" width="18.6640625" customWidth="1"/>
    <col min="6" max="6" width="15.6640625" customWidth="1"/>
    <col min="7" max="7" width="64.109375" customWidth="1"/>
    <col min="8" max="8" width="18.10937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  <c r="G1" t="s">
        <v>162</v>
      </c>
      <c r="H1" t="s">
        <v>22</v>
      </c>
    </row>
    <row r="2" spans="1:8" x14ac:dyDescent="0.3">
      <c r="A2" t="s">
        <v>27</v>
      </c>
      <c r="B2" t="s">
        <v>2</v>
      </c>
      <c r="C2" s="2">
        <v>8</v>
      </c>
      <c r="D2" t="s">
        <v>11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" t="str">
        <f t="shared" ref="G2:G65" si="0">CONCATENATE(A2,F2)</f>
        <v>ADMINISTRAÇÃOLIVE</v>
      </c>
      <c r="H2" s="8">
        <f>_xlfn.XLOOKUP(Table1[[#This Row],[Chave]],ticket!$F$2:$F$225,ticket!$C$2:$C$225,0)</f>
        <v>573.36940000000004</v>
      </c>
    </row>
    <row r="3" spans="1:8" x14ac:dyDescent="0.3">
      <c r="A3" t="s">
        <v>27</v>
      </c>
      <c r="B3" t="s">
        <v>3</v>
      </c>
      <c r="C3" s="2">
        <v>8</v>
      </c>
      <c r="D3" t="s">
        <v>11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3" t="str">
        <f t="shared" si="0"/>
        <v>ADMINISTRAÇÃOSEMIPRESENCIAL</v>
      </c>
      <c r="H3" s="8">
        <f>_xlfn.XLOOKUP(Table1[[#This Row],[Chave]],ticket!$F$2:$F$225,ticket!$C$2:$C$225,0)</f>
        <v>407.21230000000003</v>
      </c>
    </row>
    <row r="4" spans="1:8" x14ac:dyDescent="0.3">
      <c r="A4" t="s">
        <v>31</v>
      </c>
      <c r="B4" t="s">
        <v>8</v>
      </c>
      <c r="C4" s="2">
        <v>10</v>
      </c>
      <c r="D4" t="s">
        <v>12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4" t="str">
        <f t="shared" si="0"/>
        <v>AGRONOMIASEMIPRESENCIAL</v>
      </c>
      <c r="H4" s="8">
        <f>_xlfn.XLOOKUP(Table1[[#This Row],[Chave]],ticket!$F$2:$F$225,ticket!$C$2:$C$225,0)</f>
        <v>0</v>
      </c>
    </row>
    <row r="5" spans="1:8" x14ac:dyDescent="0.3">
      <c r="A5" t="s">
        <v>32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5" t="str">
        <f t="shared" si="0"/>
        <v>ANÁLISE E DESENVOLVIMENTO DE SISTEMASLIVE</v>
      </c>
      <c r="H5" s="8">
        <f>_xlfn.XLOOKUP(Table1[[#This Row],[Chave]],ticket!$F$2:$F$225,ticket!$C$2:$C$225,0)</f>
        <v>595.62670000000003</v>
      </c>
    </row>
    <row r="6" spans="1:8" x14ac:dyDescent="0.3">
      <c r="A6" t="s">
        <v>32</v>
      </c>
      <c r="B6" t="s">
        <v>3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6" t="str">
        <f t="shared" si="0"/>
        <v>ANÁLISE E DESENVOLVIMENTO DE SISTEMASSEMIPRESENCIAL</v>
      </c>
      <c r="H6" s="8">
        <f>_xlfn.XLOOKUP(Table1[[#This Row],[Chave]],ticket!$F$2:$F$225,ticket!$C$2:$C$225,0)</f>
        <v>527.02030000000002</v>
      </c>
    </row>
    <row r="7" spans="1:8" x14ac:dyDescent="0.3">
      <c r="A7" t="s">
        <v>163</v>
      </c>
      <c r="B7" t="s">
        <v>2</v>
      </c>
      <c r="C7" s="2">
        <v>8</v>
      </c>
      <c r="D7" t="s">
        <v>14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7" t="str">
        <f t="shared" si="0"/>
        <v>ANIMAÇÃOLIVE</v>
      </c>
      <c r="H7" s="8">
        <f>_xlfn.XLOOKUP(Table1[[#This Row],[Chave]],ticket!$F$2:$F$225,ticket!$C$2:$C$225,0)</f>
        <v>0</v>
      </c>
    </row>
    <row r="8" spans="1:8" x14ac:dyDescent="0.3">
      <c r="A8" t="s">
        <v>163</v>
      </c>
      <c r="B8" t="s">
        <v>3</v>
      </c>
      <c r="C8" s="2">
        <v>8</v>
      </c>
      <c r="D8" t="s">
        <v>14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8" t="str">
        <f t="shared" si="0"/>
        <v>ANIMAÇÃOSEMIPRESENCIAL</v>
      </c>
      <c r="H8" s="8">
        <f>_xlfn.XLOOKUP(Table1[[#This Row],[Chave]],ticket!$F$2:$F$225,ticket!$C$2:$C$225,0)</f>
        <v>0</v>
      </c>
    </row>
    <row r="9" spans="1:8" x14ac:dyDescent="0.3">
      <c r="A9" t="s">
        <v>33</v>
      </c>
      <c r="B9" t="s">
        <v>8</v>
      </c>
      <c r="C9" s="2">
        <v>10</v>
      </c>
      <c r="D9" t="s">
        <v>15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9" t="str">
        <f t="shared" si="0"/>
        <v>ARQUITETURA E URBANISMOSEMIPRESENCIAL</v>
      </c>
      <c r="H9" s="8">
        <f>_xlfn.XLOOKUP(Table1[[#This Row],[Chave]],ticket!$F$2:$F$225,ticket!$C$2:$C$225,0)</f>
        <v>0</v>
      </c>
    </row>
    <row r="10" spans="1:8" x14ac:dyDescent="0.3">
      <c r="A10" t="s">
        <v>34</v>
      </c>
      <c r="B10" t="s">
        <v>8</v>
      </c>
      <c r="C10" s="2">
        <v>10</v>
      </c>
      <c r="D10" t="s">
        <v>15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0" t="str">
        <f t="shared" si="0"/>
        <v>AUTOMAÇÃO INDUSTRIALSEMIPRESENCIAL</v>
      </c>
      <c r="H10" s="8">
        <f>_xlfn.XLOOKUP(Table1[[#This Row],[Chave]],ticket!$F$2:$F$225,ticket!$C$2:$C$225,0)</f>
        <v>0</v>
      </c>
    </row>
    <row r="11" spans="1:8" x14ac:dyDescent="0.3">
      <c r="A11" t="s">
        <v>35</v>
      </c>
      <c r="B11" t="s">
        <v>8</v>
      </c>
      <c r="C11" s="2">
        <v>10</v>
      </c>
      <c r="D11" t="s">
        <v>15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1" t="str">
        <f t="shared" si="0"/>
        <v>AVIAÇÃO CIVILSEMIPRESENCIAL</v>
      </c>
      <c r="H11" s="8">
        <f>_xlfn.XLOOKUP(Table1[[#This Row],[Chave]],ticket!$F$2:$F$225,ticket!$C$2:$C$225,0)</f>
        <v>0</v>
      </c>
    </row>
    <row r="12" spans="1:8" x14ac:dyDescent="0.3">
      <c r="A12" t="s">
        <v>164</v>
      </c>
      <c r="B12" t="s">
        <v>2</v>
      </c>
      <c r="C12" s="2">
        <v>8</v>
      </c>
      <c r="D12" t="s">
        <v>13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2" t="str">
        <f t="shared" si="0"/>
        <v>BANCO DE DADOSLIVE</v>
      </c>
      <c r="H12" s="8">
        <f>_xlfn.XLOOKUP(Table1[[#This Row],[Chave]],ticket!$F$2:$F$225,ticket!$C$2:$C$225,0)</f>
        <v>0</v>
      </c>
    </row>
    <row r="13" spans="1:8" x14ac:dyDescent="0.3">
      <c r="A13" t="s">
        <v>164</v>
      </c>
      <c r="B13" t="s">
        <v>3</v>
      </c>
      <c r="C13" s="2">
        <v>8</v>
      </c>
      <c r="D13" t="s">
        <v>13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3" t="str">
        <f t="shared" si="0"/>
        <v>BANCO DE DADOSSEMIPRESENCIAL</v>
      </c>
      <c r="H13" s="8">
        <f>_xlfn.XLOOKUP(Table1[[#This Row],[Chave]],ticket!$F$2:$F$225,ticket!$C$2:$C$225,0)</f>
        <v>0</v>
      </c>
    </row>
    <row r="14" spans="1:8" x14ac:dyDescent="0.3">
      <c r="A14" t="s">
        <v>36</v>
      </c>
      <c r="B14" t="s">
        <v>2</v>
      </c>
      <c r="C14" s="2">
        <v>8</v>
      </c>
      <c r="D14" t="s">
        <v>13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4" t="str">
        <f t="shared" si="0"/>
        <v>BANCO DE DADOS: DATA SCIENCE, BIG DATA &amp; BILIVE</v>
      </c>
      <c r="H14" s="8">
        <f>_xlfn.XLOOKUP(Table1[[#This Row],[Chave]],ticket!$F$2:$F$225,ticket!$C$2:$C$225,0)</f>
        <v>641</v>
      </c>
    </row>
    <row r="15" spans="1:8" x14ac:dyDescent="0.3">
      <c r="A15" t="s">
        <v>36</v>
      </c>
      <c r="B15" t="s">
        <v>3</v>
      </c>
      <c r="C15" s="2">
        <v>8</v>
      </c>
      <c r="D15" t="s">
        <v>13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5" t="str">
        <f t="shared" si="0"/>
        <v>BANCO DE DADOS: DATA SCIENCE, BIG DATA &amp; BISEMIPRESENCIAL</v>
      </c>
      <c r="H15" s="8">
        <f>_xlfn.XLOOKUP(Table1[[#This Row],[Chave]],ticket!$F$2:$F$225,ticket!$C$2:$C$225,0)</f>
        <v>0</v>
      </c>
    </row>
    <row r="16" spans="1:8" x14ac:dyDescent="0.3">
      <c r="A16" t="s">
        <v>37</v>
      </c>
      <c r="B16" t="s">
        <v>2</v>
      </c>
      <c r="C16" s="2">
        <v>8</v>
      </c>
      <c r="D16" t="s">
        <v>13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6" t="str">
        <f t="shared" si="0"/>
        <v>BIG DATA E INTELIGÊNCIA ANALÍTICALIVE</v>
      </c>
      <c r="H16" s="8">
        <f>_xlfn.XLOOKUP(Table1[[#This Row],[Chave]],ticket!$F$2:$F$225,ticket!$C$2:$C$225,0)</f>
        <v>0</v>
      </c>
    </row>
    <row r="17" spans="1:8" x14ac:dyDescent="0.3">
      <c r="A17" t="s">
        <v>37</v>
      </c>
      <c r="B17" t="s">
        <v>3</v>
      </c>
      <c r="C17" s="2">
        <v>8</v>
      </c>
      <c r="D17" t="s">
        <v>13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7" t="str">
        <f t="shared" si="0"/>
        <v>BIG DATA E INTELIGÊNCIA ANALÍTICASEMIPRESENCIAL</v>
      </c>
      <c r="H17" s="8">
        <f>_xlfn.XLOOKUP(Table1[[#This Row],[Chave]],ticket!$F$2:$F$225,ticket!$C$2:$C$225,0)</f>
        <v>279.89999999999998</v>
      </c>
    </row>
    <row r="18" spans="1:8" x14ac:dyDescent="0.3">
      <c r="A18" t="s">
        <v>38</v>
      </c>
      <c r="B18" t="s">
        <v>8</v>
      </c>
      <c r="C18" s="2">
        <v>10</v>
      </c>
      <c r="D18" t="s">
        <v>16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8" t="str">
        <f t="shared" si="0"/>
        <v>BIOMEDICINASEMIPRESENCIAL</v>
      </c>
      <c r="H18" s="8">
        <f>_xlfn.XLOOKUP(Table1[[#This Row],[Chave]],ticket!$F$2:$F$225,ticket!$C$2:$C$225,0)</f>
        <v>692.74159999999995</v>
      </c>
    </row>
    <row r="19" spans="1:8" x14ac:dyDescent="0.3">
      <c r="A19" t="s">
        <v>39</v>
      </c>
      <c r="B19" t="s">
        <v>2</v>
      </c>
      <c r="C19" s="2">
        <v>8</v>
      </c>
      <c r="D19" t="s">
        <v>13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9" t="str">
        <f t="shared" si="0"/>
        <v>CIÊNCIA DA COMPUTAÇÃOLIVE</v>
      </c>
      <c r="H19" s="8">
        <f>_xlfn.XLOOKUP(Table1[[#This Row],[Chave]],ticket!$F$2:$F$225,ticket!$C$2:$C$225,0)</f>
        <v>764.27840000000003</v>
      </c>
    </row>
    <row r="20" spans="1:8" x14ac:dyDescent="0.3">
      <c r="A20" t="s">
        <v>39</v>
      </c>
      <c r="B20" t="s">
        <v>3</v>
      </c>
      <c r="C20" s="2">
        <v>8</v>
      </c>
      <c r="D20" t="s">
        <v>13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0" t="str">
        <f t="shared" si="0"/>
        <v>CIÊNCIA DA COMPUTAÇÃOSEMIPRESENCIAL</v>
      </c>
      <c r="H20" s="8">
        <f>_xlfn.XLOOKUP(Table1[[#This Row],[Chave]],ticket!$F$2:$F$225,ticket!$C$2:$C$225,0)</f>
        <v>637.5299</v>
      </c>
    </row>
    <row r="21" spans="1:8" x14ac:dyDescent="0.3">
      <c r="A21" t="s">
        <v>165</v>
      </c>
      <c r="B21" t="s">
        <v>2</v>
      </c>
      <c r="C21" s="2">
        <v>8</v>
      </c>
      <c r="D21" t="s">
        <v>13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1" t="str">
        <f t="shared" si="0"/>
        <v>CIÊNCIA DOS DADOSLIVE</v>
      </c>
      <c r="H21" s="8">
        <f>_xlfn.XLOOKUP(Table1[[#This Row],[Chave]],ticket!$F$2:$F$225,ticket!$C$2:$C$225,0)</f>
        <v>0</v>
      </c>
    </row>
    <row r="22" spans="1:8" x14ac:dyDescent="0.3">
      <c r="A22" t="s">
        <v>165</v>
      </c>
      <c r="B22" t="s">
        <v>3</v>
      </c>
      <c r="C22" s="2">
        <v>8</v>
      </c>
      <c r="D22" t="s">
        <v>13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2" t="str">
        <f t="shared" si="0"/>
        <v>CIÊNCIA DOS DADOSSEMIPRESENCIAL</v>
      </c>
      <c r="H22" s="8">
        <f>_xlfn.XLOOKUP(Table1[[#This Row],[Chave]],ticket!$F$2:$F$225,ticket!$C$2:$C$225,0)</f>
        <v>0</v>
      </c>
    </row>
    <row r="23" spans="1:8" x14ac:dyDescent="0.3">
      <c r="A23" t="s">
        <v>41</v>
      </c>
      <c r="B23" t="s">
        <v>3</v>
      </c>
      <c r="C23" s="2">
        <v>8</v>
      </c>
      <c r="D23" t="s">
        <v>17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3" t="str">
        <f t="shared" si="0"/>
        <v>CIÊNCIAS BIOLÓGICASSEMIPRESENCIAL</v>
      </c>
      <c r="H23" s="8">
        <f>_xlfn.XLOOKUP(Table1[[#This Row],[Chave]],ticket!$F$2:$F$225,ticket!$C$2:$C$225,0)</f>
        <v>0</v>
      </c>
    </row>
    <row r="24" spans="1:8" x14ac:dyDescent="0.3">
      <c r="A24" t="s">
        <v>41</v>
      </c>
      <c r="B24" t="s">
        <v>9</v>
      </c>
      <c r="C24" s="2">
        <v>8</v>
      </c>
      <c r="D24" t="s">
        <v>18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" t="str">
        <f t="shared" si="0"/>
        <v>CIÊNCIAS BIOLÓGICASSEMIPRESENCIAL</v>
      </c>
      <c r="H24" s="8">
        <f>_xlfn.XLOOKUP(Table1[[#This Row],[Chave]],ticket!$F$2:$F$225,ticket!$C$2:$C$225,0)</f>
        <v>0</v>
      </c>
    </row>
    <row r="25" spans="1:8" x14ac:dyDescent="0.3">
      <c r="A25" t="s">
        <v>42</v>
      </c>
      <c r="B25" t="s">
        <v>2</v>
      </c>
      <c r="C25" s="2">
        <v>8</v>
      </c>
      <c r="D25" t="s">
        <v>11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5" t="str">
        <f t="shared" si="0"/>
        <v>CIÊNCIAS CONTÁBEISLIVE</v>
      </c>
      <c r="H25" s="8">
        <f>_xlfn.XLOOKUP(Table1[[#This Row],[Chave]],ticket!$F$2:$F$225,ticket!$C$2:$C$225,0)</f>
        <v>575.6277</v>
      </c>
    </row>
    <row r="26" spans="1:8" x14ac:dyDescent="0.3">
      <c r="A26" t="s">
        <v>42</v>
      </c>
      <c r="B26" t="s">
        <v>3</v>
      </c>
      <c r="C26" s="2">
        <v>8</v>
      </c>
      <c r="D26" t="s">
        <v>11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" t="str">
        <f t="shared" si="0"/>
        <v>CIÊNCIAS CONTÁBEISSEMIPRESENCIAL</v>
      </c>
      <c r="H26" s="8">
        <f>_xlfn.XLOOKUP(Table1[[#This Row],[Chave]],ticket!$F$2:$F$225,ticket!$C$2:$C$225,0)</f>
        <v>492.68509999999998</v>
      </c>
    </row>
    <row r="27" spans="1:8" x14ac:dyDescent="0.3">
      <c r="A27" t="s">
        <v>43</v>
      </c>
      <c r="B27" t="s">
        <v>2</v>
      </c>
      <c r="C27" s="2">
        <v>8</v>
      </c>
      <c r="D27" t="s">
        <v>11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7" t="str">
        <f t="shared" si="0"/>
        <v>CIÊNCIAS ECONÔMICASLIVE</v>
      </c>
      <c r="H27" s="8">
        <f>_xlfn.XLOOKUP(Table1[[#This Row],[Chave]],ticket!$F$2:$F$225,ticket!$C$2:$C$225,0)</f>
        <v>715.01049999999998</v>
      </c>
    </row>
    <row r="28" spans="1:8" x14ac:dyDescent="0.3">
      <c r="A28" t="s">
        <v>43</v>
      </c>
      <c r="B28" t="s">
        <v>3</v>
      </c>
      <c r="C28" s="2">
        <v>8</v>
      </c>
      <c r="D28" t="s">
        <v>11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" t="str">
        <f t="shared" si="0"/>
        <v>CIÊNCIAS ECONÔMICASSEMIPRESENCIAL</v>
      </c>
      <c r="H28" s="8">
        <f>_xlfn.XLOOKUP(Table1[[#This Row],[Chave]],ticket!$F$2:$F$225,ticket!$C$2:$C$225,0)</f>
        <v>623.31089999999995</v>
      </c>
    </row>
    <row r="29" spans="1:8" x14ac:dyDescent="0.3">
      <c r="A29" t="s">
        <v>44</v>
      </c>
      <c r="B29" t="s">
        <v>2</v>
      </c>
      <c r="C29" s="2">
        <v>8</v>
      </c>
      <c r="D29" t="s">
        <v>11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9" t="str">
        <f t="shared" si="0"/>
        <v>CIÊNCIAS ECONÔMICAS E DE INVESTIMENTOLIVE</v>
      </c>
      <c r="H29" s="8">
        <f>_xlfn.XLOOKUP(Table1[[#This Row],[Chave]],ticket!$F$2:$F$225,ticket!$C$2:$C$225,0)</f>
        <v>0</v>
      </c>
    </row>
    <row r="30" spans="1:8" x14ac:dyDescent="0.3">
      <c r="A30" t="s">
        <v>44</v>
      </c>
      <c r="B30" t="s">
        <v>3</v>
      </c>
      <c r="C30" s="2">
        <v>8</v>
      </c>
      <c r="D30" t="s">
        <v>11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30" t="str">
        <f t="shared" si="0"/>
        <v>CIÊNCIAS ECONÔMICAS E DE INVESTIMENTOSEMIPRESENCIAL</v>
      </c>
      <c r="H30" s="8">
        <f>_xlfn.XLOOKUP(Table1[[#This Row],[Chave]],ticket!$F$2:$F$225,ticket!$C$2:$C$225,0)</f>
        <v>0</v>
      </c>
    </row>
    <row r="31" spans="1:8" x14ac:dyDescent="0.3">
      <c r="A31" t="s">
        <v>45</v>
      </c>
      <c r="B31" t="s">
        <v>2</v>
      </c>
      <c r="C31" s="2">
        <v>8</v>
      </c>
      <c r="D31" t="s">
        <v>14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1" t="str">
        <f t="shared" si="0"/>
        <v>CINEMA E AUDIOVISUALLIVE</v>
      </c>
      <c r="H31" s="8">
        <f>_xlfn.XLOOKUP(Table1[[#This Row],[Chave]],ticket!$F$2:$F$225,ticket!$C$2:$C$225,0)</f>
        <v>0</v>
      </c>
    </row>
    <row r="32" spans="1:8" x14ac:dyDescent="0.3">
      <c r="A32" t="s">
        <v>45</v>
      </c>
      <c r="B32" t="s">
        <v>3</v>
      </c>
      <c r="C32" s="2">
        <v>8</v>
      </c>
      <c r="D32" t="s">
        <v>14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32" t="str">
        <f t="shared" si="0"/>
        <v>CINEMA E AUDIOVISUALSEMIPRESENCIAL</v>
      </c>
      <c r="H32" s="8">
        <f>_xlfn.XLOOKUP(Table1[[#This Row],[Chave]],ticket!$F$2:$F$225,ticket!$C$2:$C$225,0)</f>
        <v>0</v>
      </c>
    </row>
    <row r="33" spans="1:8" x14ac:dyDescent="0.3">
      <c r="A33" t="s">
        <v>46</v>
      </c>
      <c r="B33" t="s">
        <v>2</v>
      </c>
      <c r="C33" s="2">
        <v>8</v>
      </c>
      <c r="D33" t="s">
        <v>11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" t="str">
        <f t="shared" si="0"/>
        <v>COMÉRCIO EXTERIORLIVE</v>
      </c>
      <c r="H33" s="8">
        <f>_xlfn.XLOOKUP(Table1[[#This Row],[Chave]],ticket!$F$2:$F$225,ticket!$C$2:$C$225,0)</f>
        <v>465.99029999999999</v>
      </c>
    </row>
    <row r="34" spans="1:8" x14ac:dyDescent="0.3">
      <c r="A34" t="s">
        <v>46</v>
      </c>
      <c r="B34" t="s">
        <v>3</v>
      </c>
      <c r="C34" s="2">
        <v>8</v>
      </c>
      <c r="D34" t="s">
        <v>11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34" t="str">
        <f t="shared" si="0"/>
        <v>COMÉRCIO EXTERIORSEMIPRESENCIAL</v>
      </c>
      <c r="H34" s="8">
        <f>_xlfn.XLOOKUP(Table1[[#This Row],[Chave]],ticket!$F$2:$F$225,ticket!$C$2:$C$225,0)</f>
        <v>515.03599999999994</v>
      </c>
    </row>
    <row r="35" spans="1:8" x14ac:dyDescent="0.3">
      <c r="A35" t="s">
        <v>47</v>
      </c>
      <c r="B35" t="s">
        <v>2</v>
      </c>
      <c r="C35" s="2">
        <v>8</v>
      </c>
      <c r="D35" t="s">
        <v>11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" t="str">
        <f t="shared" si="0"/>
        <v>COMÉRCIO INTERNACIONALLIVE</v>
      </c>
      <c r="H35" s="8">
        <f>_xlfn.XLOOKUP(Table1[[#This Row],[Chave]],ticket!$F$2:$F$225,ticket!$C$2:$C$225,0)</f>
        <v>0</v>
      </c>
    </row>
    <row r="36" spans="1:8" x14ac:dyDescent="0.3">
      <c r="A36" t="s">
        <v>47</v>
      </c>
      <c r="B36" t="s">
        <v>3</v>
      </c>
      <c r="C36" s="2">
        <v>8</v>
      </c>
      <c r="D36" t="s">
        <v>11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36" t="str">
        <f t="shared" si="0"/>
        <v>COMÉRCIO INTERNACIONALSEMIPRESENCIAL</v>
      </c>
      <c r="H36" s="8">
        <f>_xlfn.XLOOKUP(Table1[[#This Row],[Chave]],ticket!$F$2:$F$225,ticket!$C$2:$C$225,0)</f>
        <v>0</v>
      </c>
    </row>
    <row r="37" spans="1:8" x14ac:dyDescent="0.3">
      <c r="A37" t="s">
        <v>49</v>
      </c>
      <c r="B37" t="s">
        <v>2</v>
      </c>
      <c r="C37" s="2">
        <v>8</v>
      </c>
      <c r="D37" t="s">
        <v>13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7" t="str">
        <f t="shared" si="0"/>
        <v>COMUNICAÇÃO E INTELIGÊNCIA DE MERCADOLIVE</v>
      </c>
      <c r="H37" s="8">
        <f>_xlfn.XLOOKUP(Table1[[#This Row],[Chave]],ticket!$F$2:$F$225,ticket!$C$2:$C$225,0)</f>
        <v>0</v>
      </c>
    </row>
    <row r="38" spans="1:8" x14ac:dyDescent="0.3">
      <c r="A38" t="s">
        <v>49</v>
      </c>
      <c r="B38" t="s">
        <v>3</v>
      </c>
      <c r="C38" s="2">
        <v>8</v>
      </c>
      <c r="D38" t="s">
        <v>13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38" t="str">
        <f t="shared" si="0"/>
        <v>COMUNICAÇÃO E INTELIGÊNCIA DE MERCADOSEMIPRESENCIAL</v>
      </c>
      <c r="H38" s="8">
        <f>_xlfn.XLOOKUP(Table1[[#This Row],[Chave]],ticket!$F$2:$F$225,ticket!$C$2:$C$225,0)</f>
        <v>553</v>
      </c>
    </row>
    <row r="39" spans="1:8" x14ac:dyDescent="0.3">
      <c r="A39" t="s">
        <v>50</v>
      </c>
      <c r="B39" t="s">
        <v>2</v>
      </c>
      <c r="C39" s="2">
        <v>8</v>
      </c>
      <c r="D39" t="s">
        <v>11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9" t="str">
        <f t="shared" si="0"/>
        <v>COMUNICAÇÃO E MARKETINGLIVE</v>
      </c>
      <c r="H39" s="8">
        <f>_xlfn.XLOOKUP(Table1[[#This Row],[Chave]],ticket!$F$2:$F$225,ticket!$C$2:$C$225,0)</f>
        <v>0</v>
      </c>
    </row>
    <row r="40" spans="1:8" x14ac:dyDescent="0.3">
      <c r="A40" t="s">
        <v>50</v>
      </c>
      <c r="B40" t="s">
        <v>3</v>
      </c>
      <c r="C40" s="2">
        <v>8</v>
      </c>
      <c r="D40" t="s">
        <v>11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40" t="str">
        <f t="shared" si="0"/>
        <v>COMUNICAÇÃO E MARKETINGSEMIPRESENCIAL</v>
      </c>
      <c r="H40" s="8">
        <f>_xlfn.XLOOKUP(Table1[[#This Row],[Chave]],ticket!$F$2:$F$225,ticket!$C$2:$C$225,0)</f>
        <v>563.34</v>
      </c>
    </row>
    <row r="41" spans="1:8" x14ac:dyDescent="0.3">
      <c r="A41" t="s">
        <v>166</v>
      </c>
      <c r="B41" t="s">
        <v>2</v>
      </c>
      <c r="C41" s="2">
        <v>8</v>
      </c>
      <c r="D41" t="s">
        <v>11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41" t="str">
        <f t="shared" si="0"/>
        <v>COMUNICAÇÃO SOCIAL - PUBLICIDADE E PROPAGANDALIVE</v>
      </c>
      <c r="H41" s="8">
        <f>_xlfn.XLOOKUP(Table1[[#This Row],[Chave]],ticket!$F$2:$F$225,ticket!$C$2:$C$225,0)</f>
        <v>0</v>
      </c>
    </row>
    <row r="42" spans="1:8" x14ac:dyDescent="0.3">
      <c r="A42" t="s">
        <v>166</v>
      </c>
      <c r="B42" t="s">
        <v>3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42" t="str">
        <f t="shared" si="0"/>
        <v>COMUNICAÇÃO SOCIAL - PUBLICIDADE E PROPAGANDASEMIPRESENCIAL</v>
      </c>
      <c r="H42" s="8">
        <f>_xlfn.XLOOKUP(Table1[[#This Row],[Chave]],ticket!$F$2:$F$225,ticket!$C$2:$C$225,0)</f>
        <v>0</v>
      </c>
    </row>
    <row r="43" spans="1:8" x14ac:dyDescent="0.3">
      <c r="A43" t="s">
        <v>51</v>
      </c>
      <c r="B43" t="s">
        <v>2</v>
      </c>
      <c r="C43" s="2">
        <v>8</v>
      </c>
      <c r="D43" t="s">
        <v>19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43" t="str">
        <f t="shared" si="0"/>
        <v>COMUNICAÇÃO SOCIAL, RADIALISMO (RÁDIO E TV)LIVE</v>
      </c>
      <c r="H43" s="8">
        <f>_xlfn.XLOOKUP(Table1[[#This Row],[Chave]],ticket!$F$2:$F$225,ticket!$C$2:$C$225,0)</f>
        <v>0</v>
      </c>
    </row>
    <row r="44" spans="1:8" x14ac:dyDescent="0.3">
      <c r="A44" t="s">
        <v>51</v>
      </c>
      <c r="B44" t="s">
        <v>3</v>
      </c>
      <c r="C44" s="2">
        <v>8</v>
      </c>
      <c r="D44" t="s">
        <v>19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44" t="str">
        <f t="shared" si="0"/>
        <v>COMUNICAÇÃO SOCIAL, RADIALISMO (RÁDIO E TV)SEMIPRESENCIAL</v>
      </c>
      <c r="H44" s="8">
        <f>_xlfn.XLOOKUP(Table1[[#This Row],[Chave]],ticket!$F$2:$F$225,ticket!$C$2:$C$225,0)</f>
        <v>0</v>
      </c>
    </row>
    <row r="45" spans="1:8" x14ac:dyDescent="0.3">
      <c r="A45" t="s">
        <v>52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45" t="str">
        <f t="shared" si="0"/>
        <v>CRIMINOLOGIALIVE</v>
      </c>
      <c r="H45" s="8">
        <f>_xlfn.XLOOKUP(Table1[[#This Row],[Chave]],ticket!$F$2:$F$225,ticket!$C$2:$C$225,0)</f>
        <v>731.14080000000001</v>
      </c>
    </row>
    <row r="46" spans="1:8" x14ac:dyDescent="0.3">
      <c r="A46" t="s">
        <v>52</v>
      </c>
      <c r="B46" t="s">
        <v>3</v>
      </c>
      <c r="C46" s="2">
        <v>8</v>
      </c>
      <c r="D46" t="s">
        <v>11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46" t="str">
        <f t="shared" si="0"/>
        <v>CRIMINOLOGIASEMIPRESENCIAL</v>
      </c>
      <c r="H46" s="8">
        <f>_xlfn.XLOOKUP(Table1[[#This Row],[Chave]],ticket!$F$2:$F$225,ticket!$C$2:$C$225,0)</f>
        <v>0</v>
      </c>
    </row>
    <row r="47" spans="1:8" x14ac:dyDescent="0.3">
      <c r="A47" t="s">
        <v>167</v>
      </c>
      <c r="B47" t="s">
        <v>2</v>
      </c>
      <c r="C47" s="2">
        <v>8</v>
      </c>
      <c r="D47" t="s">
        <v>14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47" t="str">
        <f t="shared" si="0"/>
        <v>DANÇA E TEATROLIVE</v>
      </c>
      <c r="H47" s="8">
        <f>_xlfn.XLOOKUP(Table1[[#This Row],[Chave]],ticket!$F$2:$F$225,ticket!$C$2:$C$225,0)</f>
        <v>0</v>
      </c>
    </row>
    <row r="48" spans="1:8" x14ac:dyDescent="0.3">
      <c r="A48" t="s">
        <v>167</v>
      </c>
      <c r="B48" t="s">
        <v>3</v>
      </c>
      <c r="C48" s="2">
        <v>8</v>
      </c>
      <c r="D48" t="s">
        <v>14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48" t="str">
        <f t="shared" si="0"/>
        <v>DANÇA E TEATROSEMIPRESENCIAL</v>
      </c>
      <c r="H48" s="8">
        <f>_xlfn.XLOOKUP(Table1[[#This Row],[Chave]],ticket!$F$2:$F$225,ticket!$C$2:$C$225,0)</f>
        <v>0</v>
      </c>
    </row>
    <row r="49" spans="1:8" x14ac:dyDescent="0.3">
      <c r="A49" t="s">
        <v>54</v>
      </c>
      <c r="B49" t="s">
        <v>2</v>
      </c>
      <c r="C49" s="2">
        <v>8</v>
      </c>
      <c r="D49" t="s">
        <v>14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49" t="str">
        <f t="shared" si="0"/>
        <v>DESIGNLIVE</v>
      </c>
      <c r="H49" s="8">
        <f>_xlfn.XLOOKUP(Table1[[#This Row],[Chave]],ticket!$F$2:$F$225,ticket!$C$2:$C$225,0)</f>
        <v>0</v>
      </c>
    </row>
    <row r="50" spans="1:8" x14ac:dyDescent="0.3">
      <c r="A50" t="s">
        <v>54</v>
      </c>
      <c r="B50" t="s">
        <v>3</v>
      </c>
      <c r="C50" s="2">
        <v>8</v>
      </c>
      <c r="D50" t="s">
        <v>14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50" t="str">
        <f t="shared" si="0"/>
        <v>DESIGNSEMIPRESENCIAL</v>
      </c>
      <c r="H50" s="8">
        <f>_xlfn.XLOOKUP(Table1[[#This Row],[Chave]],ticket!$F$2:$F$225,ticket!$C$2:$C$225,0)</f>
        <v>0</v>
      </c>
    </row>
    <row r="51" spans="1:8" x14ac:dyDescent="0.3">
      <c r="A51" t="s">
        <v>55</v>
      </c>
      <c r="B51" t="s">
        <v>2</v>
      </c>
      <c r="C51" s="2">
        <v>8</v>
      </c>
      <c r="D51" t="s">
        <v>14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51" t="str">
        <f t="shared" si="0"/>
        <v>DESIGN DE ANIMAÇÃOLIVE</v>
      </c>
      <c r="H51" s="8">
        <f>_xlfn.XLOOKUP(Table1[[#This Row],[Chave]],ticket!$F$2:$F$225,ticket!$C$2:$C$225,0)</f>
        <v>660</v>
      </c>
    </row>
    <row r="52" spans="1:8" x14ac:dyDescent="0.3">
      <c r="A52" t="s">
        <v>55</v>
      </c>
      <c r="B52" t="s">
        <v>3</v>
      </c>
      <c r="C52" s="2">
        <v>8</v>
      </c>
      <c r="D52" t="s">
        <v>14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52" t="str">
        <f t="shared" si="0"/>
        <v>DESIGN DE ANIMAÇÃOSEMIPRESENCIAL</v>
      </c>
      <c r="H52" s="8">
        <f>_xlfn.XLOOKUP(Table1[[#This Row],[Chave]],ticket!$F$2:$F$225,ticket!$C$2:$C$225,0)</f>
        <v>0</v>
      </c>
    </row>
    <row r="53" spans="1:8" x14ac:dyDescent="0.3">
      <c r="A53" t="s">
        <v>56</v>
      </c>
      <c r="B53" t="s">
        <v>2</v>
      </c>
      <c r="C53" s="2">
        <v>8</v>
      </c>
      <c r="D53" t="s">
        <v>14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53" t="str">
        <f t="shared" si="0"/>
        <v>DESIGN DE GAMESLIVE</v>
      </c>
      <c r="H53" s="8">
        <f>_xlfn.XLOOKUP(Table1[[#This Row],[Chave]],ticket!$F$2:$F$225,ticket!$C$2:$C$225,0)</f>
        <v>848.72</v>
      </c>
    </row>
    <row r="54" spans="1:8" x14ac:dyDescent="0.3">
      <c r="A54" t="s">
        <v>56</v>
      </c>
      <c r="B54" t="s">
        <v>3</v>
      </c>
      <c r="C54" s="2">
        <v>8</v>
      </c>
      <c r="D54" t="s">
        <v>14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54" t="str">
        <f t="shared" si="0"/>
        <v>DESIGN DE GAMESSEMIPRESENCIAL</v>
      </c>
      <c r="H54" s="8">
        <f>_xlfn.XLOOKUP(Table1[[#This Row],[Chave]],ticket!$F$2:$F$225,ticket!$C$2:$C$225,0)</f>
        <v>0</v>
      </c>
    </row>
    <row r="55" spans="1:8" x14ac:dyDescent="0.3">
      <c r="A55" t="s">
        <v>57</v>
      </c>
      <c r="B55" t="s">
        <v>2</v>
      </c>
      <c r="C55" s="2">
        <v>8</v>
      </c>
      <c r="D55" t="s">
        <v>14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55" t="str">
        <f t="shared" si="0"/>
        <v>DESIGN DE INTERIORESLIVE</v>
      </c>
      <c r="H55" s="8">
        <f>_xlfn.XLOOKUP(Table1[[#This Row],[Chave]],ticket!$F$2:$F$225,ticket!$C$2:$C$225,0)</f>
        <v>634.14580000000001</v>
      </c>
    </row>
    <row r="56" spans="1:8" x14ac:dyDescent="0.3">
      <c r="A56" t="s">
        <v>57</v>
      </c>
      <c r="B56" t="s">
        <v>3</v>
      </c>
      <c r="C56" s="2">
        <v>8</v>
      </c>
      <c r="D56" t="s">
        <v>14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56" t="str">
        <f t="shared" si="0"/>
        <v>DESIGN DE INTERIORESSEMIPRESENCIAL</v>
      </c>
      <c r="H56" s="8">
        <f>_xlfn.XLOOKUP(Table1[[#This Row],[Chave]],ticket!$F$2:$F$225,ticket!$C$2:$C$225,0)</f>
        <v>472.8254</v>
      </c>
    </row>
    <row r="57" spans="1:8" x14ac:dyDescent="0.3">
      <c r="A57" t="s">
        <v>58</v>
      </c>
      <c r="B57" t="s">
        <v>2</v>
      </c>
      <c r="C57" s="2">
        <v>8</v>
      </c>
      <c r="D57" t="s">
        <v>14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57" t="str">
        <f t="shared" si="0"/>
        <v>DESIGN DE MODALIVE</v>
      </c>
      <c r="H57" s="8">
        <f>_xlfn.XLOOKUP(Table1[[#This Row],[Chave]],ticket!$F$2:$F$225,ticket!$C$2:$C$225,0)</f>
        <v>0</v>
      </c>
    </row>
    <row r="58" spans="1:8" x14ac:dyDescent="0.3">
      <c r="A58" t="s">
        <v>58</v>
      </c>
      <c r="B58" t="s">
        <v>3</v>
      </c>
      <c r="C58" s="2">
        <v>8</v>
      </c>
      <c r="D58" t="s">
        <v>14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58" t="str">
        <f t="shared" si="0"/>
        <v>DESIGN DE MODASEMIPRESENCIAL</v>
      </c>
      <c r="H58" s="8">
        <f>_xlfn.XLOOKUP(Table1[[#This Row],[Chave]],ticket!$F$2:$F$225,ticket!$C$2:$C$225,0)</f>
        <v>670.32050000000004</v>
      </c>
    </row>
    <row r="59" spans="1:8" x14ac:dyDescent="0.3">
      <c r="A59" t="s">
        <v>59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59" t="str">
        <f t="shared" si="0"/>
        <v>DESIGN DE PRODUTOLIVE</v>
      </c>
      <c r="H59" s="8">
        <f>_xlfn.XLOOKUP(Table1[[#This Row],[Chave]],ticket!$F$2:$F$225,ticket!$C$2:$C$225,0)</f>
        <v>900.5</v>
      </c>
    </row>
    <row r="60" spans="1:8" x14ac:dyDescent="0.3">
      <c r="A60" t="s">
        <v>59</v>
      </c>
      <c r="B60" t="s">
        <v>3</v>
      </c>
      <c r="C60" s="2">
        <v>8</v>
      </c>
      <c r="D60" t="s">
        <v>14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60" t="str">
        <f t="shared" si="0"/>
        <v>DESIGN DE PRODUTOSEMIPRESENCIAL</v>
      </c>
      <c r="H60" s="8">
        <f>_xlfn.XLOOKUP(Table1[[#This Row],[Chave]],ticket!$F$2:$F$225,ticket!$C$2:$C$225,0)</f>
        <v>0</v>
      </c>
    </row>
    <row r="61" spans="1:8" x14ac:dyDescent="0.3">
      <c r="A61" t="s">
        <v>60</v>
      </c>
      <c r="B61" t="s">
        <v>2</v>
      </c>
      <c r="C61" s="2">
        <v>8</v>
      </c>
      <c r="D61" t="s">
        <v>14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61" t="str">
        <f t="shared" si="0"/>
        <v>DESIGN DIGITALLIVE</v>
      </c>
      <c r="H61" s="8">
        <f>_xlfn.XLOOKUP(Table1[[#This Row],[Chave]],ticket!$F$2:$F$225,ticket!$C$2:$C$225,0)</f>
        <v>0</v>
      </c>
    </row>
    <row r="62" spans="1:8" x14ac:dyDescent="0.3">
      <c r="A62" t="s">
        <v>60</v>
      </c>
      <c r="B62" t="s">
        <v>3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62" t="str">
        <f t="shared" si="0"/>
        <v>DESIGN DIGITALSEMIPRESENCIAL</v>
      </c>
      <c r="H62" s="8">
        <f>_xlfn.XLOOKUP(Table1[[#This Row],[Chave]],ticket!$F$2:$F$225,ticket!$C$2:$C$225,0)</f>
        <v>0</v>
      </c>
    </row>
    <row r="63" spans="1:8" x14ac:dyDescent="0.3">
      <c r="A63" t="s">
        <v>61</v>
      </c>
      <c r="B63" t="s">
        <v>2</v>
      </c>
      <c r="C63" s="2">
        <v>8</v>
      </c>
      <c r="D63" t="s">
        <v>14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63" t="str">
        <f t="shared" si="0"/>
        <v>DESIGN GRÁFICOLIVE</v>
      </c>
      <c r="H63" s="8">
        <f>_xlfn.XLOOKUP(Table1[[#This Row],[Chave]],ticket!$F$2:$F$225,ticket!$C$2:$C$225,0)</f>
        <v>748.18920000000003</v>
      </c>
    </row>
    <row r="64" spans="1:8" x14ac:dyDescent="0.3">
      <c r="A64" t="s">
        <v>61</v>
      </c>
      <c r="B64" t="s">
        <v>3</v>
      </c>
      <c r="C64" s="2">
        <v>8</v>
      </c>
      <c r="D64" t="s">
        <v>14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64" t="str">
        <f t="shared" si="0"/>
        <v>DESIGN GRÁFICOSEMIPRESENCIAL</v>
      </c>
      <c r="H64" s="8">
        <f>_xlfn.XLOOKUP(Table1[[#This Row],[Chave]],ticket!$F$2:$F$225,ticket!$C$2:$C$225,0)</f>
        <v>506.87759999999997</v>
      </c>
    </row>
    <row r="65" spans="1:8" x14ac:dyDescent="0.3">
      <c r="A65" t="s">
        <v>63</v>
      </c>
      <c r="B65" t="s">
        <v>9</v>
      </c>
      <c r="C65" s="2">
        <v>8</v>
      </c>
      <c r="D65" t="s">
        <v>18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65" t="str">
        <f t="shared" si="0"/>
        <v>EDUCAÇÃO FÍSICASEMIPRESENCIAL</v>
      </c>
      <c r="H65" s="8">
        <f>_xlfn.XLOOKUP(Table1[[#This Row],[Chave]],ticket!$F$2:$F$225,ticket!$C$2:$C$225,0)</f>
        <v>540.1671</v>
      </c>
    </row>
    <row r="66" spans="1:8" x14ac:dyDescent="0.3">
      <c r="A66" t="s">
        <v>63</v>
      </c>
      <c r="B66" t="s">
        <v>8</v>
      </c>
      <c r="C66" s="2">
        <v>10</v>
      </c>
      <c r="D66" t="s">
        <v>16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66" t="str">
        <f t="shared" ref="G66:G129" si="1">CONCATENATE(A66,F66)</f>
        <v>EDUCAÇÃO FÍSICASEMIPRESENCIAL</v>
      </c>
      <c r="H66" s="8">
        <f>_xlfn.XLOOKUP(Table1[[#This Row],[Chave]],ticket!$F$2:$F$225,ticket!$C$2:$C$225,0)</f>
        <v>540.1671</v>
      </c>
    </row>
    <row r="67" spans="1:8" x14ac:dyDescent="0.3">
      <c r="A67" t="s">
        <v>64</v>
      </c>
      <c r="B67" t="s">
        <v>8</v>
      </c>
      <c r="C67" s="2">
        <v>10</v>
      </c>
      <c r="D67" t="s">
        <v>16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67" t="str">
        <f t="shared" si="1"/>
        <v>ENFERMAGEMSEMIPRESENCIAL</v>
      </c>
      <c r="H67" s="8">
        <f>_xlfn.XLOOKUP(Table1[[#This Row],[Chave]],ticket!$F$2:$F$225,ticket!$C$2:$C$225,0)</f>
        <v>540.88689999999997</v>
      </c>
    </row>
    <row r="68" spans="1:8" x14ac:dyDescent="0.3">
      <c r="A68" t="s">
        <v>65</v>
      </c>
      <c r="B68" t="s">
        <v>8</v>
      </c>
      <c r="C68" s="2">
        <v>10</v>
      </c>
      <c r="D68" t="s">
        <v>15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68" t="str">
        <f t="shared" si="1"/>
        <v>ENGENHARIA AGRONÔMICASEMIPRESENCIAL</v>
      </c>
      <c r="H68" s="8">
        <f>_xlfn.XLOOKUP(Table1[[#This Row],[Chave]],ticket!$F$2:$F$225,ticket!$C$2:$C$225,0)</f>
        <v>0</v>
      </c>
    </row>
    <row r="69" spans="1:8" x14ac:dyDescent="0.3">
      <c r="A69" t="s">
        <v>66</v>
      </c>
      <c r="B69" t="s">
        <v>8</v>
      </c>
      <c r="C69" s="2">
        <v>10</v>
      </c>
      <c r="D69" t="s">
        <v>15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69" t="str">
        <f t="shared" si="1"/>
        <v>ENGENHARIA AMBIENTALSEMIPRESENCIAL</v>
      </c>
      <c r="H69" s="8">
        <f>_xlfn.XLOOKUP(Table1[[#This Row],[Chave]],ticket!$F$2:$F$225,ticket!$C$2:$C$225,0)</f>
        <v>0</v>
      </c>
    </row>
    <row r="70" spans="1:8" x14ac:dyDescent="0.3">
      <c r="A70" t="s">
        <v>67</v>
      </c>
      <c r="B70" t="s">
        <v>8</v>
      </c>
      <c r="C70" s="2">
        <v>10</v>
      </c>
      <c r="D70" t="s">
        <v>15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70" t="str">
        <f t="shared" si="1"/>
        <v>ENGENHARIA AMBIENTAL E SANITÁRIASEMIPRESENCIAL</v>
      </c>
      <c r="H70" s="8">
        <f>_xlfn.XLOOKUP(Table1[[#This Row],[Chave]],ticket!$F$2:$F$225,ticket!$C$2:$C$225,0)</f>
        <v>0</v>
      </c>
    </row>
    <row r="71" spans="1:8" x14ac:dyDescent="0.3">
      <c r="A71" t="s">
        <v>68</v>
      </c>
      <c r="B71" t="s">
        <v>8</v>
      </c>
      <c r="C71" s="2">
        <v>10</v>
      </c>
      <c r="D71" t="s">
        <v>15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71" t="str">
        <f t="shared" si="1"/>
        <v>ENGENHARIA BIOMÉDICASEMIPRESENCIAL</v>
      </c>
      <c r="H71" s="8">
        <f>_xlfn.XLOOKUP(Table1[[#This Row],[Chave]],ticket!$F$2:$F$225,ticket!$C$2:$C$225,0)</f>
        <v>0</v>
      </c>
    </row>
    <row r="72" spans="1:8" x14ac:dyDescent="0.3">
      <c r="A72" t="s">
        <v>69</v>
      </c>
      <c r="B72" t="s">
        <v>8</v>
      </c>
      <c r="C72" s="2">
        <v>10</v>
      </c>
      <c r="D72" t="s">
        <v>15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72" t="str">
        <f t="shared" si="1"/>
        <v>ENGENHARIA CIVILSEMIPRESENCIAL</v>
      </c>
      <c r="H72" s="8">
        <f>_xlfn.XLOOKUP(Table1[[#This Row],[Chave]],ticket!$F$2:$F$225,ticket!$C$2:$C$225,0)</f>
        <v>756.46370000000002</v>
      </c>
    </row>
    <row r="73" spans="1:8" x14ac:dyDescent="0.3">
      <c r="A73" t="s">
        <v>70</v>
      </c>
      <c r="B73" t="s">
        <v>8</v>
      </c>
      <c r="C73" s="2">
        <v>10</v>
      </c>
      <c r="D73" t="s">
        <v>15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73" t="str">
        <f t="shared" si="1"/>
        <v>ENGENHARIA DA COMPUTAÇÃOSEMIPRESENCIAL</v>
      </c>
      <c r="H73" s="8">
        <f>_xlfn.XLOOKUP(Table1[[#This Row],[Chave]],ticket!$F$2:$F$225,ticket!$C$2:$C$225,0)</f>
        <v>637.4615</v>
      </c>
    </row>
    <row r="74" spans="1:8" x14ac:dyDescent="0.3">
      <c r="A74" t="s">
        <v>71</v>
      </c>
      <c r="B74" t="s">
        <v>8</v>
      </c>
      <c r="C74" s="2">
        <v>10</v>
      </c>
      <c r="D74" t="s">
        <v>15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74" t="str">
        <f t="shared" si="1"/>
        <v>ENGENHARIA DE ALIMENTOSSEMIPRESENCIAL</v>
      </c>
      <c r="H74" s="8">
        <f>_xlfn.XLOOKUP(Table1[[#This Row],[Chave]],ticket!$F$2:$F$225,ticket!$C$2:$C$225,0)</f>
        <v>0</v>
      </c>
    </row>
    <row r="75" spans="1:8" x14ac:dyDescent="0.3">
      <c r="A75" t="s">
        <v>72</v>
      </c>
      <c r="B75" t="s">
        <v>8</v>
      </c>
      <c r="C75" s="2">
        <v>10</v>
      </c>
      <c r="D75" t="s">
        <v>15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75" t="str">
        <f t="shared" si="1"/>
        <v>ENGENHARIA DE CONTROLE E AUTOMAÇÃOSEMIPRESENCIAL</v>
      </c>
      <c r="H75" s="8">
        <f>_xlfn.XLOOKUP(Table1[[#This Row],[Chave]],ticket!$F$2:$F$225,ticket!$C$2:$C$225,0)</f>
        <v>771.68520000000001</v>
      </c>
    </row>
    <row r="76" spans="1:8" x14ac:dyDescent="0.3">
      <c r="A76" t="s">
        <v>73</v>
      </c>
      <c r="B76" t="s">
        <v>8</v>
      </c>
      <c r="C76" s="2">
        <v>10</v>
      </c>
      <c r="D76" t="s">
        <v>15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76" t="str">
        <f t="shared" si="1"/>
        <v>ENGENHARIA DE MINASSEMIPRESENCIAL</v>
      </c>
      <c r="H76" s="8">
        <f>_xlfn.XLOOKUP(Table1[[#This Row],[Chave]],ticket!$F$2:$F$225,ticket!$C$2:$C$225,0)</f>
        <v>0</v>
      </c>
    </row>
    <row r="77" spans="1:8" x14ac:dyDescent="0.3">
      <c r="A77" t="s">
        <v>10</v>
      </c>
      <c r="B77" t="s">
        <v>8</v>
      </c>
      <c r="C77" s="2">
        <v>10</v>
      </c>
      <c r="D77" t="s">
        <v>15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77" t="str">
        <f t="shared" si="1"/>
        <v>ENGENHARIA DE PETRÓLEOSEMIPRESENCIAL</v>
      </c>
      <c r="H77" s="8">
        <f>_xlfn.XLOOKUP(Table1[[#This Row],[Chave]],ticket!$F$2:$F$225,ticket!$C$2:$C$225,0)</f>
        <v>0</v>
      </c>
    </row>
    <row r="78" spans="1:8" x14ac:dyDescent="0.3">
      <c r="A78" t="s">
        <v>74</v>
      </c>
      <c r="B78" t="s">
        <v>8</v>
      </c>
      <c r="C78" s="2">
        <v>10</v>
      </c>
      <c r="D78" t="s">
        <v>15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78" t="str">
        <f t="shared" si="1"/>
        <v>ENGENHARIA DE PRODUÇÃOSEMIPRESENCIAL</v>
      </c>
      <c r="H78" s="8">
        <f>_xlfn.XLOOKUP(Table1[[#This Row],[Chave]],ticket!$F$2:$F$225,ticket!$C$2:$C$225,0)</f>
        <v>675.13040000000001</v>
      </c>
    </row>
    <row r="79" spans="1:8" x14ac:dyDescent="0.3">
      <c r="A79" t="s">
        <v>75</v>
      </c>
      <c r="B79" t="s">
        <v>2</v>
      </c>
      <c r="C79" s="2">
        <v>8</v>
      </c>
      <c r="D79" t="s">
        <v>13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79" t="str">
        <f t="shared" si="1"/>
        <v>ENGENHARIA DE SOFTWARELIVE</v>
      </c>
      <c r="H79" s="8">
        <f>_xlfn.XLOOKUP(Table1[[#This Row],[Chave]],ticket!$F$2:$F$225,ticket!$C$2:$C$225,0)</f>
        <v>0</v>
      </c>
    </row>
    <row r="80" spans="1:8" x14ac:dyDescent="0.3">
      <c r="A80" t="s">
        <v>75</v>
      </c>
      <c r="B80" t="s">
        <v>3</v>
      </c>
      <c r="C80" s="2">
        <v>8</v>
      </c>
      <c r="D80" t="s">
        <v>13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80" t="str">
        <f t="shared" si="1"/>
        <v>ENGENHARIA DE SOFTWARESEMIPRESENCIAL</v>
      </c>
      <c r="H80" s="8">
        <f>_xlfn.XLOOKUP(Table1[[#This Row],[Chave]],ticket!$F$2:$F$225,ticket!$C$2:$C$225,0)</f>
        <v>0</v>
      </c>
    </row>
    <row r="81" spans="1:8" x14ac:dyDescent="0.3">
      <c r="A81" t="s">
        <v>76</v>
      </c>
      <c r="B81" t="s">
        <v>8</v>
      </c>
      <c r="C81" s="2">
        <v>10</v>
      </c>
      <c r="D81" t="s">
        <v>15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81" t="str">
        <f t="shared" si="1"/>
        <v>ENGENHARIA ELÉTRICASEMIPRESENCIAL</v>
      </c>
      <c r="H81" s="8">
        <f>_xlfn.XLOOKUP(Table1[[#This Row],[Chave]],ticket!$F$2:$F$225,ticket!$C$2:$C$225,0)</f>
        <v>885.14919999999995</v>
      </c>
    </row>
    <row r="82" spans="1:8" x14ac:dyDescent="0.3">
      <c r="A82" t="s">
        <v>77</v>
      </c>
      <c r="B82" t="s">
        <v>8</v>
      </c>
      <c r="C82" s="2">
        <v>10</v>
      </c>
      <c r="D82" t="s">
        <v>15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82" t="str">
        <f t="shared" si="1"/>
        <v>ENGENHARIA ELETRÔNICASEMIPRESENCIAL</v>
      </c>
      <c r="H82" s="8">
        <f>_xlfn.XLOOKUP(Table1[[#This Row],[Chave]],ticket!$F$2:$F$225,ticket!$C$2:$C$225,0)</f>
        <v>0</v>
      </c>
    </row>
    <row r="83" spans="1:8" x14ac:dyDescent="0.3">
      <c r="A83" t="s">
        <v>78</v>
      </c>
      <c r="B83" t="s">
        <v>8</v>
      </c>
      <c r="C83" s="2">
        <v>10</v>
      </c>
      <c r="D83" t="s">
        <v>15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83" t="str">
        <f t="shared" si="1"/>
        <v>ENGENHARIA MECÂNICASEMIPRESENCIAL</v>
      </c>
      <c r="H83" s="8">
        <f>_xlfn.XLOOKUP(Table1[[#This Row],[Chave]],ticket!$F$2:$F$225,ticket!$C$2:$C$225,0)</f>
        <v>1063.8416</v>
      </c>
    </row>
    <row r="84" spans="1:8" x14ac:dyDescent="0.3">
      <c r="A84" t="s">
        <v>79</v>
      </c>
      <c r="B84" t="s">
        <v>8</v>
      </c>
      <c r="C84" s="2">
        <v>10</v>
      </c>
      <c r="D84" t="s">
        <v>15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84" t="str">
        <f t="shared" si="1"/>
        <v>ENGENHARIA MECATRÔNICASEMIPRESENCIAL</v>
      </c>
      <c r="H84" s="8">
        <f>_xlfn.XLOOKUP(Table1[[#This Row],[Chave]],ticket!$F$2:$F$225,ticket!$C$2:$C$225,0)</f>
        <v>0</v>
      </c>
    </row>
    <row r="85" spans="1:8" x14ac:dyDescent="0.3">
      <c r="A85" t="s">
        <v>80</v>
      </c>
      <c r="B85" t="s">
        <v>8</v>
      </c>
      <c r="C85" s="2">
        <v>10</v>
      </c>
      <c r="D85" t="s">
        <v>15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85" t="str">
        <f t="shared" si="1"/>
        <v>ENGENHARIA QUÍMICASEMIPRESENCIAL</v>
      </c>
      <c r="H85" s="8">
        <f>_xlfn.XLOOKUP(Table1[[#This Row],[Chave]],ticket!$F$2:$F$225,ticket!$C$2:$C$225,0)</f>
        <v>0</v>
      </c>
    </row>
    <row r="86" spans="1:8" x14ac:dyDescent="0.3">
      <c r="A86" t="s">
        <v>81</v>
      </c>
      <c r="B86" t="s">
        <v>2</v>
      </c>
      <c r="C86" s="2">
        <v>8</v>
      </c>
      <c r="D86" t="s">
        <v>7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86" t="str">
        <f t="shared" si="1"/>
        <v>ESTÉTICALIVE</v>
      </c>
      <c r="H86" s="8">
        <f>_xlfn.XLOOKUP(Table1[[#This Row],[Chave]],ticket!$F$2:$F$225,ticket!$C$2:$C$225,0)</f>
        <v>0</v>
      </c>
    </row>
    <row r="87" spans="1:8" x14ac:dyDescent="0.3">
      <c r="A87" t="s">
        <v>81</v>
      </c>
      <c r="B87" t="s">
        <v>3</v>
      </c>
      <c r="C87" s="2">
        <v>8</v>
      </c>
      <c r="D87" t="s">
        <v>7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87" t="str">
        <f t="shared" si="1"/>
        <v>ESTÉTICASEMIPRESENCIAL</v>
      </c>
      <c r="H87" s="8">
        <f>_xlfn.XLOOKUP(Table1[[#This Row],[Chave]],ticket!$F$2:$F$225,ticket!$C$2:$C$225,0)</f>
        <v>0</v>
      </c>
    </row>
    <row r="88" spans="1:8" x14ac:dyDescent="0.3">
      <c r="A88" t="s">
        <v>82</v>
      </c>
      <c r="B88" t="s">
        <v>2</v>
      </c>
      <c r="C88" s="2">
        <v>8</v>
      </c>
      <c r="D88" t="s">
        <v>7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88" t="str">
        <f t="shared" si="1"/>
        <v>ESTÉTICA E COSMÉTICALIVE</v>
      </c>
      <c r="H88" s="8">
        <f>_xlfn.XLOOKUP(Table1[[#This Row],[Chave]],ticket!$F$2:$F$225,ticket!$C$2:$C$225,0)</f>
        <v>0</v>
      </c>
    </row>
    <row r="89" spans="1:8" x14ac:dyDescent="0.3">
      <c r="A89" t="s">
        <v>82</v>
      </c>
      <c r="B89" t="s">
        <v>3</v>
      </c>
      <c r="C89" s="2">
        <v>8</v>
      </c>
      <c r="D89" t="s">
        <v>7</v>
      </c>
      <c r="E89" s="1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9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89" t="str">
        <f t="shared" si="1"/>
        <v>ESTÉTICA E COSMÉTICASEMIPRESENCIAL</v>
      </c>
      <c r="H89" s="8">
        <f>_xlfn.XLOOKUP(Table1[[#This Row],[Chave]],ticket!$F$2:$F$225,ticket!$C$2:$C$225,0)</f>
        <v>487.93270000000001</v>
      </c>
    </row>
    <row r="90" spans="1:8" x14ac:dyDescent="0.3">
      <c r="A90" t="s">
        <v>84</v>
      </c>
      <c r="B90" t="s">
        <v>2</v>
      </c>
      <c r="C90" s="2">
        <v>8</v>
      </c>
      <c r="D90" t="s">
        <v>7</v>
      </c>
      <c r="E90" s="1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0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90" t="str">
        <f t="shared" si="1"/>
        <v>ESTÉTICA E COSMÉTICA: MAQUIAGEM PROFISSIONALLIVE</v>
      </c>
      <c r="H90" s="8">
        <f>_xlfn.XLOOKUP(Table1[[#This Row],[Chave]],ticket!$F$2:$F$225,ticket!$C$2:$C$225,0)</f>
        <v>0</v>
      </c>
    </row>
    <row r="91" spans="1:8" x14ac:dyDescent="0.3">
      <c r="A91" t="s">
        <v>84</v>
      </c>
      <c r="B91" t="s">
        <v>3</v>
      </c>
      <c r="C91" s="2">
        <v>8</v>
      </c>
      <c r="D91" t="s">
        <v>7</v>
      </c>
      <c r="E91" s="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1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91" t="str">
        <f t="shared" si="1"/>
        <v>ESTÉTICA E COSMÉTICA: MAQUIAGEM PROFISSIONALSEMIPRESENCIAL</v>
      </c>
      <c r="H91" s="8">
        <f>_xlfn.XLOOKUP(Table1[[#This Row],[Chave]],ticket!$F$2:$F$225,ticket!$C$2:$C$225,0)</f>
        <v>0</v>
      </c>
    </row>
    <row r="92" spans="1:8" x14ac:dyDescent="0.3">
      <c r="A92" t="s">
        <v>85</v>
      </c>
      <c r="B92" t="s">
        <v>2</v>
      </c>
      <c r="C92" s="2">
        <v>8</v>
      </c>
      <c r="D92" t="s">
        <v>7</v>
      </c>
      <c r="E92" s="1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2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92" t="str">
        <f t="shared" si="1"/>
        <v>EVENTOSLIVE</v>
      </c>
      <c r="H92" s="8">
        <f>_xlfn.XLOOKUP(Table1[[#This Row],[Chave]],ticket!$F$2:$F$225,ticket!$C$2:$C$225,0)</f>
        <v>0</v>
      </c>
    </row>
    <row r="93" spans="1:8" x14ac:dyDescent="0.3">
      <c r="A93" t="s">
        <v>85</v>
      </c>
      <c r="B93" t="s">
        <v>3</v>
      </c>
      <c r="C93" s="2">
        <v>8</v>
      </c>
      <c r="D93" t="s">
        <v>7</v>
      </c>
      <c r="E93" s="1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93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93" t="str">
        <f t="shared" si="1"/>
        <v>EVENTOSSEMIPRESENCIAL</v>
      </c>
      <c r="H93" s="8">
        <f>_xlfn.XLOOKUP(Table1[[#This Row],[Chave]],ticket!$F$2:$F$225,ticket!$C$2:$C$225,0)</f>
        <v>351</v>
      </c>
    </row>
    <row r="94" spans="1:8" x14ac:dyDescent="0.3">
      <c r="A94" t="s">
        <v>86</v>
      </c>
      <c r="B94" t="s">
        <v>8</v>
      </c>
      <c r="C94" s="2">
        <v>10</v>
      </c>
      <c r="D94" t="s">
        <v>15</v>
      </c>
      <c r="E94" s="1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4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94" t="str">
        <f t="shared" si="1"/>
        <v>FABRICAÇÃO MECÂNICASEMIPRESENCIAL</v>
      </c>
      <c r="H94" s="8">
        <f>_xlfn.XLOOKUP(Table1[[#This Row],[Chave]],ticket!$F$2:$F$225,ticket!$C$2:$C$225,0)</f>
        <v>0</v>
      </c>
    </row>
    <row r="95" spans="1:8" x14ac:dyDescent="0.3">
      <c r="A95" t="s">
        <v>87</v>
      </c>
      <c r="B95" t="s">
        <v>8</v>
      </c>
      <c r="C95" s="2">
        <v>10</v>
      </c>
      <c r="D95" t="s">
        <v>16</v>
      </c>
      <c r="E95" s="1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95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95" t="str">
        <f t="shared" si="1"/>
        <v>FARMÁCIASEMIPRESENCIAL</v>
      </c>
      <c r="H95" s="8">
        <f>_xlfn.XLOOKUP(Table1[[#This Row],[Chave]],ticket!$F$2:$F$225,ticket!$C$2:$C$225,0)</f>
        <v>703.48500000000001</v>
      </c>
    </row>
    <row r="96" spans="1:8" x14ac:dyDescent="0.3">
      <c r="A96" t="s">
        <v>88</v>
      </c>
      <c r="B96" t="s">
        <v>2</v>
      </c>
      <c r="C96" s="2">
        <v>8</v>
      </c>
      <c r="D96" t="s">
        <v>14</v>
      </c>
      <c r="E96" s="1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6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96" t="str">
        <f t="shared" si="1"/>
        <v>FILOSOFIALIVE</v>
      </c>
      <c r="H96" s="8">
        <f>_xlfn.XLOOKUP(Table1[[#This Row],[Chave]],ticket!$F$2:$F$225,ticket!$C$2:$C$225,0)</f>
        <v>334.66669999999999</v>
      </c>
    </row>
    <row r="97" spans="1:8" x14ac:dyDescent="0.3">
      <c r="A97" t="s">
        <v>88</v>
      </c>
      <c r="B97" t="s">
        <v>3</v>
      </c>
      <c r="C97" s="2">
        <v>8</v>
      </c>
      <c r="D97" t="s">
        <v>14</v>
      </c>
      <c r="E97" s="1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7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97" t="str">
        <f t="shared" si="1"/>
        <v>FILOSOFIASEMIPRESENCIAL</v>
      </c>
      <c r="H97" s="8">
        <f>_xlfn.XLOOKUP(Table1[[#This Row],[Chave]],ticket!$F$2:$F$225,ticket!$C$2:$C$225,0)</f>
        <v>0</v>
      </c>
    </row>
    <row r="98" spans="1:8" x14ac:dyDescent="0.3">
      <c r="A98" t="s">
        <v>89</v>
      </c>
      <c r="B98" t="s">
        <v>3</v>
      </c>
      <c r="C98" s="2">
        <v>8</v>
      </c>
      <c r="D98" t="s">
        <v>17</v>
      </c>
      <c r="E98" s="1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98" t="str">
        <f t="shared" si="1"/>
        <v>FÍSICASEMIPRESENCIAL</v>
      </c>
      <c r="H98" s="8">
        <f>_xlfn.XLOOKUP(Table1[[#This Row],[Chave]],ticket!$F$2:$F$225,ticket!$C$2:$C$225,0)</f>
        <v>0</v>
      </c>
    </row>
    <row r="99" spans="1:8" x14ac:dyDescent="0.3">
      <c r="A99" t="s">
        <v>90</v>
      </c>
      <c r="B99" t="s">
        <v>8</v>
      </c>
      <c r="C99" s="2">
        <v>10</v>
      </c>
      <c r="D99" t="s">
        <v>16</v>
      </c>
      <c r="E99" s="1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99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99" t="str">
        <f t="shared" si="1"/>
        <v>FISIOTERAPIASEMIPRESENCIAL</v>
      </c>
      <c r="H99" s="8">
        <f>_xlfn.XLOOKUP(Table1[[#This Row],[Chave]],ticket!$F$2:$F$225,ticket!$C$2:$C$225,0)</f>
        <v>572.64449999999999</v>
      </c>
    </row>
    <row r="100" spans="1:8" x14ac:dyDescent="0.3">
      <c r="A100" t="s">
        <v>91</v>
      </c>
      <c r="B100" t="s">
        <v>8</v>
      </c>
      <c r="C100" s="2">
        <v>10</v>
      </c>
      <c r="D100" t="s">
        <v>16</v>
      </c>
      <c r="E100" s="1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00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00" t="str">
        <f t="shared" si="1"/>
        <v>FONOAUDIOLOGIASEMIPRESENCIAL</v>
      </c>
      <c r="H100" s="8">
        <f>_xlfn.XLOOKUP(Table1[[#This Row],[Chave]],ticket!$F$2:$F$225,ticket!$C$2:$C$225,0)</f>
        <v>591.09519999999998</v>
      </c>
    </row>
    <row r="101" spans="1:8" x14ac:dyDescent="0.3">
      <c r="A101" t="s">
        <v>168</v>
      </c>
      <c r="B101" t="s">
        <v>2</v>
      </c>
      <c r="C101" s="2">
        <v>8</v>
      </c>
      <c r="D101" t="s">
        <v>14</v>
      </c>
      <c r="E101" s="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1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01" t="str">
        <f t="shared" si="1"/>
        <v>FOTOGRAFIALIVE</v>
      </c>
      <c r="H101" s="8">
        <f>_xlfn.XLOOKUP(Table1[[#This Row],[Chave]],ticket!$F$2:$F$225,ticket!$C$2:$C$225,0)</f>
        <v>0</v>
      </c>
    </row>
    <row r="102" spans="1:8" x14ac:dyDescent="0.3">
      <c r="A102" t="s">
        <v>168</v>
      </c>
      <c r="B102" t="s">
        <v>3</v>
      </c>
      <c r="C102" s="2">
        <v>8</v>
      </c>
      <c r="D102" t="s">
        <v>14</v>
      </c>
      <c r="E102" s="1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2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02" t="str">
        <f t="shared" si="1"/>
        <v>FOTOGRAFIASEMIPRESENCIAL</v>
      </c>
      <c r="H102" s="8">
        <f>_xlfn.XLOOKUP(Table1[[#This Row],[Chave]],ticket!$F$2:$F$225,ticket!$C$2:$C$225,0)</f>
        <v>0</v>
      </c>
    </row>
    <row r="103" spans="1:8" x14ac:dyDescent="0.3">
      <c r="A103" t="s">
        <v>92</v>
      </c>
      <c r="B103" t="s">
        <v>2</v>
      </c>
      <c r="C103" s="2">
        <v>8</v>
      </c>
      <c r="D103" t="s">
        <v>14</v>
      </c>
      <c r="E103" s="1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3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03" t="str">
        <f t="shared" si="1"/>
        <v>FOTOGRAFIA E NARRATIVAS VISUAISLIVE</v>
      </c>
      <c r="H103" s="8">
        <f>_xlfn.XLOOKUP(Table1[[#This Row],[Chave]],ticket!$F$2:$F$225,ticket!$C$2:$C$225,0)</f>
        <v>0</v>
      </c>
    </row>
    <row r="104" spans="1:8" x14ac:dyDescent="0.3">
      <c r="A104" t="s">
        <v>92</v>
      </c>
      <c r="B104" t="s">
        <v>3</v>
      </c>
      <c r="C104" s="2">
        <v>8</v>
      </c>
      <c r="D104" t="s">
        <v>14</v>
      </c>
      <c r="E104" s="1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4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04" t="str">
        <f t="shared" si="1"/>
        <v>FOTOGRAFIA E NARRATIVAS VISUAISSEMIPRESENCIAL</v>
      </c>
      <c r="H104" s="8">
        <f>_xlfn.XLOOKUP(Table1[[#This Row],[Chave]],ticket!$F$2:$F$225,ticket!$C$2:$C$225,0)</f>
        <v>0</v>
      </c>
    </row>
    <row r="105" spans="1:8" x14ac:dyDescent="0.3">
      <c r="A105" t="s">
        <v>93</v>
      </c>
      <c r="B105" t="s">
        <v>2</v>
      </c>
      <c r="C105" s="2">
        <v>8</v>
      </c>
      <c r="D105" t="s">
        <v>7</v>
      </c>
      <c r="E105" s="1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05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05" t="str">
        <f t="shared" si="1"/>
        <v>GASTRONOMIALIVE</v>
      </c>
      <c r="H105" s="8">
        <f>_xlfn.XLOOKUP(Table1[[#This Row],[Chave]],ticket!$F$2:$F$225,ticket!$C$2:$C$225,0)</f>
        <v>0</v>
      </c>
    </row>
    <row r="106" spans="1:8" x14ac:dyDescent="0.3">
      <c r="A106" t="s">
        <v>93</v>
      </c>
      <c r="B106" t="s">
        <v>3</v>
      </c>
      <c r="C106" s="2">
        <v>8</v>
      </c>
      <c r="D106" t="s">
        <v>7</v>
      </c>
      <c r="E106" s="1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06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06" t="str">
        <f t="shared" si="1"/>
        <v>GASTRONOMIASEMIPRESENCIAL</v>
      </c>
      <c r="H106" s="8">
        <f>_xlfn.XLOOKUP(Table1[[#This Row],[Chave]],ticket!$F$2:$F$225,ticket!$C$2:$C$225,0)</f>
        <v>761.40909999999997</v>
      </c>
    </row>
    <row r="107" spans="1:8" x14ac:dyDescent="0.3">
      <c r="A107" t="s">
        <v>94</v>
      </c>
      <c r="B107" t="s">
        <v>2</v>
      </c>
      <c r="C107" s="2">
        <v>8</v>
      </c>
      <c r="D107" t="s">
        <v>19</v>
      </c>
      <c r="E107" s="1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7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07" t="str">
        <f t="shared" si="1"/>
        <v>GEOGRAFIALIVE</v>
      </c>
      <c r="H107" s="8">
        <f>_xlfn.XLOOKUP(Table1[[#This Row],[Chave]],ticket!$F$2:$F$225,ticket!$C$2:$C$225,0)</f>
        <v>0</v>
      </c>
    </row>
    <row r="108" spans="1:8" x14ac:dyDescent="0.3">
      <c r="A108" t="s">
        <v>94</v>
      </c>
      <c r="B108" t="s">
        <v>3</v>
      </c>
      <c r="C108" s="2">
        <v>8</v>
      </c>
      <c r="D108" t="s">
        <v>19</v>
      </c>
      <c r="E108" s="1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08" t="str">
        <f t="shared" si="1"/>
        <v>GEOGRAFIASEMIPRESENCIAL</v>
      </c>
      <c r="H108" s="8">
        <f>_xlfn.XLOOKUP(Table1[[#This Row],[Chave]],ticket!$F$2:$F$225,ticket!$C$2:$C$225,0)</f>
        <v>0</v>
      </c>
    </row>
    <row r="109" spans="1:8" x14ac:dyDescent="0.3">
      <c r="A109" t="s">
        <v>95</v>
      </c>
      <c r="B109" t="s">
        <v>3</v>
      </c>
      <c r="C109" s="2">
        <v>8</v>
      </c>
      <c r="D109" t="s">
        <v>17</v>
      </c>
      <c r="E109" s="1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09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09" t="str">
        <f t="shared" si="1"/>
        <v>GEOLOGIASEMIPRESENCIAL</v>
      </c>
      <c r="H109" s="8">
        <f>_xlfn.XLOOKUP(Table1[[#This Row],[Chave]],ticket!$F$2:$F$225,ticket!$C$2:$C$225,0)</f>
        <v>0</v>
      </c>
    </row>
    <row r="110" spans="1:8" x14ac:dyDescent="0.3">
      <c r="A110" t="s">
        <v>96</v>
      </c>
      <c r="B110" t="s">
        <v>8</v>
      </c>
      <c r="C110" s="2">
        <v>10</v>
      </c>
      <c r="D110" t="s">
        <v>15</v>
      </c>
      <c r="E110" s="1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0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10" t="str">
        <f t="shared" si="1"/>
        <v>GESTÃO AMBIENTALSEMIPRESENCIAL</v>
      </c>
      <c r="H110" s="8">
        <f>_xlfn.XLOOKUP(Table1[[#This Row],[Chave]],ticket!$F$2:$F$225,ticket!$C$2:$C$225,0)</f>
        <v>0</v>
      </c>
    </row>
    <row r="111" spans="1:8" x14ac:dyDescent="0.3">
      <c r="A111" t="s">
        <v>97</v>
      </c>
      <c r="B111" t="s">
        <v>2</v>
      </c>
      <c r="C111" s="2">
        <v>8</v>
      </c>
      <c r="D111" t="s">
        <v>11</v>
      </c>
      <c r="E111" s="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1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11" t="str">
        <f t="shared" si="1"/>
        <v>GESTÃO COMERCIALLIVE</v>
      </c>
      <c r="H111" s="8">
        <f>_xlfn.XLOOKUP(Table1[[#This Row],[Chave]],ticket!$F$2:$F$225,ticket!$C$2:$C$225,0)</f>
        <v>456.52080000000001</v>
      </c>
    </row>
    <row r="112" spans="1:8" x14ac:dyDescent="0.3">
      <c r="A112" t="s">
        <v>97</v>
      </c>
      <c r="B112" t="s">
        <v>3</v>
      </c>
      <c r="C112" s="2">
        <v>8</v>
      </c>
      <c r="D112" t="s">
        <v>11</v>
      </c>
      <c r="E112" s="1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2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12" t="str">
        <f t="shared" si="1"/>
        <v>GESTÃO COMERCIALSEMIPRESENCIAL</v>
      </c>
      <c r="H112" s="8">
        <f>_xlfn.XLOOKUP(Table1[[#This Row],[Chave]],ticket!$F$2:$F$225,ticket!$C$2:$C$225,0)</f>
        <v>469.28339999999997</v>
      </c>
    </row>
    <row r="113" spans="1:8" x14ac:dyDescent="0.3">
      <c r="A113" t="s">
        <v>98</v>
      </c>
      <c r="B113" t="s">
        <v>2</v>
      </c>
      <c r="C113" s="2">
        <v>8</v>
      </c>
      <c r="D113" t="s">
        <v>11</v>
      </c>
      <c r="E113" s="1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3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13" t="str">
        <f t="shared" si="1"/>
        <v>GESTÃO DA INOVAÇÃO E EMPREENDEDORISMO DIGITALLIVE</v>
      </c>
      <c r="H113" s="8">
        <f>_xlfn.XLOOKUP(Table1[[#This Row],[Chave]],ticket!$F$2:$F$225,ticket!$C$2:$C$225,0)</f>
        <v>0</v>
      </c>
    </row>
    <row r="114" spans="1:8" x14ac:dyDescent="0.3">
      <c r="A114" t="s">
        <v>98</v>
      </c>
      <c r="B114" t="s">
        <v>3</v>
      </c>
      <c r="C114" s="2">
        <v>8</v>
      </c>
      <c r="D114" t="s">
        <v>11</v>
      </c>
      <c r="E114" s="1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14" t="str">
        <f t="shared" si="1"/>
        <v>GESTÃO DA INOVAÇÃO E EMPREENDEDORISMO DIGITALSEMIPRESENCIAL</v>
      </c>
      <c r="H114" s="8">
        <f>_xlfn.XLOOKUP(Table1[[#This Row],[Chave]],ticket!$F$2:$F$225,ticket!$C$2:$C$225,0)</f>
        <v>423</v>
      </c>
    </row>
    <row r="115" spans="1:8" x14ac:dyDescent="0.3">
      <c r="A115" t="s">
        <v>169</v>
      </c>
      <c r="B115" t="s">
        <v>8</v>
      </c>
      <c r="C115" s="2">
        <v>10</v>
      </c>
      <c r="D115" t="s">
        <v>15</v>
      </c>
      <c r="E115" s="1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5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15" t="str">
        <f t="shared" si="1"/>
        <v>GESTÃO DA PRODUÇÃO INDUSTRIALSEMIPRESENCIAL</v>
      </c>
      <c r="H115" s="8">
        <f>_xlfn.XLOOKUP(Table1[[#This Row],[Chave]],ticket!$F$2:$F$225,ticket!$C$2:$C$225,0)</f>
        <v>0</v>
      </c>
    </row>
    <row r="116" spans="1:8" x14ac:dyDescent="0.3">
      <c r="A116" t="s">
        <v>99</v>
      </c>
      <c r="B116" t="s">
        <v>2</v>
      </c>
      <c r="C116" s="2">
        <v>8</v>
      </c>
      <c r="D116" t="s">
        <v>11</v>
      </c>
      <c r="E116" s="1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6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16" t="str">
        <f t="shared" si="1"/>
        <v>GESTÃO DA QUALIDADELIVE</v>
      </c>
      <c r="H116" s="8">
        <f>_xlfn.XLOOKUP(Table1[[#This Row],[Chave]],ticket!$F$2:$F$225,ticket!$C$2:$C$225,0)</f>
        <v>411.6429</v>
      </c>
    </row>
    <row r="117" spans="1:8" x14ac:dyDescent="0.3">
      <c r="A117" t="s">
        <v>99</v>
      </c>
      <c r="B117" t="s">
        <v>3</v>
      </c>
      <c r="C117" s="2">
        <v>8</v>
      </c>
      <c r="D117" t="s">
        <v>11</v>
      </c>
      <c r="E117" s="1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7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17" t="str">
        <f t="shared" si="1"/>
        <v>GESTÃO DA QUALIDADESEMIPRESENCIAL</v>
      </c>
      <c r="H117" s="8">
        <f>_xlfn.XLOOKUP(Table1[[#This Row],[Chave]],ticket!$F$2:$F$225,ticket!$C$2:$C$225,0)</f>
        <v>409.84620000000001</v>
      </c>
    </row>
    <row r="118" spans="1:8" x14ac:dyDescent="0.3">
      <c r="A118" t="s">
        <v>100</v>
      </c>
      <c r="B118" t="s">
        <v>2</v>
      </c>
      <c r="C118" s="2">
        <v>8</v>
      </c>
      <c r="D118" t="s">
        <v>7</v>
      </c>
      <c r="E118" s="1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1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18" t="str">
        <f t="shared" si="1"/>
        <v>GESTÃO DA SEGURANÇA PÚBLICALIVE</v>
      </c>
      <c r="H118" s="8">
        <f>_xlfn.XLOOKUP(Table1[[#This Row],[Chave]],ticket!$F$2:$F$225,ticket!$C$2:$C$225,0)</f>
        <v>585</v>
      </c>
    </row>
    <row r="119" spans="1:8" x14ac:dyDescent="0.3">
      <c r="A119" t="s">
        <v>100</v>
      </c>
      <c r="B119" t="s">
        <v>3</v>
      </c>
      <c r="C119" s="2">
        <v>8</v>
      </c>
      <c r="D119" t="s">
        <v>7</v>
      </c>
      <c r="E119" s="1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19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19" t="str">
        <f t="shared" si="1"/>
        <v>GESTÃO DA SEGURANÇA PÚBLICASEMIPRESENCIAL</v>
      </c>
      <c r="H119" s="8">
        <f>_xlfn.XLOOKUP(Table1[[#This Row],[Chave]],ticket!$F$2:$F$225,ticket!$C$2:$C$225,0)</f>
        <v>0</v>
      </c>
    </row>
    <row r="120" spans="1:8" x14ac:dyDescent="0.3">
      <c r="A120" t="s">
        <v>101</v>
      </c>
      <c r="B120" t="s">
        <v>2</v>
      </c>
      <c r="C120" s="2">
        <v>8</v>
      </c>
      <c r="D120" t="s">
        <v>13</v>
      </c>
      <c r="E120" s="1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0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20" t="str">
        <f t="shared" si="1"/>
        <v>GESTÃO DA TECNOLOGIA DA INFORMAÇÃOLIVE</v>
      </c>
      <c r="H120" s="8">
        <f>_xlfn.XLOOKUP(Table1[[#This Row],[Chave]],ticket!$F$2:$F$225,ticket!$C$2:$C$225,0)</f>
        <v>495.1558</v>
      </c>
    </row>
    <row r="121" spans="1:8" x14ac:dyDescent="0.3">
      <c r="A121" t="s">
        <v>101</v>
      </c>
      <c r="B121" t="s">
        <v>3</v>
      </c>
      <c r="C121" s="2">
        <v>8</v>
      </c>
      <c r="D121" t="s">
        <v>13</v>
      </c>
      <c r="E121" s="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1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21" t="str">
        <f t="shared" si="1"/>
        <v>GESTÃO DA TECNOLOGIA DA INFORMAÇÃOSEMIPRESENCIAL</v>
      </c>
      <c r="H121" s="8">
        <f>_xlfn.XLOOKUP(Table1[[#This Row],[Chave]],ticket!$F$2:$F$225,ticket!$C$2:$C$225,0)</f>
        <v>539.35260000000005</v>
      </c>
    </row>
    <row r="122" spans="1:8" x14ac:dyDescent="0.3">
      <c r="A122" t="s">
        <v>103</v>
      </c>
      <c r="B122" t="s">
        <v>2</v>
      </c>
      <c r="C122" s="2">
        <v>8</v>
      </c>
      <c r="D122" t="s">
        <v>11</v>
      </c>
      <c r="E122" s="1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2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22" t="str">
        <f t="shared" si="1"/>
        <v>GESTÃO DE RECURSOS HUMANOSLIVE</v>
      </c>
      <c r="H122" s="8">
        <f>_xlfn.XLOOKUP(Table1[[#This Row],[Chave]],ticket!$F$2:$F$225,ticket!$C$2:$C$225,0)</f>
        <v>424.22280000000001</v>
      </c>
    </row>
    <row r="123" spans="1:8" x14ac:dyDescent="0.3">
      <c r="A123" t="s">
        <v>103</v>
      </c>
      <c r="B123" t="s">
        <v>3</v>
      </c>
      <c r="C123" s="2">
        <v>8</v>
      </c>
      <c r="D123" t="s">
        <v>11</v>
      </c>
      <c r="E123" s="1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3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23" t="str">
        <f t="shared" si="1"/>
        <v>GESTÃO DE RECURSOS HUMANOSSEMIPRESENCIAL</v>
      </c>
      <c r="H123" s="8">
        <f>_xlfn.XLOOKUP(Table1[[#This Row],[Chave]],ticket!$F$2:$F$225,ticket!$C$2:$C$225,0)</f>
        <v>391.99880000000002</v>
      </c>
    </row>
    <row r="124" spans="1:8" x14ac:dyDescent="0.3">
      <c r="A124" t="s">
        <v>104</v>
      </c>
      <c r="B124" t="s">
        <v>2</v>
      </c>
      <c r="C124" s="2">
        <v>8</v>
      </c>
      <c r="D124" t="s">
        <v>11</v>
      </c>
      <c r="E124" s="1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4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24" t="str">
        <f t="shared" si="1"/>
        <v>GESTÃO DO AGRONEGÓCIOLIVE</v>
      </c>
      <c r="H124" s="8">
        <f>_xlfn.XLOOKUP(Table1[[#This Row],[Chave]],ticket!$F$2:$F$225,ticket!$C$2:$C$225,0)</f>
        <v>827</v>
      </c>
    </row>
    <row r="125" spans="1:8" x14ac:dyDescent="0.3">
      <c r="A125" t="s">
        <v>104</v>
      </c>
      <c r="B125" t="s">
        <v>3</v>
      </c>
      <c r="C125" s="2">
        <v>8</v>
      </c>
      <c r="D125" t="s">
        <v>11</v>
      </c>
      <c r="E125" s="1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5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25" t="str">
        <f t="shared" si="1"/>
        <v>GESTÃO DO AGRONEGÓCIOSEMIPRESENCIAL</v>
      </c>
      <c r="H125" s="8">
        <f>_xlfn.XLOOKUP(Table1[[#This Row],[Chave]],ticket!$F$2:$F$225,ticket!$C$2:$C$225,0)</f>
        <v>0</v>
      </c>
    </row>
    <row r="126" spans="1:8" x14ac:dyDescent="0.3">
      <c r="A126" t="s">
        <v>105</v>
      </c>
      <c r="B126" t="s">
        <v>2</v>
      </c>
      <c r="C126" s="2">
        <v>8</v>
      </c>
      <c r="D126" t="s">
        <v>11</v>
      </c>
      <c r="E126" s="1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6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26" t="str">
        <f t="shared" si="1"/>
        <v>GESTÃO FINANCEIRALIVE</v>
      </c>
      <c r="H126" s="8">
        <f>_xlfn.XLOOKUP(Table1[[#This Row],[Chave]],ticket!$F$2:$F$225,ticket!$C$2:$C$225,0)</f>
        <v>496.52</v>
      </c>
    </row>
    <row r="127" spans="1:8" x14ac:dyDescent="0.3">
      <c r="A127" t="s">
        <v>105</v>
      </c>
      <c r="B127" t="s">
        <v>3</v>
      </c>
      <c r="C127" s="2">
        <v>8</v>
      </c>
      <c r="D127" t="s">
        <v>11</v>
      </c>
      <c r="E127" s="1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7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27" t="str">
        <f t="shared" si="1"/>
        <v>GESTÃO FINANCEIRASEMIPRESENCIAL</v>
      </c>
      <c r="H127" s="8">
        <f>_xlfn.XLOOKUP(Table1[[#This Row],[Chave]],ticket!$F$2:$F$225,ticket!$C$2:$C$225,0)</f>
        <v>456.81920000000002</v>
      </c>
    </row>
    <row r="128" spans="1:8" x14ac:dyDescent="0.3">
      <c r="A128" t="s">
        <v>107</v>
      </c>
      <c r="B128" t="s">
        <v>2</v>
      </c>
      <c r="C128" s="2">
        <v>8</v>
      </c>
      <c r="D128" t="s">
        <v>11</v>
      </c>
      <c r="E128" s="1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28" t="str">
        <f t="shared" si="1"/>
        <v>GESTÃO PÚBLICALIVE</v>
      </c>
      <c r="H128" s="8">
        <f>_xlfn.XLOOKUP(Table1[[#This Row],[Chave]],ticket!$F$2:$F$225,ticket!$C$2:$C$225,0)</f>
        <v>0</v>
      </c>
    </row>
    <row r="129" spans="1:8" x14ac:dyDescent="0.3">
      <c r="A129" t="s">
        <v>107</v>
      </c>
      <c r="B129" t="s">
        <v>3</v>
      </c>
      <c r="C129" s="2">
        <v>8</v>
      </c>
      <c r="D129" t="s">
        <v>11</v>
      </c>
      <c r="E129" s="1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9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29" t="str">
        <f t="shared" si="1"/>
        <v>GESTÃO PÚBLICASEMIPRESENCIAL</v>
      </c>
      <c r="H129" s="8">
        <f>_xlfn.XLOOKUP(Table1[[#This Row],[Chave]],ticket!$F$2:$F$225,ticket!$C$2:$C$225,0)</f>
        <v>398.3571</v>
      </c>
    </row>
    <row r="130" spans="1:8" x14ac:dyDescent="0.3">
      <c r="A130" t="s">
        <v>108</v>
      </c>
      <c r="B130" t="s">
        <v>2</v>
      </c>
      <c r="C130" s="2">
        <v>8</v>
      </c>
      <c r="D130" t="s">
        <v>14</v>
      </c>
      <c r="E130" s="1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0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30" t="str">
        <f t="shared" ref="G130:G193" si="2">CONCATENATE(A130,F130)</f>
        <v>HISTÓRIALIVE</v>
      </c>
      <c r="H130" s="8">
        <f>_xlfn.XLOOKUP(Table1[[#This Row],[Chave]],ticket!$F$2:$F$225,ticket!$C$2:$C$225,0)</f>
        <v>535.54999999999995</v>
      </c>
    </row>
    <row r="131" spans="1:8" x14ac:dyDescent="0.3">
      <c r="A131" t="s">
        <v>108</v>
      </c>
      <c r="B131" t="s">
        <v>3</v>
      </c>
      <c r="C131" s="2">
        <v>8</v>
      </c>
      <c r="D131" t="s">
        <v>14</v>
      </c>
      <c r="E131" s="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1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31" t="str">
        <f t="shared" si="2"/>
        <v>HISTÓRIASEMIPRESENCIAL</v>
      </c>
      <c r="H131" s="8">
        <f>_xlfn.XLOOKUP(Table1[[#This Row],[Chave]],ticket!$F$2:$F$225,ticket!$C$2:$C$225,0)</f>
        <v>415.86439999999999</v>
      </c>
    </row>
    <row r="132" spans="1:8" x14ac:dyDescent="0.3">
      <c r="A132" t="s">
        <v>108</v>
      </c>
      <c r="B132" t="s">
        <v>9</v>
      </c>
      <c r="C132" s="2">
        <v>8</v>
      </c>
      <c r="D132" t="s">
        <v>18</v>
      </c>
      <c r="E132" s="1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2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32" t="str">
        <f t="shared" si="2"/>
        <v>HISTÓRIASEMIPRESENCIAL</v>
      </c>
      <c r="H132" s="8">
        <f>_xlfn.XLOOKUP(Table1[[#This Row],[Chave]],ticket!$F$2:$F$225,ticket!$C$2:$C$225,0)</f>
        <v>415.86439999999999</v>
      </c>
    </row>
    <row r="133" spans="1:8" x14ac:dyDescent="0.3">
      <c r="A133" t="s">
        <v>109</v>
      </c>
      <c r="B133" t="s">
        <v>2</v>
      </c>
      <c r="C133" s="2">
        <v>8</v>
      </c>
      <c r="D133" t="s">
        <v>7</v>
      </c>
      <c r="E133" s="1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3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33" t="str">
        <f t="shared" si="2"/>
        <v>HOTELARIALIVE</v>
      </c>
      <c r="H133" s="8">
        <f>_xlfn.XLOOKUP(Table1[[#This Row],[Chave]],ticket!$F$2:$F$225,ticket!$C$2:$C$225,0)</f>
        <v>0</v>
      </c>
    </row>
    <row r="134" spans="1:8" x14ac:dyDescent="0.3">
      <c r="A134" t="s">
        <v>109</v>
      </c>
      <c r="B134" t="s">
        <v>3</v>
      </c>
      <c r="C134" s="2">
        <v>8</v>
      </c>
      <c r="D134" t="s">
        <v>7</v>
      </c>
      <c r="E134" s="1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4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34" t="str">
        <f t="shared" si="2"/>
        <v>HOTELARIASEMIPRESENCIAL</v>
      </c>
      <c r="H134" s="8">
        <f>_xlfn.XLOOKUP(Table1[[#This Row],[Chave]],ticket!$F$2:$F$225,ticket!$C$2:$C$225,0)</f>
        <v>0</v>
      </c>
    </row>
    <row r="135" spans="1:8" x14ac:dyDescent="0.3">
      <c r="A135" t="s">
        <v>110</v>
      </c>
      <c r="B135" t="s">
        <v>2</v>
      </c>
      <c r="C135" s="2">
        <v>8</v>
      </c>
      <c r="D135" t="s">
        <v>13</v>
      </c>
      <c r="E135" s="1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5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35" t="str">
        <f t="shared" si="2"/>
        <v>JOGOS DIGITAISLIVE</v>
      </c>
      <c r="H135" s="8">
        <f>_xlfn.XLOOKUP(Table1[[#This Row],[Chave]],ticket!$F$2:$F$225,ticket!$C$2:$C$225,0)</f>
        <v>0</v>
      </c>
    </row>
    <row r="136" spans="1:8" x14ac:dyDescent="0.3">
      <c r="A136" t="s">
        <v>110</v>
      </c>
      <c r="B136" t="s">
        <v>3</v>
      </c>
      <c r="C136" s="2">
        <v>8</v>
      </c>
      <c r="D136" t="s">
        <v>13</v>
      </c>
      <c r="E136" s="1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6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36" t="str">
        <f t="shared" si="2"/>
        <v>JOGOS DIGITAISSEMIPRESENCIAL</v>
      </c>
      <c r="H136" s="8">
        <f>_xlfn.XLOOKUP(Table1[[#This Row],[Chave]],ticket!$F$2:$F$225,ticket!$C$2:$C$225,0)</f>
        <v>0</v>
      </c>
    </row>
    <row r="137" spans="1:8" x14ac:dyDescent="0.3">
      <c r="A137" t="s">
        <v>111</v>
      </c>
      <c r="B137" t="s">
        <v>2</v>
      </c>
      <c r="C137" s="2">
        <v>8</v>
      </c>
      <c r="D137" t="s">
        <v>19</v>
      </c>
      <c r="E137" s="1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7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37" t="str">
        <f t="shared" si="2"/>
        <v>JORNALISMOLIVE</v>
      </c>
      <c r="H137" s="8">
        <f>_xlfn.XLOOKUP(Table1[[#This Row],[Chave]],ticket!$F$2:$F$225,ticket!$C$2:$C$225,0)</f>
        <v>681</v>
      </c>
    </row>
    <row r="138" spans="1:8" x14ac:dyDescent="0.3">
      <c r="A138" t="s">
        <v>111</v>
      </c>
      <c r="B138" t="s">
        <v>3</v>
      </c>
      <c r="C138" s="2">
        <v>8</v>
      </c>
      <c r="D138" t="s">
        <v>19</v>
      </c>
      <c r="E138" s="1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38" t="str">
        <f t="shared" si="2"/>
        <v>JORNALISMOSEMIPRESENCIAL</v>
      </c>
      <c r="H138" s="8">
        <f>_xlfn.XLOOKUP(Table1[[#This Row],[Chave]],ticket!$F$2:$F$225,ticket!$C$2:$C$225,0)</f>
        <v>592.8125</v>
      </c>
    </row>
    <row r="139" spans="1:8" x14ac:dyDescent="0.3">
      <c r="A139" t="s">
        <v>170</v>
      </c>
      <c r="B139" t="s">
        <v>9</v>
      </c>
      <c r="C139" s="2">
        <v>8</v>
      </c>
      <c r="D139" t="s">
        <v>18</v>
      </c>
      <c r="E139" s="1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39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39" t="str">
        <f t="shared" si="2"/>
        <v>LETRASSEMIPRESENCIAL</v>
      </c>
      <c r="H139" s="8">
        <f>_xlfn.XLOOKUP(Table1[[#This Row],[Chave]],ticket!$F$2:$F$225,ticket!$C$2:$C$225,0)</f>
        <v>0</v>
      </c>
    </row>
    <row r="140" spans="1:8" x14ac:dyDescent="0.3">
      <c r="A140" t="s">
        <v>112</v>
      </c>
      <c r="B140" t="s">
        <v>9</v>
      </c>
      <c r="C140" s="2">
        <v>8</v>
      </c>
      <c r="D140" t="s">
        <v>18</v>
      </c>
      <c r="E140" s="1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0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40" t="str">
        <f t="shared" si="2"/>
        <v>LETRAS - INGLÊSSEMIPRESENCIAL</v>
      </c>
      <c r="H140" s="8">
        <f>_xlfn.XLOOKUP(Table1[[#This Row],[Chave]],ticket!$F$2:$F$225,ticket!$C$2:$C$225,0)</f>
        <v>0</v>
      </c>
    </row>
    <row r="141" spans="1:8" x14ac:dyDescent="0.3">
      <c r="A141" t="s">
        <v>171</v>
      </c>
      <c r="B141" t="s">
        <v>9</v>
      </c>
      <c r="C141" s="2">
        <v>8</v>
      </c>
      <c r="D141" t="s">
        <v>18</v>
      </c>
      <c r="E141" s="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1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41" t="str">
        <f t="shared" si="2"/>
        <v>LETRAS - LÍNGUA PORTUGUESASEMIPRESENCIAL</v>
      </c>
      <c r="H141" s="8">
        <f>_xlfn.XLOOKUP(Table1[[#This Row],[Chave]],ticket!$F$2:$F$225,ticket!$C$2:$C$225,0)</f>
        <v>0</v>
      </c>
    </row>
    <row r="142" spans="1:8" x14ac:dyDescent="0.3">
      <c r="A142" t="s">
        <v>113</v>
      </c>
      <c r="B142" t="s">
        <v>9</v>
      </c>
      <c r="C142" s="2">
        <v>8</v>
      </c>
      <c r="D142" t="s">
        <v>18</v>
      </c>
      <c r="E142" s="1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2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42" t="str">
        <f t="shared" si="2"/>
        <v>LETRAS - PORTUGUÊSSEMIPRESENCIAL</v>
      </c>
      <c r="H142" s="8">
        <f>_xlfn.XLOOKUP(Table1[[#This Row],[Chave]],ticket!$F$2:$F$225,ticket!$C$2:$C$225,0)</f>
        <v>368.97219999999999</v>
      </c>
    </row>
    <row r="143" spans="1:8" x14ac:dyDescent="0.3">
      <c r="A143" t="s">
        <v>114</v>
      </c>
      <c r="B143" t="s">
        <v>9</v>
      </c>
      <c r="C143" s="2">
        <v>8</v>
      </c>
      <c r="D143" t="s">
        <v>18</v>
      </c>
      <c r="E143" s="1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3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43" t="str">
        <f t="shared" si="2"/>
        <v>LETRAS - PORTUGUÊS E INGLÊSSEMIPRESENCIAL</v>
      </c>
      <c r="H143" s="8">
        <f>_xlfn.XLOOKUP(Table1[[#This Row],[Chave]],ticket!$F$2:$F$225,ticket!$C$2:$C$225,0)</f>
        <v>0</v>
      </c>
    </row>
    <row r="144" spans="1:8" x14ac:dyDescent="0.3">
      <c r="A144" t="s">
        <v>172</v>
      </c>
      <c r="B144" t="s">
        <v>9</v>
      </c>
      <c r="C144" s="2">
        <v>8</v>
      </c>
      <c r="D144" t="s">
        <v>18</v>
      </c>
      <c r="E144" s="1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4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44" t="str">
        <f t="shared" si="2"/>
        <v>LETRAS - PORTUGUÊS/INGLÊSSEMIPRESENCIAL</v>
      </c>
      <c r="H144" s="8">
        <f>_xlfn.XLOOKUP(Table1[[#This Row],[Chave]],ticket!$F$2:$F$225,ticket!$C$2:$C$225,0)</f>
        <v>0</v>
      </c>
    </row>
    <row r="145" spans="1:8" x14ac:dyDescent="0.3">
      <c r="A145" t="s">
        <v>115</v>
      </c>
      <c r="B145" t="s">
        <v>9</v>
      </c>
      <c r="C145" s="2">
        <v>8</v>
      </c>
      <c r="D145" t="s">
        <v>18</v>
      </c>
      <c r="E145" s="1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5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45" t="str">
        <f t="shared" si="2"/>
        <v>LETRAS - TRADUTOR E INTÉRPRETESEMIPRESENCIAL</v>
      </c>
      <c r="H145" s="8">
        <f>_xlfn.XLOOKUP(Table1[[#This Row],[Chave]],ticket!$F$2:$F$225,ticket!$C$2:$C$225,0)</f>
        <v>0</v>
      </c>
    </row>
    <row r="146" spans="1:8" x14ac:dyDescent="0.3">
      <c r="A146" t="s">
        <v>116</v>
      </c>
      <c r="B146" t="s">
        <v>2</v>
      </c>
      <c r="C146" s="2">
        <v>8</v>
      </c>
      <c r="D146" t="s">
        <v>11</v>
      </c>
      <c r="E146" s="1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6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46" t="str">
        <f t="shared" si="2"/>
        <v>LOGÍSTICALIVE</v>
      </c>
      <c r="H146" s="8">
        <f>_xlfn.XLOOKUP(Table1[[#This Row],[Chave]],ticket!$F$2:$F$225,ticket!$C$2:$C$225,0)</f>
        <v>417.98770000000002</v>
      </c>
    </row>
    <row r="147" spans="1:8" x14ac:dyDescent="0.3">
      <c r="A147" t="s">
        <v>116</v>
      </c>
      <c r="B147" t="s">
        <v>3</v>
      </c>
      <c r="C147" s="2">
        <v>8</v>
      </c>
      <c r="D147" t="s">
        <v>11</v>
      </c>
      <c r="E147" s="1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7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47" t="str">
        <f t="shared" si="2"/>
        <v>LOGÍSTICASEMIPRESENCIAL</v>
      </c>
      <c r="H147" s="8">
        <f>_xlfn.XLOOKUP(Table1[[#This Row],[Chave]],ticket!$F$2:$F$225,ticket!$C$2:$C$225,0)</f>
        <v>392.8519</v>
      </c>
    </row>
    <row r="148" spans="1:8" x14ac:dyDescent="0.3">
      <c r="A148" t="s">
        <v>117</v>
      </c>
      <c r="B148" t="s">
        <v>8</v>
      </c>
      <c r="C148" s="2">
        <v>10</v>
      </c>
      <c r="D148" t="s">
        <v>15</v>
      </c>
      <c r="E148" s="1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48" t="str">
        <f t="shared" si="2"/>
        <v>MANUTENÇÃO DE AERONAVESSEMIPRESENCIAL</v>
      </c>
      <c r="H148" s="8">
        <f>_xlfn.XLOOKUP(Table1[[#This Row],[Chave]],ticket!$F$2:$F$225,ticket!$C$2:$C$225,0)</f>
        <v>0</v>
      </c>
    </row>
    <row r="149" spans="1:8" x14ac:dyDescent="0.3">
      <c r="A149" t="s">
        <v>118</v>
      </c>
      <c r="B149" t="s">
        <v>2</v>
      </c>
      <c r="C149" s="2">
        <v>8</v>
      </c>
      <c r="D149" t="s">
        <v>11</v>
      </c>
      <c r="E149" s="1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9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49" t="str">
        <f t="shared" si="2"/>
        <v>MARKETINGLIVE</v>
      </c>
      <c r="H149" s="8">
        <f>_xlfn.XLOOKUP(Table1[[#This Row],[Chave]],ticket!$F$2:$F$225,ticket!$C$2:$C$225,0)</f>
        <v>479.98079999999999</v>
      </c>
    </row>
    <row r="150" spans="1:8" x14ac:dyDescent="0.3">
      <c r="A150" t="s">
        <v>118</v>
      </c>
      <c r="B150" t="s">
        <v>3</v>
      </c>
      <c r="C150" s="2">
        <v>8</v>
      </c>
      <c r="D150" t="s">
        <v>11</v>
      </c>
      <c r="E150" s="1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0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50" t="str">
        <f t="shared" si="2"/>
        <v>MARKETINGSEMIPRESENCIAL</v>
      </c>
      <c r="H150" s="8">
        <f>_xlfn.XLOOKUP(Table1[[#This Row],[Chave]],ticket!$F$2:$F$225,ticket!$C$2:$C$225,0)</f>
        <v>478.89359999999999</v>
      </c>
    </row>
    <row r="151" spans="1:8" x14ac:dyDescent="0.3">
      <c r="A151" t="s">
        <v>119</v>
      </c>
      <c r="B151" t="s">
        <v>2</v>
      </c>
      <c r="C151" s="2">
        <v>8</v>
      </c>
      <c r="D151" t="s">
        <v>11</v>
      </c>
      <c r="E151" s="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1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51" t="str">
        <f t="shared" si="2"/>
        <v>MARKETING DIGITALLIVE</v>
      </c>
      <c r="H151" s="8">
        <f>_xlfn.XLOOKUP(Table1[[#This Row],[Chave]],ticket!$F$2:$F$225,ticket!$C$2:$C$225,0)</f>
        <v>0</v>
      </c>
    </row>
    <row r="152" spans="1:8" x14ac:dyDescent="0.3">
      <c r="A152" t="s">
        <v>119</v>
      </c>
      <c r="B152" t="s">
        <v>3</v>
      </c>
      <c r="C152" s="2">
        <v>8</v>
      </c>
      <c r="D152" t="s">
        <v>11</v>
      </c>
      <c r="E152" s="1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2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52" t="str">
        <f t="shared" si="2"/>
        <v>MARKETING DIGITALSEMIPRESENCIAL</v>
      </c>
      <c r="H152" s="8">
        <f>_xlfn.XLOOKUP(Table1[[#This Row],[Chave]],ticket!$F$2:$F$225,ticket!$C$2:$C$225,0)</f>
        <v>477.3458</v>
      </c>
    </row>
    <row r="153" spans="1:8" x14ac:dyDescent="0.3">
      <c r="A153" t="s">
        <v>173</v>
      </c>
      <c r="B153" t="s">
        <v>2</v>
      </c>
      <c r="C153" s="2">
        <v>8</v>
      </c>
      <c r="D153" t="s">
        <v>11</v>
      </c>
      <c r="E153" s="1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3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53" t="str">
        <f t="shared" si="2"/>
        <v>MARKETING LIVELIVE</v>
      </c>
      <c r="H153" s="8">
        <f>_xlfn.XLOOKUP(Table1[[#This Row],[Chave]],ticket!$F$2:$F$225,ticket!$C$2:$C$225,0)</f>
        <v>0</v>
      </c>
    </row>
    <row r="154" spans="1:8" x14ac:dyDescent="0.3">
      <c r="A154" t="s">
        <v>173</v>
      </c>
      <c r="B154" t="s">
        <v>3</v>
      </c>
      <c r="C154" s="2">
        <v>8</v>
      </c>
      <c r="D154" t="s">
        <v>11</v>
      </c>
      <c r="E154" s="1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54" t="str">
        <f t="shared" si="2"/>
        <v>MARKETING LIVESEMIPRESENCIAL</v>
      </c>
      <c r="H154" s="8">
        <f>_xlfn.XLOOKUP(Table1[[#This Row],[Chave]],ticket!$F$2:$F$225,ticket!$C$2:$C$225,0)</f>
        <v>0</v>
      </c>
    </row>
    <row r="155" spans="1:8" x14ac:dyDescent="0.3">
      <c r="A155" t="s">
        <v>120</v>
      </c>
      <c r="B155" t="s">
        <v>3</v>
      </c>
      <c r="C155" s="2">
        <v>8</v>
      </c>
      <c r="D155" t="s">
        <v>17</v>
      </c>
      <c r="E155" s="1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5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55" t="str">
        <f t="shared" si="2"/>
        <v>MATEMÁTICASEMIPRESENCIAL</v>
      </c>
      <c r="H155" s="8">
        <f>_xlfn.XLOOKUP(Table1[[#This Row],[Chave]],ticket!$F$2:$F$225,ticket!$C$2:$C$225,0)</f>
        <v>0</v>
      </c>
    </row>
    <row r="156" spans="1:8" x14ac:dyDescent="0.3">
      <c r="A156" t="s">
        <v>121</v>
      </c>
      <c r="B156" t="s">
        <v>8</v>
      </c>
      <c r="C156" s="2">
        <v>10</v>
      </c>
      <c r="D156" t="s">
        <v>15</v>
      </c>
      <c r="E156" s="1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6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56" t="str">
        <f t="shared" si="2"/>
        <v>MECATRÔNICA INDUSTRIALSEMIPRESENCIAL</v>
      </c>
      <c r="H156" s="8">
        <f>_xlfn.XLOOKUP(Table1[[#This Row],[Chave]],ticket!$F$2:$F$225,ticket!$C$2:$C$225,0)</f>
        <v>0</v>
      </c>
    </row>
    <row r="157" spans="1:8" x14ac:dyDescent="0.3">
      <c r="A157" t="s">
        <v>122</v>
      </c>
      <c r="B157" t="s">
        <v>2</v>
      </c>
      <c r="C157" s="2">
        <v>8</v>
      </c>
      <c r="D157" t="s">
        <v>11</v>
      </c>
      <c r="E157" s="1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7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57" t="str">
        <f t="shared" si="2"/>
        <v>MEDIAÇÃOLIVE</v>
      </c>
      <c r="H157" s="8">
        <f>_xlfn.XLOOKUP(Table1[[#This Row],[Chave]],ticket!$F$2:$F$225,ticket!$C$2:$C$225,0)</f>
        <v>0</v>
      </c>
    </row>
    <row r="158" spans="1:8" x14ac:dyDescent="0.3">
      <c r="A158" t="s">
        <v>122</v>
      </c>
      <c r="B158" t="s">
        <v>3</v>
      </c>
      <c r="C158" s="2">
        <v>8</v>
      </c>
      <c r="D158" t="s">
        <v>11</v>
      </c>
      <c r="E158" s="1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58" t="str">
        <f t="shared" si="2"/>
        <v>MEDIAÇÃOSEMIPRESENCIAL</v>
      </c>
      <c r="H158" s="8">
        <f>_xlfn.XLOOKUP(Table1[[#This Row],[Chave]],ticket!$F$2:$F$225,ticket!$C$2:$C$225,0)</f>
        <v>0</v>
      </c>
    </row>
    <row r="159" spans="1:8" x14ac:dyDescent="0.3">
      <c r="A159" t="s">
        <v>123</v>
      </c>
      <c r="B159" t="s">
        <v>8</v>
      </c>
      <c r="C159" s="2">
        <v>10</v>
      </c>
      <c r="D159" t="s">
        <v>12</v>
      </c>
      <c r="E159" s="1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59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59" t="str">
        <f t="shared" si="2"/>
        <v>MEDICINA VETERINÁRIASEMIPRESENCIAL</v>
      </c>
      <c r="H159" s="8">
        <f>_xlfn.XLOOKUP(Table1[[#This Row],[Chave]],ticket!$F$2:$F$225,ticket!$C$2:$C$225,0)</f>
        <v>0</v>
      </c>
    </row>
    <row r="160" spans="1:8" x14ac:dyDescent="0.3">
      <c r="A160" t="s">
        <v>124</v>
      </c>
      <c r="B160" t="s">
        <v>2</v>
      </c>
      <c r="C160" s="2">
        <v>8</v>
      </c>
      <c r="D160" t="s">
        <v>14</v>
      </c>
      <c r="E160" s="1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0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60" t="str">
        <f t="shared" si="2"/>
        <v>MODALIVE</v>
      </c>
      <c r="H160" s="8">
        <f>_xlfn.XLOOKUP(Table1[[#This Row],[Chave]],ticket!$F$2:$F$225,ticket!$C$2:$C$225,0)</f>
        <v>0</v>
      </c>
    </row>
    <row r="161" spans="1:8" x14ac:dyDescent="0.3">
      <c r="A161" t="s">
        <v>124</v>
      </c>
      <c r="B161" t="s">
        <v>3</v>
      </c>
      <c r="C161" s="2">
        <v>8</v>
      </c>
      <c r="D161" t="s">
        <v>14</v>
      </c>
      <c r="E161" s="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1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61" t="str">
        <f t="shared" si="2"/>
        <v>MODASEMIPRESENCIAL</v>
      </c>
      <c r="H161" s="8">
        <f>_xlfn.XLOOKUP(Table1[[#This Row],[Chave]],ticket!$F$2:$F$225,ticket!$C$2:$C$225,0)</f>
        <v>0</v>
      </c>
    </row>
    <row r="162" spans="1:8" x14ac:dyDescent="0.3">
      <c r="A162" t="s">
        <v>125</v>
      </c>
      <c r="B162" t="s">
        <v>2</v>
      </c>
      <c r="C162" s="2">
        <v>8</v>
      </c>
      <c r="D162" t="s">
        <v>14</v>
      </c>
      <c r="E162" s="1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2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62" t="str">
        <f t="shared" si="2"/>
        <v>MÚSICA POPULAR BRASILEIRALIVE</v>
      </c>
      <c r="H162" s="8">
        <f>_xlfn.XLOOKUP(Table1[[#This Row],[Chave]],ticket!$F$2:$F$225,ticket!$C$2:$C$225,0)</f>
        <v>0</v>
      </c>
    </row>
    <row r="163" spans="1:8" x14ac:dyDescent="0.3">
      <c r="A163" t="s">
        <v>125</v>
      </c>
      <c r="B163" t="s">
        <v>3</v>
      </c>
      <c r="C163" s="2">
        <v>8</v>
      </c>
      <c r="D163" t="s">
        <v>14</v>
      </c>
      <c r="E163" s="1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3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63" t="str">
        <f t="shared" si="2"/>
        <v>MÚSICA POPULAR BRASILEIRASEMIPRESENCIAL</v>
      </c>
      <c r="H163" s="8">
        <f>_xlfn.XLOOKUP(Table1[[#This Row],[Chave]],ticket!$F$2:$F$225,ticket!$C$2:$C$225,0)</f>
        <v>0</v>
      </c>
    </row>
    <row r="164" spans="1:8" x14ac:dyDescent="0.3">
      <c r="A164" t="s">
        <v>126</v>
      </c>
      <c r="B164" t="s">
        <v>2</v>
      </c>
      <c r="C164" s="2">
        <v>8</v>
      </c>
      <c r="D164" t="s">
        <v>14</v>
      </c>
      <c r="E164" s="1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64" t="str">
        <f t="shared" si="2"/>
        <v>MÚSICA POPULAR E GESTÃO DE CARREIRALIVE</v>
      </c>
      <c r="H164" s="8">
        <f>_xlfn.XLOOKUP(Table1[[#This Row],[Chave]],ticket!$F$2:$F$225,ticket!$C$2:$C$225,0)</f>
        <v>0</v>
      </c>
    </row>
    <row r="165" spans="1:8" x14ac:dyDescent="0.3">
      <c r="A165" t="s">
        <v>126</v>
      </c>
      <c r="B165" t="s">
        <v>3</v>
      </c>
      <c r="C165" s="2">
        <v>8</v>
      </c>
      <c r="D165" t="s">
        <v>14</v>
      </c>
      <c r="E165" s="1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5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65" t="str">
        <f t="shared" si="2"/>
        <v>MÚSICA POPULAR E GESTÃO DE CARREIRASEMIPRESENCIAL</v>
      </c>
      <c r="H165" s="8">
        <f>_xlfn.XLOOKUP(Table1[[#This Row],[Chave]],ticket!$F$2:$F$225,ticket!$C$2:$C$225,0)</f>
        <v>0</v>
      </c>
    </row>
    <row r="166" spans="1:8" x14ac:dyDescent="0.3">
      <c r="A166" t="s">
        <v>127</v>
      </c>
      <c r="B166" t="s">
        <v>2</v>
      </c>
      <c r="C166" s="2">
        <v>8</v>
      </c>
      <c r="D166" t="s">
        <v>7</v>
      </c>
      <c r="E166" s="1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6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66" t="str">
        <f t="shared" si="2"/>
        <v>NATUROLOGIALIVE</v>
      </c>
      <c r="H166" s="8">
        <f>_xlfn.XLOOKUP(Table1[[#This Row],[Chave]],ticket!$F$2:$F$225,ticket!$C$2:$C$225,0)</f>
        <v>0</v>
      </c>
    </row>
    <row r="167" spans="1:8" x14ac:dyDescent="0.3">
      <c r="A167" t="s">
        <v>127</v>
      </c>
      <c r="B167" t="s">
        <v>3</v>
      </c>
      <c r="C167" s="2">
        <v>8</v>
      </c>
      <c r="D167" t="s">
        <v>7</v>
      </c>
      <c r="E167" s="1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7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67" t="str">
        <f t="shared" si="2"/>
        <v>NATUROLOGIASEMIPRESENCIAL</v>
      </c>
      <c r="H167" s="8">
        <f>_xlfn.XLOOKUP(Table1[[#This Row],[Chave]],ticket!$F$2:$F$225,ticket!$C$2:$C$225,0)</f>
        <v>0</v>
      </c>
    </row>
    <row r="168" spans="1:8" x14ac:dyDescent="0.3">
      <c r="A168" t="s">
        <v>128</v>
      </c>
      <c r="B168" t="s">
        <v>2</v>
      </c>
      <c r="C168" s="2">
        <v>8</v>
      </c>
      <c r="D168" t="s">
        <v>14</v>
      </c>
      <c r="E168" s="1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68" t="str">
        <f t="shared" si="2"/>
        <v>NEGÓCIOS DA MODALIVE</v>
      </c>
      <c r="H168" s="8">
        <f>_xlfn.XLOOKUP(Table1[[#This Row],[Chave]],ticket!$F$2:$F$225,ticket!$C$2:$C$225,0)</f>
        <v>0</v>
      </c>
    </row>
    <row r="169" spans="1:8" x14ac:dyDescent="0.3">
      <c r="A169" t="s">
        <v>128</v>
      </c>
      <c r="B169" t="s">
        <v>3</v>
      </c>
      <c r="C169" s="2">
        <v>8</v>
      </c>
      <c r="D169" t="s">
        <v>14</v>
      </c>
      <c r="E169" s="1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9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69" t="str">
        <f t="shared" si="2"/>
        <v>NEGÓCIOS DA MODASEMIPRESENCIAL</v>
      </c>
      <c r="H169" s="8">
        <f>_xlfn.XLOOKUP(Table1[[#This Row],[Chave]],ticket!$F$2:$F$225,ticket!$C$2:$C$225,0)</f>
        <v>0</v>
      </c>
    </row>
    <row r="170" spans="1:8" x14ac:dyDescent="0.3">
      <c r="A170" t="s">
        <v>174</v>
      </c>
      <c r="B170" t="s">
        <v>2</v>
      </c>
      <c r="C170" s="2">
        <v>8</v>
      </c>
      <c r="D170" t="s">
        <v>11</v>
      </c>
      <c r="E170" s="1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0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70" t="str">
        <f t="shared" si="2"/>
        <v>NEGÓCIOS DIGITAISLIVE</v>
      </c>
      <c r="H170" s="8">
        <f>_xlfn.XLOOKUP(Table1[[#This Row],[Chave]],ticket!$F$2:$F$225,ticket!$C$2:$C$225,0)</f>
        <v>0</v>
      </c>
    </row>
    <row r="171" spans="1:8" x14ac:dyDescent="0.3">
      <c r="A171" t="s">
        <v>174</v>
      </c>
      <c r="B171" t="s">
        <v>3</v>
      </c>
      <c r="C171" s="2">
        <v>8</v>
      </c>
      <c r="D171" t="s">
        <v>11</v>
      </c>
      <c r="E171" s="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71" t="str">
        <f t="shared" si="2"/>
        <v>NEGÓCIOS DIGITAISSEMIPRESENCIAL</v>
      </c>
      <c r="H171" s="8">
        <f>_xlfn.XLOOKUP(Table1[[#This Row],[Chave]],ticket!$F$2:$F$225,ticket!$C$2:$C$225,0)</f>
        <v>0</v>
      </c>
    </row>
    <row r="172" spans="1:8" x14ac:dyDescent="0.3">
      <c r="A172" t="s">
        <v>129</v>
      </c>
      <c r="B172" t="s">
        <v>8</v>
      </c>
      <c r="C172" s="2">
        <v>10</v>
      </c>
      <c r="D172" t="s">
        <v>16</v>
      </c>
      <c r="E172" s="1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2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72" t="str">
        <f t="shared" si="2"/>
        <v>NUTRIÇÃOSEMIPRESENCIAL</v>
      </c>
      <c r="H172" s="8">
        <f>_xlfn.XLOOKUP(Table1[[#This Row],[Chave]],ticket!$F$2:$F$225,ticket!$C$2:$C$225,0)</f>
        <v>621.71789999999999</v>
      </c>
    </row>
    <row r="173" spans="1:8" x14ac:dyDescent="0.3">
      <c r="A173" t="s">
        <v>130</v>
      </c>
      <c r="B173" t="s">
        <v>8</v>
      </c>
      <c r="C173" s="2">
        <v>10</v>
      </c>
      <c r="D173" t="s">
        <v>16</v>
      </c>
      <c r="E173" s="1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3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73" t="str">
        <f t="shared" si="2"/>
        <v>ODONTOLOGIASEMIPRESENCIAL</v>
      </c>
      <c r="H173" s="8">
        <f>_xlfn.XLOOKUP(Table1[[#This Row],[Chave]],ticket!$F$2:$F$225,ticket!$C$2:$C$225,0)</f>
        <v>0</v>
      </c>
    </row>
    <row r="174" spans="1:8" x14ac:dyDescent="0.3">
      <c r="A174" t="s">
        <v>131</v>
      </c>
      <c r="B174" t="s">
        <v>9</v>
      </c>
      <c r="C174" s="2">
        <v>8</v>
      </c>
      <c r="D174" t="s">
        <v>18</v>
      </c>
      <c r="E174" s="1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4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74" t="str">
        <f t="shared" si="2"/>
        <v>PEDAGOGIASEMIPRESENCIAL</v>
      </c>
      <c r="H174" s="8">
        <f>_xlfn.XLOOKUP(Table1[[#This Row],[Chave]],ticket!$F$2:$F$225,ticket!$C$2:$C$225,0)</f>
        <v>354.10430000000002</v>
      </c>
    </row>
    <row r="175" spans="1:8" x14ac:dyDescent="0.3">
      <c r="A175" t="s">
        <v>175</v>
      </c>
      <c r="B175" t="s">
        <v>8</v>
      </c>
      <c r="C175" s="2">
        <v>10</v>
      </c>
      <c r="D175" t="s">
        <v>15</v>
      </c>
      <c r="E175" s="1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5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75" t="str">
        <f t="shared" si="2"/>
        <v>PILOTAGEM PROFISSIONAL DE AERONAVES.SEMIPRESENCIAL</v>
      </c>
      <c r="H175" s="8">
        <f>_xlfn.XLOOKUP(Table1[[#This Row],[Chave]],ticket!$F$2:$F$225,ticket!$C$2:$C$225,0)</f>
        <v>0</v>
      </c>
    </row>
    <row r="176" spans="1:8" x14ac:dyDescent="0.3">
      <c r="A176" t="s">
        <v>133</v>
      </c>
      <c r="B176" t="s">
        <v>8</v>
      </c>
      <c r="C176" s="2">
        <v>10</v>
      </c>
      <c r="D176" t="s">
        <v>16</v>
      </c>
      <c r="E176" s="1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6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76" t="str">
        <f t="shared" si="2"/>
        <v>PODOLOGIASEMIPRESENCIAL</v>
      </c>
      <c r="H176" s="8">
        <f>_xlfn.XLOOKUP(Table1[[#This Row],[Chave]],ticket!$F$2:$F$225,ticket!$C$2:$C$225,0)</f>
        <v>0</v>
      </c>
    </row>
    <row r="177" spans="1:8" x14ac:dyDescent="0.3">
      <c r="A177" t="s">
        <v>134</v>
      </c>
      <c r="B177" t="s">
        <v>2</v>
      </c>
      <c r="C177" s="2">
        <v>8</v>
      </c>
      <c r="D177" t="s">
        <v>11</v>
      </c>
      <c r="E177" s="1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7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77" t="str">
        <f t="shared" si="2"/>
        <v>PROCESSOS GERENCIAISLIVE</v>
      </c>
      <c r="H177" s="8">
        <f>_xlfn.XLOOKUP(Table1[[#This Row],[Chave]],ticket!$F$2:$F$225,ticket!$C$2:$C$225,0)</f>
        <v>347.07040000000001</v>
      </c>
    </row>
    <row r="178" spans="1:8" x14ac:dyDescent="0.3">
      <c r="A178" t="s">
        <v>134</v>
      </c>
      <c r="B178" t="s">
        <v>3</v>
      </c>
      <c r="C178" s="2">
        <v>8</v>
      </c>
      <c r="D178" t="s">
        <v>11</v>
      </c>
      <c r="E178" s="1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78" t="str">
        <f t="shared" si="2"/>
        <v>PROCESSOS GERENCIAISSEMIPRESENCIAL</v>
      </c>
      <c r="H178" s="8">
        <f>_xlfn.XLOOKUP(Table1[[#This Row],[Chave]],ticket!$F$2:$F$225,ticket!$C$2:$C$225,0)</f>
        <v>429.24</v>
      </c>
    </row>
    <row r="179" spans="1:8" x14ac:dyDescent="0.3">
      <c r="A179" t="s">
        <v>135</v>
      </c>
      <c r="B179" t="s">
        <v>2</v>
      </c>
      <c r="C179" s="2">
        <v>8</v>
      </c>
      <c r="D179" t="s">
        <v>14</v>
      </c>
      <c r="E179" s="1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9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79" t="str">
        <f t="shared" si="2"/>
        <v>PRODUÇÃO AUDIOVISUALLIVE</v>
      </c>
      <c r="H179" s="8">
        <f>_xlfn.XLOOKUP(Table1[[#This Row],[Chave]],ticket!$F$2:$F$225,ticket!$C$2:$C$225,0)</f>
        <v>0</v>
      </c>
    </row>
    <row r="180" spans="1:8" x14ac:dyDescent="0.3">
      <c r="A180" t="s">
        <v>135</v>
      </c>
      <c r="B180" t="s">
        <v>3</v>
      </c>
      <c r="C180" s="2">
        <v>8</v>
      </c>
      <c r="D180" t="s">
        <v>14</v>
      </c>
      <c r="E180" s="1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0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80" t="str">
        <f t="shared" si="2"/>
        <v>PRODUÇÃO AUDIOVISUALSEMIPRESENCIAL</v>
      </c>
      <c r="H180" s="8">
        <f>_xlfn.XLOOKUP(Table1[[#This Row],[Chave]],ticket!$F$2:$F$225,ticket!$C$2:$C$225,0)</f>
        <v>564.1875</v>
      </c>
    </row>
    <row r="181" spans="1:8" x14ac:dyDescent="0.3">
      <c r="A181" t="s">
        <v>136</v>
      </c>
      <c r="B181" t="s">
        <v>2</v>
      </c>
      <c r="C181" s="2">
        <v>8</v>
      </c>
      <c r="D181" t="s">
        <v>19</v>
      </c>
      <c r="E181" s="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1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81" t="str">
        <f t="shared" si="2"/>
        <v>PRODUÇÃO EDITORIALLIVE</v>
      </c>
      <c r="H181" s="8">
        <f>_xlfn.XLOOKUP(Table1[[#This Row],[Chave]],ticket!$F$2:$F$225,ticket!$C$2:$C$225,0)</f>
        <v>0</v>
      </c>
    </row>
    <row r="182" spans="1:8" x14ac:dyDescent="0.3">
      <c r="A182" t="s">
        <v>136</v>
      </c>
      <c r="B182" t="s">
        <v>3</v>
      </c>
      <c r="C182" s="2">
        <v>8</v>
      </c>
      <c r="D182" t="s">
        <v>19</v>
      </c>
      <c r="E182" s="1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2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82" t="str">
        <f t="shared" si="2"/>
        <v>PRODUÇÃO EDITORIALSEMIPRESENCIAL</v>
      </c>
      <c r="H182" s="8">
        <f>_xlfn.XLOOKUP(Table1[[#This Row],[Chave]],ticket!$F$2:$F$225,ticket!$C$2:$C$225,0)</f>
        <v>0</v>
      </c>
    </row>
    <row r="183" spans="1:8" x14ac:dyDescent="0.3">
      <c r="A183" t="s">
        <v>137</v>
      </c>
      <c r="B183" t="s">
        <v>2</v>
      </c>
      <c r="C183" s="2">
        <v>8</v>
      </c>
      <c r="D183" t="s">
        <v>14</v>
      </c>
      <c r="E183" s="1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3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83" t="str">
        <f t="shared" si="2"/>
        <v>PRODUÇÃO FONOGRÁFICA - MÚSICA ELETRÔNICALIVE</v>
      </c>
      <c r="H183" s="8">
        <f>_xlfn.XLOOKUP(Table1[[#This Row],[Chave]],ticket!$F$2:$F$225,ticket!$C$2:$C$225,0)</f>
        <v>0</v>
      </c>
    </row>
    <row r="184" spans="1:8" x14ac:dyDescent="0.3">
      <c r="A184" t="s">
        <v>137</v>
      </c>
      <c r="B184" t="s">
        <v>3</v>
      </c>
      <c r="C184" s="2">
        <v>8</v>
      </c>
      <c r="D184" t="s">
        <v>14</v>
      </c>
      <c r="E184" s="1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4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84" t="str">
        <f t="shared" si="2"/>
        <v>PRODUÇÃO FONOGRÁFICA - MÚSICA ELETRÔNICASEMIPRESENCIAL</v>
      </c>
      <c r="H184" s="8">
        <f>_xlfn.XLOOKUP(Table1[[#This Row],[Chave]],ticket!$F$2:$F$225,ticket!$C$2:$C$225,0)</f>
        <v>0</v>
      </c>
    </row>
    <row r="185" spans="1:8" x14ac:dyDescent="0.3">
      <c r="A185" t="s">
        <v>138</v>
      </c>
      <c r="B185" t="s">
        <v>2</v>
      </c>
      <c r="C185" s="2">
        <v>8</v>
      </c>
      <c r="D185" t="s">
        <v>14</v>
      </c>
      <c r="E185" s="1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5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85" t="str">
        <f t="shared" si="2"/>
        <v>PRODUÇÃO FONOGRÁFICA - PRODUÇÃO MUSICALLIVE</v>
      </c>
      <c r="H185" s="8">
        <f>_xlfn.XLOOKUP(Table1[[#This Row],[Chave]],ticket!$F$2:$F$225,ticket!$C$2:$C$225,0)</f>
        <v>0</v>
      </c>
    </row>
    <row r="186" spans="1:8" x14ac:dyDescent="0.3">
      <c r="A186" t="s">
        <v>138</v>
      </c>
      <c r="B186" t="s">
        <v>3</v>
      </c>
      <c r="C186" s="2">
        <v>8</v>
      </c>
      <c r="D186" t="s">
        <v>14</v>
      </c>
      <c r="E186" s="1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6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86" t="str">
        <f t="shared" si="2"/>
        <v>PRODUÇÃO FONOGRÁFICA - PRODUÇÃO MUSICALSEMIPRESENCIAL</v>
      </c>
      <c r="H186" s="8">
        <f>_xlfn.XLOOKUP(Table1[[#This Row],[Chave]],ticket!$F$2:$F$225,ticket!$C$2:$C$225,0)</f>
        <v>0</v>
      </c>
    </row>
    <row r="187" spans="1:8" x14ac:dyDescent="0.3">
      <c r="A187" t="s">
        <v>139</v>
      </c>
      <c r="B187" t="s">
        <v>2</v>
      </c>
      <c r="C187" s="2">
        <v>8</v>
      </c>
      <c r="D187" t="s">
        <v>14</v>
      </c>
      <c r="E187" s="1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7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87" t="str">
        <f t="shared" si="2"/>
        <v>PRODUÇÃO MULTIMÍDIALIVE</v>
      </c>
      <c r="H187" s="8">
        <f>_xlfn.XLOOKUP(Table1[[#This Row],[Chave]],ticket!$F$2:$F$225,ticket!$C$2:$C$225,0)</f>
        <v>600.88890000000004</v>
      </c>
    </row>
    <row r="188" spans="1:8" x14ac:dyDescent="0.3">
      <c r="A188" t="s">
        <v>139</v>
      </c>
      <c r="B188" t="s">
        <v>3</v>
      </c>
      <c r="C188" s="2">
        <v>8</v>
      </c>
      <c r="D188" t="s">
        <v>14</v>
      </c>
      <c r="E188" s="1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88" t="str">
        <f t="shared" si="2"/>
        <v>PRODUÇÃO MULTIMÍDIASEMIPRESENCIAL</v>
      </c>
      <c r="H188" s="8">
        <f>_xlfn.XLOOKUP(Table1[[#This Row],[Chave]],ticket!$F$2:$F$225,ticket!$C$2:$C$225,0)</f>
        <v>0</v>
      </c>
    </row>
    <row r="189" spans="1:8" x14ac:dyDescent="0.3">
      <c r="A189" t="s">
        <v>176</v>
      </c>
      <c r="B189" t="s">
        <v>2</v>
      </c>
      <c r="C189" s="2">
        <v>8</v>
      </c>
      <c r="D189" t="s">
        <v>11</v>
      </c>
      <c r="E189" s="1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9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89" t="str">
        <f t="shared" si="2"/>
        <v>PRODUÇÃO PUBLICITÁRIALIVE</v>
      </c>
      <c r="H189" s="8">
        <f>_xlfn.XLOOKUP(Table1[[#This Row],[Chave]],ticket!$F$2:$F$225,ticket!$C$2:$C$225,0)</f>
        <v>0</v>
      </c>
    </row>
    <row r="190" spans="1:8" x14ac:dyDescent="0.3">
      <c r="A190" t="s">
        <v>176</v>
      </c>
      <c r="B190" t="s">
        <v>3</v>
      </c>
      <c r="C190" s="2">
        <v>8</v>
      </c>
      <c r="D190" t="s">
        <v>11</v>
      </c>
      <c r="E190" s="1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0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90" t="str">
        <f t="shared" si="2"/>
        <v>PRODUÇÃO PUBLICITÁRIASEMIPRESENCIAL</v>
      </c>
      <c r="H190" s="8">
        <f>_xlfn.XLOOKUP(Table1[[#This Row],[Chave]],ticket!$F$2:$F$225,ticket!$C$2:$C$225,0)</f>
        <v>0</v>
      </c>
    </row>
    <row r="191" spans="1:8" x14ac:dyDescent="0.3">
      <c r="A191" t="s">
        <v>141</v>
      </c>
      <c r="B191" t="s">
        <v>2</v>
      </c>
      <c r="C191" s="2">
        <v>8</v>
      </c>
      <c r="D191" t="s">
        <v>11</v>
      </c>
      <c r="E191" s="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1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91" t="str">
        <f t="shared" si="2"/>
        <v>PUBLICIDADE E PROPAGANDALIVE</v>
      </c>
      <c r="H191" s="8">
        <f>_xlfn.XLOOKUP(Table1[[#This Row],[Chave]],ticket!$F$2:$F$225,ticket!$C$2:$C$225,0)</f>
        <v>782.66150000000005</v>
      </c>
    </row>
    <row r="192" spans="1:8" x14ac:dyDescent="0.3">
      <c r="A192" t="s">
        <v>141</v>
      </c>
      <c r="B192" t="s">
        <v>3</v>
      </c>
      <c r="C192" s="2">
        <v>8</v>
      </c>
      <c r="D192" t="s">
        <v>11</v>
      </c>
      <c r="E192" s="1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2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92" t="str">
        <f t="shared" si="2"/>
        <v>PUBLICIDADE E PROPAGANDASEMIPRESENCIAL</v>
      </c>
      <c r="H192" s="8">
        <f>_xlfn.XLOOKUP(Table1[[#This Row],[Chave]],ticket!$F$2:$F$225,ticket!$C$2:$C$225,0)</f>
        <v>658.60469999999998</v>
      </c>
    </row>
    <row r="193" spans="1:8" x14ac:dyDescent="0.3">
      <c r="A193" t="s">
        <v>142</v>
      </c>
      <c r="B193" t="s">
        <v>3</v>
      </c>
      <c r="C193" s="2">
        <v>8</v>
      </c>
      <c r="D193" t="s">
        <v>17</v>
      </c>
      <c r="E193" s="1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93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93" t="str">
        <f t="shared" si="2"/>
        <v>QUÍMICASEMIPRESENCIAL</v>
      </c>
      <c r="H193" s="8">
        <f>_xlfn.XLOOKUP(Table1[[#This Row],[Chave]],ticket!$F$2:$F$225,ticket!$C$2:$C$225,0)</f>
        <v>0</v>
      </c>
    </row>
    <row r="194" spans="1:8" x14ac:dyDescent="0.3">
      <c r="A194" t="s">
        <v>143</v>
      </c>
      <c r="B194" t="s">
        <v>2</v>
      </c>
      <c r="C194" s="2">
        <v>8</v>
      </c>
      <c r="D194" t="s">
        <v>7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4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94" t="str">
        <f t="shared" ref="G194:G237" si="3">CONCATENATE(A194,F194)</f>
        <v>QUIROPRAXIALIVE</v>
      </c>
      <c r="H194" s="8">
        <f>_xlfn.XLOOKUP(Table1[[#This Row],[Chave]],ticket!$F$2:$F$225,ticket!$C$2:$C$225,0)</f>
        <v>0</v>
      </c>
    </row>
    <row r="195" spans="1:8" x14ac:dyDescent="0.3">
      <c r="A195" t="s">
        <v>143</v>
      </c>
      <c r="B195" t="s">
        <v>3</v>
      </c>
      <c r="C195" s="2">
        <v>8</v>
      </c>
      <c r="D195" t="s">
        <v>7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5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95" t="str">
        <f t="shared" si="3"/>
        <v>QUIROPRAXIASEMIPRESENCIAL</v>
      </c>
      <c r="H195" s="8">
        <f>_xlfn.XLOOKUP(Table1[[#This Row],[Chave]],ticket!$F$2:$F$225,ticket!$C$2:$C$225,0)</f>
        <v>0</v>
      </c>
    </row>
    <row r="196" spans="1:8" x14ac:dyDescent="0.3">
      <c r="A196" t="s">
        <v>177</v>
      </c>
      <c r="B196" t="s">
        <v>2</v>
      </c>
      <c r="C196" s="2">
        <v>8</v>
      </c>
      <c r="D196" t="s">
        <v>19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6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96" t="str">
        <f t="shared" si="3"/>
        <v>RÁDIO E TVLIVE</v>
      </c>
      <c r="H196" s="8">
        <f>_xlfn.XLOOKUP(Table1[[#This Row],[Chave]],ticket!$F$2:$F$225,ticket!$C$2:$C$225,0)</f>
        <v>0</v>
      </c>
    </row>
    <row r="197" spans="1:8" x14ac:dyDescent="0.3">
      <c r="A197" t="s">
        <v>177</v>
      </c>
      <c r="B197" t="s">
        <v>3</v>
      </c>
      <c r="C197" s="2">
        <v>8</v>
      </c>
      <c r="D197" t="s">
        <v>19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97" t="str">
        <f t="shared" si="3"/>
        <v>RÁDIO E TVSEMIPRESENCIAL</v>
      </c>
      <c r="H197" s="8">
        <f>_xlfn.XLOOKUP(Table1[[#This Row],[Chave]],ticket!$F$2:$F$225,ticket!$C$2:$C$225,0)</f>
        <v>0</v>
      </c>
    </row>
    <row r="198" spans="1:8" x14ac:dyDescent="0.3">
      <c r="A198" t="s">
        <v>144</v>
      </c>
      <c r="B198" t="s">
        <v>2</v>
      </c>
      <c r="C198" s="2">
        <v>8</v>
      </c>
      <c r="D198" t="s">
        <v>19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198" t="str">
        <f t="shared" si="3"/>
        <v>RÁDIO, TV E INTERNETLIVE</v>
      </c>
      <c r="H198" s="8">
        <f>_xlfn.XLOOKUP(Table1[[#This Row],[Chave]],ticket!$F$2:$F$225,ticket!$C$2:$C$225,0)</f>
        <v>0</v>
      </c>
    </row>
    <row r="199" spans="1:8" x14ac:dyDescent="0.3">
      <c r="A199" t="s">
        <v>144</v>
      </c>
      <c r="B199" t="s">
        <v>3</v>
      </c>
      <c r="C199" s="2">
        <v>8</v>
      </c>
      <c r="D199" t="s">
        <v>19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9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199" t="str">
        <f t="shared" si="3"/>
        <v>RÁDIO, TV E INTERNETSEMIPRESENCIAL</v>
      </c>
      <c r="H199" s="8">
        <f>_xlfn.XLOOKUP(Table1[[#This Row],[Chave]],ticket!$F$2:$F$225,ticket!$C$2:$C$225,0)</f>
        <v>0</v>
      </c>
    </row>
    <row r="200" spans="1:8" x14ac:dyDescent="0.3">
      <c r="A200" t="s">
        <v>145</v>
      </c>
      <c r="B200" t="s">
        <v>8</v>
      </c>
      <c r="C200" s="2">
        <v>10</v>
      </c>
      <c r="D200" t="s">
        <v>16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00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00" t="str">
        <f t="shared" si="3"/>
        <v>RADIOLOGIASEMIPRESENCIAL</v>
      </c>
      <c r="H200" s="8">
        <f>_xlfn.XLOOKUP(Table1[[#This Row],[Chave]],ticket!$F$2:$F$225,ticket!$C$2:$C$225,0)</f>
        <v>0</v>
      </c>
    </row>
    <row r="201" spans="1:8" x14ac:dyDescent="0.3">
      <c r="A201" t="s">
        <v>146</v>
      </c>
      <c r="B201" t="s">
        <v>2</v>
      </c>
      <c r="C201" s="2">
        <v>8</v>
      </c>
      <c r="D201" t="s">
        <v>13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1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01" t="str">
        <f t="shared" si="3"/>
        <v>REDES DE COMPUTADORESLIVE</v>
      </c>
      <c r="H201" s="8">
        <f>_xlfn.XLOOKUP(Table1[[#This Row],[Chave]],ticket!$F$2:$F$225,ticket!$C$2:$C$225,0)</f>
        <v>0</v>
      </c>
    </row>
    <row r="202" spans="1:8" x14ac:dyDescent="0.3">
      <c r="A202" t="s">
        <v>146</v>
      </c>
      <c r="B202" t="s">
        <v>3</v>
      </c>
      <c r="C202" s="2">
        <v>8</v>
      </c>
      <c r="D202" t="s">
        <v>13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02" t="str">
        <f t="shared" si="3"/>
        <v>REDES DE COMPUTADORESSEMIPRESENCIAL</v>
      </c>
      <c r="H202" s="8">
        <f>_xlfn.XLOOKUP(Table1[[#This Row],[Chave]],ticket!$F$2:$F$225,ticket!$C$2:$C$225,0)</f>
        <v>-47.25</v>
      </c>
    </row>
    <row r="203" spans="1:8" x14ac:dyDescent="0.3">
      <c r="A203" t="s">
        <v>147</v>
      </c>
      <c r="B203" t="s">
        <v>2</v>
      </c>
      <c r="C203" s="2">
        <v>8</v>
      </c>
      <c r="D203" t="s">
        <v>19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03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03" t="str">
        <f t="shared" si="3"/>
        <v>RELAÇÕES INTERNACIONAISLIVE</v>
      </c>
      <c r="H203" s="8">
        <f>_xlfn.XLOOKUP(Table1[[#This Row],[Chave]],ticket!$F$2:$F$225,ticket!$C$2:$C$225,0)</f>
        <v>0</v>
      </c>
    </row>
    <row r="204" spans="1:8" x14ac:dyDescent="0.3">
      <c r="A204" t="s">
        <v>147</v>
      </c>
      <c r="B204" t="s">
        <v>3</v>
      </c>
      <c r="C204" s="2">
        <v>8</v>
      </c>
      <c r="D204" t="s">
        <v>19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04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04" t="str">
        <f t="shared" si="3"/>
        <v>RELAÇÕES INTERNACIONAISSEMIPRESENCIAL</v>
      </c>
      <c r="H204" s="8">
        <f>_xlfn.XLOOKUP(Table1[[#This Row],[Chave]],ticket!$F$2:$F$225,ticket!$C$2:$C$225,0)</f>
        <v>0</v>
      </c>
    </row>
    <row r="205" spans="1:8" x14ac:dyDescent="0.3">
      <c r="A205" t="s">
        <v>148</v>
      </c>
      <c r="B205" t="s">
        <v>2</v>
      </c>
      <c r="C205" s="2">
        <v>8</v>
      </c>
      <c r="D205" t="s">
        <v>11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05" t="str">
        <f t="shared" si="3"/>
        <v>RELAÇÕES PÚBLICASLIVE</v>
      </c>
      <c r="H205" s="8">
        <f>_xlfn.XLOOKUP(Table1[[#This Row],[Chave]],ticket!$F$2:$F$225,ticket!$C$2:$C$225,0)</f>
        <v>893.42859999999996</v>
      </c>
    </row>
    <row r="206" spans="1:8" x14ac:dyDescent="0.3">
      <c r="A206" t="s">
        <v>148</v>
      </c>
      <c r="B206" t="s">
        <v>3</v>
      </c>
      <c r="C206" s="2">
        <v>8</v>
      </c>
      <c r="D206" t="s">
        <v>11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6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06" t="str">
        <f t="shared" si="3"/>
        <v>RELAÇÕES PÚBLICASSEMIPRESENCIAL</v>
      </c>
      <c r="H206" s="8">
        <f>_xlfn.XLOOKUP(Table1[[#This Row],[Chave]],ticket!$F$2:$F$225,ticket!$C$2:$C$225,0)</f>
        <v>0</v>
      </c>
    </row>
    <row r="207" spans="1:8" x14ac:dyDescent="0.3">
      <c r="A207" t="s">
        <v>149</v>
      </c>
      <c r="B207" t="s">
        <v>2</v>
      </c>
      <c r="C207" s="2">
        <v>8</v>
      </c>
      <c r="D207" t="s">
        <v>11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07" t="str">
        <f t="shared" si="3"/>
        <v>SECRETARIADOLIVE</v>
      </c>
      <c r="H207" s="8">
        <f>_xlfn.XLOOKUP(Table1[[#This Row],[Chave]],ticket!$F$2:$F$225,ticket!$C$2:$C$225,0)</f>
        <v>0</v>
      </c>
    </row>
    <row r="208" spans="1:8" x14ac:dyDescent="0.3">
      <c r="A208" t="s">
        <v>149</v>
      </c>
      <c r="B208" t="s">
        <v>3</v>
      </c>
      <c r="C208" s="2">
        <v>8</v>
      </c>
      <c r="D208" t="s">
        <v>11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08" t="str">
        <f t="shared" si="3"/>
        <v>SECRETARIADOSEMIPRESENCIAL</v>
      </c>
      <c r="H208" s="8">
        <f>_xlfn.XLOOKUP(Table1[[#This Row],[Chave]],ticket!$F$2:$F$225,ticket!$C$2:$C$225,0)</f>
        <v>0</v>
      </c>
    </row>
    <row r="209" spans="1:8" x14ac:dyDescent="0.3">
      <c r="A209" t="s">
        <v>150</v>
      </c>
      <c r="B209" t="s">
        <v>2</v>
      </c>
      <c r="C209" s="2">
        <v>8</v>
      </c>
      <c r="D209" t="s">
        <v>13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09" t="str">
        <f t="shared" si="3"/>
        <v>SEGURANÇA DA INFORMAÇÃOLIVE</v>
      </c>
      <c r="H209" s="8">
        <f>_xlfn.XLOOKUP(Table1[[#This Row],[Chave]],ticket!$F$2:$F$225,ticket!$C$2:$C$225,0)</f>
        <v>0</v>
      </c>
    </row>
    <row r="210" spans="1:8" x14ac:dyDescent="0.3">
      <c r="A210" t="s">
        <v>150</v>
      </c>
      <c r="B210" t="s">
        <v>3</v>
      </c>
      <c r="C210" s="2">
        <v>8</v>
      </c>
      <c r="D210" t="s">
        <v>13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10" t="str">
        <f t="shared" si="3"/>
        <v>SEGURANÇA DA INFORMAÇÃOSEMIPRESENCIAL</v>
      </c>
      <c r="H210" s="8">
        <f>_xlfn.XLOOKUP(Table1[[#This Row],[Chave]],ticket!$F$2:$F$225,ticket!$C$2:$C$225,0)</f>
        <v>0</v>
      </c>
    </row>
    <row r="211" spans="1:8" x14ac:dyDescent="0.3">
      <c r="A211" t="s">
        <v>151</v>
      </c>
      <c r="B211" t="s">
        <v>2</v>
      </c>
      <c r="C211" s="2">
        <v>8</v>
      </c>
      <c r="D211" t="s">
        <v>7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11" t="str">
        <f t="shared" si="3"/>
        <v>SEGURANÇA PRIVADALIVE</v>
      </c>
      <c r="H211" s="8">
        <f>_xlfn.XLOOKUP(Table1[[#This Row],[Chave]],ticket!$F$2:$F$225,ticket!$C$2:$C$225,0)</f>
        <v>0</v>
      </c>
    </row>
    <row r="212" spans="1:8" x14ac:dyDescent="0.3">
      <c r="A212" t="s">
        <v>151</v>
      </c>
      <c r="B212" t="s">
        <v>3</v>
      </c>
      <c r="C212" s="2">
        <v>8</v>
      </c>
      <c r="D212" t="s">
        <v>7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12" t="str">
        <f t="shared" si="3"/>
        <v>SEGURANÇA PRIVADASEMIPRESENCIAL</v>
      </c>
      <c r="H212" s="8">
        <f>_xlfn.XLOOKUP(Table1[[#This Row],[Chave]],ticket!$F$2:$F$225,ticket!$C$2:$C$225,0)</f>
        <v>214.5</v>
      </c>
    </row>
    <row r="213" spans="1:8" x14ac:dyDescent="0.3">
      <c r="A213" t="s">
        <v>152</v>
      </c>
      <c r="B213" t="s">
        <v>2</v>
      </c>
      <c r="C213" s="2">
        <v>8</v>
      </c>
      <c r="D213" t="s">
        <v>7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13" t="str">
        <f t="shared" si="3"/>
        <v>SEGURANÇA PÚBLICALIVE</v>
      </c>
      <c r="H213" s="8">
        <f>_xlfn.XLOOKUP(Table1[[#This Row],[Chave]],ticket!$F$2:$F$225,ticket!$C$2:$C$225,0)</f>
        <v>0</v>
      </c>
    </row>
    <row r="214" spans="1:8" x14ac:dyDescent="0.3">
      <c r="A214" t="s">
        <v>152</v>
      </c>
      <c r="B214" t="s">
        <v>3</v>
      </c>
      <c r="C214" s="2">
        <v>8</v>
      </c>
      <c r="D214" t="s">
        <v>7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14" t="str">
        <f t="shared" si="3"/>
        <v>SEGURANÇA PÚBLICASEMIPRESENCIAL</v>
      </c>
      <c r="H214" s="8">
        <f>_xlfn.XLOOKUP(Table1[[#This Row],[Chave]],ticket!$F$2:$F$225,ticket!$C$2:$C$225,0)</f>
        <v>360.16669999999999</v>
      </c>
    </row>
    <row r="215" spans="1:8" x14ac:dyDescent="0.3">
      <c r="A215" t="s">
        <v>153</v>
      </c>
      <c r="B215" t="s">
        <v>8</v>
      </c>
      <c r="C215" s="2">
        <v>10</v>
      </c>
      <c r="D215" t="s">
        <v>16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15" t="str">
        <f t="shared" si="3"/>
        <v>SERVIÇO SOCIALSEMIPRESENCIAL</v>
      </c>
      <c r="H215" s="8">
        <f>_xlfn.XLOOKUP(Table1[[#This Row],[Chave]],ticket!$F$2:$F$225,ticket!$C$2:$C$225,0)</f>
        <v>315.32260000000002</v>
      </c>
    </row>
    <row r="216" spans="1:8" x14ac:dyDescent="0.3">
      <c r="A216" t="s">
        <v>178</v>
      </c>
      <c r="B216" t="s">
        <v>2</v>
      </c>
      <c r="C216" s="2">
        <v>8</v>
      </c>
      <c r="D216" t="s">
        <v>11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16" t="str">
        <f t="shared" si="3"/>
        <v>SERVIÇOS NOTARIAIS E REGISTRAISLIVE</v>
      </c>
      <c r="H216" s="8">
        <f>_xlfn.XLOOKUP(Table1[[#This Row],[Chave]],ticket!$F$2:$F$225,ticket!$C$2:$C$225,0)</f>
        <v>0</v>
      </c>
    </row>
    <row r="217" spans="1:8" x14ac:dyDescent="0.3">
      <c r="A217" t="s">
        <v>178</v>
      </c>
      <c r="B217" t="s">
        <v>3</v>
      </c>
      <c r="C217" s="2">
        <v>8</v>
      </c>
      <c r="D217" t="s">
        <v>11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17" t="str">
        <f t="shared" si="3"/>
        <v>SERVIÇOS NOTARIAIS E REGISTRAISSEMIPRESENCIAL</v>
      </c>
      <c r="H217" s="8">
        <f>_xlfn.XLOOKUP(Table1[[#This Row],[Chave]],ticket!$F$2:$F$225,ticket!$C$2:$C$225,0)</f>
        <v>0</v>
      </c>
    </row>
    <row r="218" spans="1:8" x14ac:dyDescent="0.3">
      <c r="A218" t="s">
        <v>179</v>
      </c>
      <c r="B218" t="s">
        <v>2</v>
      </c>
      <c r="C218" s="2">
        <v>8</v>
      </c>
      <c r="D218" t="s">
        <v>11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18" t="str">
        <f t="shared" si="3"/>
        <v>SERVIÇOS PENAISLIVE</v>
      </c>
      <c r="H218" s="8">
        <f>_xlfn.XLOOKUP(Table1[[#This Row],[Chave]],ticket!$F$2:$F$225,ticket!$C$2:$C$225,0)</f>
        <v>0</v>
      </c>
    </row>
    <row r="219" spans="1:8" x14ac:dyDescent="0.3">
      <c r="A219" t="s">
        <v>179</v>
      </c>
      <c r="B219" t="s">
        <v>3</v>
      </c>
      <c r="C219" s="2">
        <v>8</v>
      </c>
      <c r="D219" t="s">
        <v>11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19" t="str">
        <f t="shared" si="3"/>
        <v>SERVIÇOS PENAISSEMIPRESENCIAL</v>
      </c>
      <c r="H219" s="8">
        <f>_xlfn.XLOOKUP(Table1[[#This Row],[Chave]],ticket!$F$2:$F$225,ticket!$C$2:$C$225,0)</f>
        <v>0</v>
      </c>
    </row>
    <row r="220" spans="1:8" x14ac:dyDescent="0.3">
      <c r="A220" t="s">
        <v>154</v>
      </c>
      <c r="B220" t="s">
        <v>8</v>
      </c>
      <c r="C220" s="2">
        <v>10</v>
      </c>
      <c r="D220" t="s">
        <v>15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20" t="str">
        <f t="shared" si="3"/>
        <v>SISTEMAS BIOMÉDICOSSEMIPRESENCIAL</v>
      </c>
      <c r="H220" s="8">
        <f>_xlfn.XLOOKUP(Table1[[#This Row],[Chave]],ticket!$F$2:$F$225,ticket!$C$2:$C$225,0)</f>
        <v>0</v>
      </c>
    </row>
    <row r="221" spans="1:8" x14ac:dyDescent="0.3">
      <c r="A221" t="s">
        <v>155</v>
      </c>
      <c r="B221" t="s">
        <v>2</v>
      </c>
      <c r="C221" s="2">
        <v>8</v>
      </c>
      <c r="D221" t="s">
        <v>13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21" t="str">
        <f t="shared" si="3"/>
        <v>SISTEMAS DE INFORMAÇÃOLIVE</v>
      </c>
      <c r="H221" s="8">
        <f>_xlfn.XLOOKUP(Table1[[#This Row],[Chave]],ticket!$F$2:$F$225,ticket!$C$2:$C$225,0)</f>
        <v>780.56820000000005</v>
      </c>
    </row>
    <row r="222" spans="1:8" x14ac:dyDescent="0.3">
      <c r="A222" t="s">
        <v>155</v>
      </c>
      <c r="B222" t="s">
        <v>3</v>
      </c>
      <c r="C222" s="2">
        <v>8</v>
      </c>
      <c r="D222" t="s">
        <v>13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22" t="str">
        <f t="shared" si="3"/>
        <v>SISTEMAS DE INFORMAÇÃOSEMIPRESENCIAL</v>
      </c>
      <c r="H222" s="8">
        <f>_xlfn.XLOOKUP(Table1[[#This Row],[Chave]],ticket!$F$2:$F$225,ticket!$C$2:$C$225,0)</f>
        <v>658.02020000000005</v>
      </c>
    </row>
    <row r="223" spans="1:8" x14ac:dyDescent="0.3">
      <c r="A223" t="s">
        <v>156</v>
      </c>
      <c r="B223" t="s">
        <v>2</v>
      </c>
      <c r="C223" s="2">
        <v>8</v>
      </c>
      <c r="D223" t="s">
        <v>13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23" t="str">
        <f t="shared" si="3"/>
        <v>SISTEMAS PARA INTERNETLIVE</v>
      </c>
      <c r="H223" s="8">
        <f>_xlfn.XLOOKUP(Table1[[#This Row],[Chave]],ticket!$F$2:$F$225,ticket!$C$2:$C$225,0)</f>
        <v>0</v>
      </c>
    </row>
    <row r="224" spans="1:8" x14ac:dyDescent="0.3">
      <c r="A224" t="s">
        <v>156</v>
      </c>
      <c r="B224" t="s">
        <v>3</v>
      </c>
      <c r="C224" s="2">
        <v>8</v>
      </c>
      <c r="D224" t="s">
        <v>13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24" t="str">
        <f t="shared" si="3"/>
        <v>SISTEMAS PARA INTERNETSEMIPRESENCIAL</v>
      </c>
      <c r="H224" s="8">
        <f>_xlfn.XLOOKUP(Table1[[#This Row],[Chave]],ticket!$F$2:$F$225,ticket!$C$2:$C$225,0)</f>
        <v>0</v>
      </c>
    </row>
    <row r="225" spans="1:8" x14ac:dyDescent="0.3">
      <c r="A225" t="s">
        <v>157</v>
      </c>
      <c r="B225" t="s">
        <v>2</v>
      </c>
      <c r="C225" s="2">
        <v>8</v>
      </c>
      <c r="D225" t="s">
        <v>19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25" t="str">
        <f t="shared" si="3"/>
        <v>SOCIAL MEDIALIVE</v>
      </c>
      <c r="H225" s="8">
        <f>_xlfn.XLOOKUP(Table1[[#This Row],[Chave]],ticket!$F$2:$F$225,ticket!$C$2:$C$225,0)</f>
        <v>0</v>
      </c>
    </row>
    <row r="226" spans="1:8" x14ac:dyDescent="0.3">
      <c r="A226" t="s">
        <v>157</v>
      </c>
      <c r="B226" t="s">
        <v>3</v>
      </c>
      <c r="C226" s="2">
        <v>8</v>
      </c>
      <c r="D226" t="s">
        <v>19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26" t="str">
        <f t="shared" si="3"/>
        <v>SOCIAL MEDIASEMIPRESENCIAL</v>
      </c>
      <c r="H226" s="8">
        <f>_xlfn.XLOOKUP(Table1[[#This Row],[Chave]],ticket!$F$2:$F$225,ticket!$C$2:$C$225,0)</f>
        <v>0</v>
      </c>
    </row>
    <row r="227" spans="1:8" x14ac:dyDescent="0.3">
      <c r="A227" t="s">
        <v>158</v>
      </c>
      <c r="B227" t="s">
        <v>2</v>
      </c>
      <c r="C227" s="2">
        <v>8</v>
      </c>
      <c r="D227" t="s">
        <v>14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27" t="str">
        <f t="shared" si="3"/>
        <v>TEATROLIVE</v>
      </c>
      <c r="H227" s="8">
        <f>_xlfn.XLOOKUP(Table1[[#This Row],[Chave]],ticket!$F$2:$F$225,ticket!$C$2:$C$225,0)</f>
        <v>0</v>
      </c>
    </row>
    <row r="228" spans="1:8" x14ac:dyDescent="0.3">
      <c r="A228" t="s">
        <v>158</v>
      </c>
      <c r="B228" t="s">
        <v>3</v>
      </c>
      <c r="C228" s="2">
        <v>8</v>
      </c>
      <c r="D228" t="s">
        <v>14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28" t="str">
        <f t="shared" si="3"/>
        <v>TEATROSEMIPRESENCIAL</v>
      </c>
      <c r="H228" s="8">
        <f>_xlfn.XLOOKUP(Table1[[#This Row],[Chave]],ticket!$F$2:$F$225,ticket!$C$2:$C$225,0)</f>
        <v>0</v>
      </c>
    </row>
    <row r="229" spans="1:8" x14ac:dyDescent="0.3">
      <c r="A229" t="s">
        <v>180</v>
      </c>
      <c r="B229" t="s">
        <v>2</v>
      </c>
      <c r="C229" s="2">
        <v>8</v>
      </c>
      <c r="D229" t="s">
        <v>14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29" t="str">
        <f t="shared" si="3"/>
        <v>TECNOLOGIA EM DESIGN GRÁFICOLIVE</v>
      </c>
      <c r="H229" s="8">
        <f>_xlfn.XLOOKUP(Table1[[#This Row],[Chave]],ticket!$F$2:$F$225,ticket!$C$2:$C$225,0)</f>
        <v>0</v>
      </c>
    </row>
    <row r="230" spans="1:8" x14ac:dyDescent="0.3">
      <c r="A230" t="s">
        <v>180</v>
      </c>
      <c r="B230" t="s">
        <v>3</v>
      </c>
      <c r="C230" s="2">
        <v>8</v>
      </c>
      <c r="D230" t="s">
        <v>14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30" t="str">
        <f t="shared" si="3"/>
        <v>TECNOLOGIA EM DESIGN GRÁFICOSEMIPRESENCIAL</v>
      </c>
      <c r="H230" s="8">
        <f>_xlfn.XLOOKUP(Table1[[#This Row],[Chave]],ticket!$F$2:$F$225,ticket!$C$2:$C$225,0)</f>
        <v>0</v>
      </c>
    </row>
    <row r="231" spans="1:8" x14ac:dyDescent="0.3">
      <c r="A231" t="s">
        <v>160</v>
      </c>
      <c r="B231" t="s">
        <v>2</v>
      </c>
      <c r="C231" s="2">
        <v>8</v>
      </c>
      <c r="D231" t="s">
        <v>7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31" t="str">
        <f t="shared" si="3"/>
        <v>TURISMOLIVE</v>
      </c>
      <c r="H231" s="8">
        <f>_xlfn.XLOOKUP(Table1[[#This Row],[Chave]],ticket!$F$2:$F$225,ticket!$C$2:$C$225,0)</f>
        <v>530</v>
      </c>
    </row>
    <row r="232" spans="1:8" x14ac:dyDescent="0.3">
      <c r="A232" t="s">
        <v>160</v>
      </c>
      <c r="B232" t="s">
        <v>3</v>
      </c>
      <c r="C232" s="2">
        <v>8</v>
      </c>
      <c r="D232" t="s">
        <v>7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32" t="str">
        <f t="shared" si="3"/>
        <v>TURISMOSEMIPRESENCIAL</v>
      </c>
      <c r="H232" s="8">
        <f>_xlfn.XLOOKUP(Table1[[#This Row],[Chave]],ticket!$F$2:$F$225,ticket!$C$2:$C$225,0)</f>
        <v>0</v>
      </c>
    </row>
    <row r="233" spans="1:8" x14ac:dyDescent="0.3">
      <c r="A233" t="s">
        <v>181</v>
      </c>
      <c r="B233" t="s">
        <v>2</v>
      </c>
      <c r="C233" s="2">
        <v>8</v>
      </c>
      <c r="D233" t="s">
        <v>7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33" t="str">
        <f t="shared" si="3"/>
        <v>TURISMO, GESTÃO HOTELEIRA, TURISMO E LAZERLIVE</v>
      </c>
      <c r="H233" s="8">
        <f>_xlfn.XLOOKUP(Table1[[#This Row],[Chave]],ticket!$F$2:$F$225,ticket!$C$2:$C$225,0)</f>
        <v>0</v>
      </c>
    </row>
    <row r="234" spans="1:8" x14ac:dyDescent="0.3">
      <c r="A234" t="s">
        <v>181</v>
      </c>
      <c r="B234" t="s">
        <v>3</v>
      </c>
      <c r="C234" s="2">
        <v>8</v>
      </c>
      <c r="D234" t="s">
        <v>7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34" t="str">
        <f t="shared" si="3"/>
        <v>TURISMO, GESTÃO HOTELEIRA, TURISMO E LAZERSEMIPRESENCIAL</v>
      </c>
      <c r="H234" s="8">
        <f>_xlfn.XLOOKUP(Table1[[#This Row],[Chave]],ticket!$F$2:$F$225,ticket!$C$2:$C$225,0)</f>
        <v>0</v>
      </c>
    </row>
    <row r="235" spans="1:8" x14ac:dyDescent="0.3">
      <c r="A235" t="s">
        <v>182</v>
      </c>
      <c r="B235" t="s">
        <v>2</v>
      </c>
      <c r="C235" s="2">
        <v>8</v>
      </c>
      <c r="D235" t="s">
        <v>7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235" t="str">
        <f t="shared" si="3"/>
        <v>VISAGISMO E TERAPIA CAPILARLIVE</v>
      </c>
      <c r="H235" s="8">
        <f>_xlfn.XLOOKUP(Table1[[#This Row],[Chave]],ticket!$F$2:$F$225,ticket!$C$2:$C$225,0)</f>
        <v>0</v>
      </c>
    </row>
    <row r="236" spans="1:8" x14ac:dyDescent="0.3">
      <c r="A236" t="s">
        <v>182</v>
      </c>
      <c r="B236" t="s">
        <v>3</v>
      </c>
      <c r="C236" s="2">
        <v>8</v>
      </c>
      <c r="D236" t="s">
        <v>7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36" t="str">
        <f t="shared" si="3"/>
        <v>VISAGISMO E TERAPIA CAPILARSEMIPRESENCIAL</v>
      </c>
      <c r="H236" s="8">
        <f>_xlfn.XLOOKUP(Table1[[#This Row],[Chave]],ticket!$F$2:$F$225,ticket!$C$2:$C$225,0)</f>
        <v>0</v>
      </c>
    </row>
    <row r="237" spans="1:8" x14ac:dyDescent="0.3">
      <c r="A237" t="s">
        <v>161</v>
      </c>
      <c r="B237" t="s">
        <v>8</v>
      </c>
      <c r="C237" s="2">
        <v>10</v>
      </c>
      <c r="D237" t="s">
        <v>12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37" t="str">
        <f t="shared" si="3"/>
        <v>ZOOTECNIASEMIPRESENCIAL</v>
      </c>
      <c r="H237" s="8">
        <f>_xlfn.XLOOKUP(Table1[[#This Row],[Chave]],ticket!$F$2:$F$225,ticket!$C$2:$C$225,0)</f>
        <v>0</v>
      </c>
    </row>
    <row r="238" spans="1:8" x14ac:dyDescent="0.3">
      <c r="A238" t="s">
        <v>27</v>
      </c>
      <c r="B238" t="s">
        <v>183</v>
      </c>
      <c r="C238" s="2">
        <v>8</v>
      </c>
      <c r="D238" t="s">
        <v>11</v>
      </c>
      <c r="E238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8" s="9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38" s="9" t="str">
        <f t="shared" ref="G238:G268" si="4">CONCATENATE(A238,F238)</f>
        <v>ADMINISTRAÇÃOSEMIPRESENCIAL</v>
      </c>
      <c r="H238" s="10">
        <f>_xlfn.XLOOKUP(Table1[[#This Row],[Chave]],ticket!$F$2:$F$225,ticket!$C$2:$C$225,0)</f>
        <v>407.21230000000003</v>
      </c>
    </row>
    <row r="239" spans="1:8" x14ac:dyDescent="0.3">
      <c r="A239" t="s">
        <v>32</v>
      </c>
      <c r="B239" t="s">
        <v>183</v>
      </c>
      <c r="C239" s="2">
        <v>8</v>
      </c>
      <c r="D239" t="s">
        <v>13</v>
      </c>
      <c r="E239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39" s="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39" s="9" t="str">
        <f t="shared" si="4"/>
        <v>ANÁLISE E DESENVOLVIMENTO DE SISTEMASSEMIPRESENCIAL</v>
      </c>
      <c r="H239" s="10">
        <f>_xlfn.XLOOKUP(Table1[[#This Row],[Chave]],ticket!$F$2:$F$225,ticket!$C$2:$C$225,0)</f>
        <v>527.02030000000002</v>
      </c>
    </row>
    <row r="240" spans="1:8" x14ac:dyDescent="0.3">
      <c r="A240" t="s">
        <v>33</v>
      </c>
      <c r="B240" t="s">
        <v>183</v>
      </c>
      <c r="C240" s="2">
        <v>8</v>
      </c>
      <c r="D240" t="s">
        <v>15</v>
      </c>
      <c r="E240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0" s="9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0" s="9" t="str">
        <f t="shared" si="4"/>
        <v>ARQUITETURA E URBANISMOSEMIPRESENCIAL</v>
      </c>
      <c r="H240" s="10">
        <f>_xlfn.XLOOKUP(Table1[[#This Row],[Chave]],ticket!$F$2:$F$225,ticket!$C$2:$C$225,0)</f>
        <v>0</v>
      </c>
    </row>
    <row r="241" spans="1:8" x14ac:dyDescent="0.3">
      <c r="A241" t="s">
        <v>37</v>
      </c>
      <c r="B241" t="s">
        <v>183</v>
      </c>
      <c r="C241" s="2">
        <v>8</v>
      </c>
      <c r="D241" t="s">
        <v>13</v>
      </c>
      <c r="E24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1" s="9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1" s="9" t="str">
        <f t="shared" si="4"/>
        <v>BIG DATA E INTELIGÊNCIA ANALÍTICASEMIPRESENCIAL</v>
      </c>
      <c r="H241" s="10">
        <f>_xlfn.XLOOKUP(Table1[[#This Row],[Chave]],ticket!$F$2:$F$225,ticket!$C$2:$C$225,0)</f>
        <v>279.89999999999998</v>
      </c>
    </row>
    <row r="242" spans="1:8" x14ac:dyDescent="0.3">
      <c r="A242" t="s">
        <v>38</v>
      </c>
      <c r="B242" t="s">
        <v>183</v>
      </c>
      <c r="C242" s="2">
        <v>8</v>
      </c>
      <c r="D242" t="s">
        <v>16</v>
      </c>
      <c r="E242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42" s="9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2" s="9" t="str">
        <f t="shared" si="4"/>
        <v>BIOMEDICINASEMIPRESENCIAL</v>
      </c>
      <c r="H242" s="10">
        <f>_xlfn.XLOOKUP(Table1[[#This Row],[Chave]],ticket!$F$2:$F$225,ticket!$C$2:$C$225,0)</f>
        <v>692.74159999999995</v>
      </c>
    </row>
    <row r="243" spans="1:8" x14ac:dyDescent="0.3">
      <c r="A243" t="s">
        <v>39</v>
      </c>
      <c r="B243" t="s">
        <v>183</v>
      </c>
      <c r="C243" s="2">
        <v>8</v>
      </c>
      <c r="D243" t="s">
        <v>13</v>
      </c>
      <c r="E243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3" s="9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3" s="9" t="str">
        <f t="shared" si="4"/>
        <v>CIÊNCIA DA COMPUTAÇÃOSEMIPRESENCIAL</v>
      </c>
      <c r="H243" s="10">
        <f>_xlfn.XLOOKUP(Table1[[#This Row],[Chave]],ticket!$F$2:$F$225,ticket!$C$2:$C$225,0)</f>
        <v>637.5299</v>
      </c>
    </row>
    <row r="244" spans="1:8" x14ac:dyDescent="0.3">
      <c r="A244" t="s">
        <v>40</v>
      </c>
      <c r="B244" t="s">
        <v>183</v>
      </c>
      <c r="C244" s="2">
        <v>8</v>
      </c>
      <c r="D244" t="s">
        <v>13</v>
      </c>
      <c r="E244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4" s="9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4" s="9" t="str">
        <f t="shared" si="4"/>
        <v>CIÊNCIA DE DADOSSEMIPRESENCIAL</v>
      </c>
      <c r="H244" s="10">
        <f>_xlfn.XLOOKUP(Table1[[#This Row],[Chave]],ticket!$F$2:$F$225,ticket!$C$2:$C$225,0)</f>
        <v>0</v>
      </c>
    </row>
    <row r="245" spans="1:8" x14ac:dyDescent="0.3">
      <c r="A245" t="s">
        <v>41</v>
      </c>
      <c r="B245" t="s">
        <v>183</v>
      </c>
      <c r="C245" s="2">
        <v>8</v>
      </c>
      <c r="D245" t="s">
        <v>17</v>
      </c>
      <c r="E245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45" s="9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5" s="9" t="str">
        <f t="shared" si="4"/>
        <v>CIÊNCIAS BIOLÓGICASSEMIPRESENCIAL</v>
      </c>
      <c r="H245" s="10">
        <f>_xlfn.XLOOKUP(Table1[[#This Row],[Chave]],ticket!$F$2:$F$225,ticket!$C$2:$C$225,0)</f>
        <v>0</v>
      </c>
    </row>
    <row r="246" spans="1:8" x14ac:dyDescent="0.3">
      <c r="A246" t="s">
        <v>42</v>
      </c>
      <c r="B246" t="s">
        <v>183</v>
      </c>
      <c r="C246" s="2">
        <v>8</v>
      </c>
      <c r="D246" t="s">
        <v>11</v>
      </c>
      <c r="E246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6" s="9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6" s="9" t="str">
        <f t="shared" si="4"/>
        <v>CIÊNCIAS CONTÁBEISSEMIPRESENCIAL</v>
      </c>
      <c r="H246" s="10">
        <f>_xlfn.XLOOKUP(Table1[[#This Row],[Chave]],ticket!$F$2:$F$225,ticket!$C$2:$C$225,0)</f>
        <v>492.68509999999998</v>
      </c>
    </row>
    <row r="247" spans="1:8" x14ac:dyDescent="0.3">
      <c r="A247" t="s">
        <v>43</v>
      </c>
      <c r="B247" t="s">
        <v>183</v>
      </c>
      <c r="C247" s="2">
        <v>8</v>
      </c>
      <c r="D247" t="s">
        <v>11</v>
      </c>
      <c r="E247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7" s="9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7" s="9" t="str">
        <f t="shared" si="4"/>
        <v>CIÊNCIAS ECONÔMICASSEMIPRESENCIAL</v>
      </c>
      <c r="H247" s="10">
        <f>_xlfn.XLOOKUP(Table1[[#This Row],[Chave]],ticket!$F$2:$F$225,ticket!$C$2:$C$225,0)</f>
        <v>623.31089999999995</v>
      </c>
    </row>
    <row r="248" spans="1:8" x14ac:dyDescent="0.3">
      <c r="A248" t="s">
        <v>46</v>
      </c>
      <c r="B248" t="s">
        <v>183</v>
      </c>
      <c r="C248" s="2">
        <v>8</v>
      </c>
      <c r="D248" t="s">
        <v>11</v>
      </c>
      <c r="E248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8" s="9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8" s="9" t="str">
        <f t="shared" si="4"/>
        <v>COMÉRCIO EXTERIORSEMIPRESENCIAL</v>
      </c>
      <c r="H248" s="10">
        <f>_xlfn.XLOOKUP(Table1[[#This Row],[Chave]],ticket!$F$2:$F$225,ticket!$C$2:$C$225,0)</f>
        <v>515.03599999999994</v>
      </c>
    </row>
    <row r="249" spans="1:8" x14ac:dyDescent="0.3">
      <c r="A249" t="s">
        <v>49</v>
      </c>
      <c r="B249" t="s">
        <v>183</v>
      </c>
      <c r="C249" s="2">
        <v>8</v>
      </c>
      <c r="D249" t="s">
        <v>13</v>
      </c>
      <c r="E249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9" s="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49" s="9" t="str">
        <f t="shared" si="4"/>
        <v>COMUNICAÇÃO E INTELIGÊNCIA DE MERCADOSEMIPRESENCIAL</v>
      </c>
      <c r="H249" s="10">
        <f>_xlfn.XLOOKUP(Table1[[#This Row],[Chave]],ticket!$F$2:$F$225,ticket!$C$2:$C$225,0)</f>
        <v>553</v>
      </c>
    </row>
    <row r="250" spans="1:8" x14ac:dyDescent="0.3">
      <c r="A250" t="s">
        <v>50</v>
      </c>
      <c r="B250" t="s">
        <v>183</v>
      </c>
      <c r="C250" s="2">
        <v>8</v>
      </c>
      <c r="D250" t="s">
        <v>11</v>
      </c>
      <c r="E250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0" s="9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0" s="9" t="str">
        <f t="shared" si="4"/>
        <v>COMUNICAÇÃO E MARKETINGSEMIPRESENCIAL</v>
      </c>
      <c r="H250" s="10">
        <f>_xlfn.XLOOKUP(Table1[[#This Row],[Chave]],ticket!$F$2:$F$225,ticket!$C$2:$C$225,0)</f>
        <v>563.34</v>
      </c>
    </row>
    <row r="251" spans="1:8" x14ac:dyDescent="0.3">
      <c r="A251" t="s">
        <v>54</v>
      </c>
      <c r="B251" t="s">
        <v>183</v>
      </c>
      <c r="C251" s="2">
        <v>8</v>
      </c>
      <c r="D251" t="s">
        <v>14</v>
      </c>
      <c r="E25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1" s="9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1" s="9" t="str">
        <f t="shared" si="4"/>
        <v>DESIGNSEMIPRESENCIAL</v>
      </c>
      <c r="H251" s="10">
        <f>_xlfn.XLOOKUP(Table1[[#This Row],[Chave]],ticket!$F$2:$F$225,ticket!$C$2:$C$225,0)</f>
        <v>0</v>
      </c>
    </row>
    <row r="252" spans="1:8" x14ac:dyDescent="0.3">
      <c r="A252" t="s">
        <v>57</v>
      </c>
      <c r="B252" t="s">
        <v>183</v>
      </c>
      <c r="C252" s="2">
        <v>8</v>
      </c>
      <c r="D252" t="s">
        <v>14</v>
      </c>
      <c r="E252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2" s="9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2" s="9" t="str">
        <f t="shared" si="4"/>
        <v>DESIGN DE INTERIORESSEMIPRESENCIAL</v>
      </c>
      <c r="H252" s="10">
        <f>_xlfn.XLOOKUP(Table1[[#This Row],[Chave]],ticket!$F$2:$F$225,ticket!$C$2:$C$225,0)</f>
        <v>472.8254</v>
      </c>
    </row>
    <row r="253" spans="1:8" x14ac:dyDescent="0.3">
      <c r="A253" t="s">
        <v>58</v>
      </c>
      <c r="B253" t="s">
        <v>183</v>
      </c>
      <c r="C253" s="2">
        <v>8</v>
      </c>
      <c r="D253" t="s">
        <v>14</v>
      </c>
      <c r="E253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3" s="9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3" s="9" t="str">
        <f t="shared" si="4"/>
        <v>DESIGN DE MODASEMIPRESENCIAL</v>
      </c>
      <c r="H253" s="10">
        <f>_xlfn.XLOOKUP(Table1[[#This Row],[Chave]],ticket!$F$2:$F$225,ticket!$C$2:$C$225,0)</f>
        <v>670.32050000000004</v>
      </c>
    </row>
    <row r="254" spans="1:8" x14ac:dyDescent="0.3">
      <c r="A254" t="s">
        <v>61</v>
      </c>
      <c r="B254" t="s">
        <v>183</v>
      </c>
      <c r="C254" s="2">
        <v>8</v>
      </c>
      <c r="D254" t="s">
        <v>14</v>
      </c>
      <c r="E254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4" s="9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4" s="9" t="str">
        <f t="shared" si="4"/>
        <v>DESIGN GRÁFICOSEMIPRESENCIAL</v>
      </c>
      <c r="H254" s="10">
        <f>_xlfn.XLOOKUP(Table1[[#This Row],[Chave]],ticket!$F$2:$F$225,ticket!$C$2:$C$225,0)</f>
        <v>506.87759999999997</v>
      </c>
    </row>
    <row r="255" spans="1:8" x14ac:dyDescent="0.3">
      <c r="A255" t="s">
        <v>63</v>
      </c>
      <c r="B255" t="s">
        <v>183</v>
      </c>
      <c r="C255" s="2">
        <v>8</v>
      </c>
      <c r="D255" t="s">
        <v>18</v>
      </c>
      <c r="E255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5" s="9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5" s="9" t="str">
        <f t="shared" si="4"/>
        <v>EDUCAÇÃO FÍSICASEMIPRESENCIAL</v>
      </c>
      <c r="H255" s="10">
        <f>_xlfn.XLOOKUP(Table1[[#This Row],[Chave]],ticket!$F$2:$F$225,ticket!$C$2:$C$225,0)</f>
        <v>540.1671</v>
      </c>
    </row>
    <row r="256" spans="1:8" x14ac:dyDescent="0.3">
      <c r="A256" t="s">
        <v>64</v>
      </c>
      <c r="B256" t="s">
        <v>183</v>
      </c>
      <c r="C256" s="2">
        <v>8</v>
      </c>
      <c r="D256" t="s">
        <v>16</v>
      </c>
      <c r="E256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56" s="9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6" s="9" t="str">
        <f t="shared" si="4"/>
        <v>ENFERMAGEMSEMIPRESENCIAL</v>
      </c>
      <c r="H256" s="10">
        <f>_xlfn.XLOOKUP(Table1[[#This Row],[Chave]],ticket!$F$2:$F$225,ticket!$C$2:$C$225,0)</f>
        <v>540.88689999999997</v>
      </c>
    </row>
    <row r="257" spans="1:8" x14ac:dyDescent="0.3">
      <c r="A257" t="s">
        <v>69</v>
      </c>
      <c r="B257" t="s">
        <v>183</v>
      </c>
      <c r="C257" s="2">
        <v>8</v>
      </c>
      <c r="D257" t="s">
        <v>15</v>
      </c>
      <c r="E257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7" s="9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7" s="9" t="str">
        <f t="shared" si="4"/>
        <v>ENGENHARIA CIVILSEMIPRESENCIAL</v>
      </c>
      <c r="H257" s="10">
        <f>_xlfn.XLOOKUP(Table1[[#This Row],[Chave]],ticket!$F$2:$F$225,ticket!$C$2:$C$225,0)</f>
        <v>756.46370000000002</v>
      </c>
    </row>
    <row r="258" spans="1:8" x14ac:dyDescent="0.3">
      <c r="A258" t="s">
        <v>70</v>
      </c>
      <c r="B258" t="s">
        <v>183</v>
      </c>
      <c r="C258" s="2">
        <v>8</v>
      </c>
      <c r="D258" t="s">
        <v>15</v>
      </c>
      <c r="E258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8" s="9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8" s="9" t="str">
        <f t="shared" si="4"/>
        <v>ENGENHARIA DA COMPUTAÇÃOSEMIPRESENCIAL</v>
      </c>
      <c r="H258" s="10">
        <f>_xlfn.XLOOKUP(Table1[[#This Row],[Chave]],ticket!$F$2:$F$225,ticket!$C$2:$C$225,0)</f>
        <v>637.4615</v>
      </c>
    </row>
    <row r="259" spans="1:8" x14ac:dyDescent="0.3">
      <c r="A259" t="s">
        <v>72</v>
      </c>
      <c r="B259" t="s">
        <v>183</v>
      </c>
      <c r="C259" s="2">
        <v>8</v>
      </c>
      <c r="D259" t="s">
        <v>15</v>
      </c>
      <c r="E259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9" s="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59" s="9" t="str">
        <f t="shared" si="4"/>
        <v>ENGENHARIA DE CONTROLE E AUTOMAÇÃOSEMIPRESENCIAL</v>
      </c>
      <c r="H259" s="10">
        <f>_xlfn.XLOOKUP(Table1[[#This Row],[Chave]],ticket!$F$2:$F$225,ticket!$C$2:$C$225,0)</f>
        <v>771.68520000000001</v>
      </c>
    </row>
    <row r="260" spans="1:8" x14ac:dyDescent="0.3">
      <c r="A260" t="s">
        <v>74</v>
      </c>
      <c r="B260" t="s">
        <v>183</v>
      </c>
      <c r="C260" s="2">
        <v>8</v>
      </c>
      <c r="D260" t="s">
        <v>15</v>
      </c>
      <c r="E260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0" s="9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0" s="9" t="str">
        <f t="shared" si="4"/>
        <v>ENGENHARIA DE PRODUÇÃOSEMIPRESENCIAL</v>
      </c>
      <c r="H260" s="10">
        <f>_xlfn.XLOOKUP(Table1[[#This Row],[Chave]],ticket!$F$2:$F$225,ticket!$C$2:$C$225,0)</f>
        <v>675.13040000000001</v>
      </c>
    </row>
    <row r="261" spans="1:8" x14ac:dyDescent="0.3">
      <c r="A261" t="s">
        <v>76</v>
      </c>
      <c r="B261" t="s">
        <v>183</v>
      </c>
      <c r="C261" s="2">
        <v>8</v>
      </c>
      <c r="D261" t="s">
        <v>15</v>
      </c>
      <c r="E26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1" s="9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1" s="9" t="str">
        <f t="shared" si="4"/>
        <v>ENGENHARIA ELÉTRICASEMIPRESENCIAL</v>
      </c>
      <c r="H261" s="10">
        <f>_xlfn.XLOOKUP(Table1[[#This Row],[Chave]],ticket!$F$2:$F$225,ticket!$C$2:$C$225,0)</f>
        <v>885.14919999999995</v>
      </c>
    </row>
    <row r="262" spans="1:8" x14ac:dyDescent="0.3">
      <c r="A262" t="s">
        <v>78</v>
      </c>
      <c r="B262" t="s">
        <v>183</v>
      </c>
      <c r="C262" s="2">
        <v>8</v>
      </c>
      <c r="D262" t="s">
        <v>15</v>
      </c>
      <c r="E262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2" s="9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2" s="9" t="str">
        <f t="shared" si="4"/>
        <v>ENGENHARIA MECÂNICASEMIPRESENCIAL</v>
      </c>
      <c r="H262" s="10">
        <f>_xlfn.XLOOKUP(Table1[[#This Row],[Chave]],ticket!$F$2:$F$225,ticket!$C$2:$C$225,0)</f>
        <v>1063.8416</v>
      </c>
    </row>
    <row r="263" spans="1:8" x14ac:dyDescent="0.3">
      <c r="A263" t="s">
        <v>82</v>
      </c>
      <c r="B263" t="s">
        <v>183</v>
      </c>
      <c r="C263" s="2">
        <v>8</v>
      </c>
      <c r="D263" t="s">
        <v>7</v>
      </c>
      <c r="E263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3" s="9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3" s="9" t="str">
        <f t="shared" si="4"/>
        <v>ESTÉTICA E COSMÉTICASEMIPRESENCIAL</v>
      </c>
      <c r="H263" s="10">
        <f>_xlfn.XLOOKUP(Table1[[#This Row],[Chave]],ticket!$F$2:$F$225,ticket!$C$2:$C$225,0)</f>
        <v>487.93270000000001</v>
      </c>
    </row>
    <row r="264" spans="1:8" x14ac:dyDescent="0.3">
      <c r="A264" t="s">
        <v>85</v>
      </c>
      <c r="B264" t="s">
        <v>183</v>
      </c>
      <c r="C264" s="2">
        <v>8</v>
      </c>
      <c r="D264" t="s">
        <v>7</v>
      </c>
      <c r="E264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4" s="9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4" s="9" t="str">
        <f t="shared" si="4"/>
        <v>EVENTOSSEMIPRESENCIAL</v>
      </c>
      <c r="H264" s="10">
        <f>_xlfn.XLOOKUP(Table1[[#This Row],[Chave]],ticket!$F$2:$F$225,ticket!$C$2:$C$225,0)</f>
        <v>351</v>
      </c>
    </row>
    <row r="265" spans="1:8" x14ac:dyDescent="0.3">
      <c r="A265" t="s">
        <v>87</v>
      </c>
      <c r="B265" t="s">
        <v>183</v>
      </c>
      <c r="C265" s="2">
        <v>8</v>
      </c>
      <c r="D265" t="s">
        <v>16</v>
      </c>
      <c r="E265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5" s="9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5" s="9" t="str">
        <f t="shared" si="4"/>
        <v>FARMÁCIASEMIPRESENCIAL</v>
      </c>
      <c r="H265" s="10">
        <f>_xlfn.XLOOKUP(Table1[[#This Row],[Chave]],ticket!$F$2:$F$225,ticket!$C$2:$C$225,0)</f>
        <v>703.48500000000001</v>
      </c>
    </row>
    <row r="266" spans="1:8" x14ac:dyDescent="0.3">
      <c r="A266" t="s">
        <v>90</v>
      </c>
      <c r="B266" t="s">
        <v>183</v>
      </c>
      <c r="C266" s="2">
        <v>8</v>
      </c>
      <c r="D266" t="s">
        <v>16</v>
      </c>
      <c r="E266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6" s="9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6" s="9" t="str">
        <f t="shared" si="4"/>
        <v>FISIOTERAPIASEMIPRESENCIAL</v>
      </c>
      <c r="H266" s="10">
        <f>_xlfn.XLOOKUP(Table1[[#This Row],[Chave]],ticket!$F$2:$F$225,ticket!$C$2:$C$225,0)</f>
        <v>572.64449999999999</v>
      </c>
    </row>
    <row r="267" spans="1:8" x14ac:dyDescent="0.3">
      <c r="A267" t="s">
        <v>91</v>
      </c>
      <c r="B267" t="s">
        <v>183</v>
      </c>
      <c r="C267" s="2">
        <v>8</v>
      </c>
      <c r="D267" t="s">
        <v>16</v>
      </c>
      <c r="E267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67" s="9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7" s="9" t="str">
        <f t="shared" si="4"/>
        <v>FONOAUDIOLOGIASEMIPRESENCIAL</v>
      </c>
      <c r="H267" s="10">
        <f>_xlfn.XLOOKUP(Table1[[#This Row],[Chave]],ticket!$F$2:$F$225,ticket!$C$2:$C$225,0)</f>
        <v>591.09519999999998</v>
      </c>
    </row>
    <row r="268" spans="1:8" x14ac:dyDescent="0.3">
      <c r="A268" t="s">
        <v>93</v>
      </c>
      <c r="B268" t="s">
        <v>183</v>
      </c>
      <c r="C268" s="2">
        <v>8</v>
      </c>
      <c r="D268" t="s">
        <v>7</v>
      </c>
      <c r="E268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8" s="9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8" s="9" t="str">
        <f t="shared" si="4"/>
        <v>GASTRONOMIASEMIPRESENCIAL</v>
      </c>
      <c r="H268" s="10">
        <f>_xlfn.XLOOKUP(Table1[[#This Row],[Chave]],ticket!$F$2:$F$225,ticket!$C$2:$C$225,0)</f>
        <v>761.40909999999997</v>
      </c>
    </row>
    <row r="269" spans="1:8" x14ac:dyDescent="0.3">
      <c r="A269" t="s">
        <v>97</v>
      </c>
      <c r="B269" t="s">
        <v>183</v>
      </c>
      <c r="C269" s="2">
        <v>8</v>
      </c>
      <c r="D269" t="s">
        <v>11</v>
      </c>
      <c r="E269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9" s="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69" s="9" t="str">
        <f t="shared" ref="G269:G270" si="5">CONCATENATE(A269,F269)</f>
        <v>GESTÃO COMERCIALSEMIPRESENCIAL</v>
      </c>
      <c r="H269" s="10">
        <f>_xlfn.XLOOKUP(Table1[[#This Row],[Chave]],ticket!$F$2:$F$225,ticket!$C$2:$C$225,0)</f>
        <v>469.28339999999997</v>
      </c>
    </row>
    <row r="270" spans="1:8" x14ac:dyDescent="0.3">
      <c r="A270" t="s">
        <v>98</v>
      </c>
      <c r="B270" t="s">
        <v>183</v>
      </c>
      <c r="C270" s="2">
        <v>8</v>
      </c>
      <c r="D270" t="s">
        <v>11</v>
      </c>
      <c r="E270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0" s="9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0" s="9" t="str">
        <f t="shared" si="5"/>
        <v>GESTÃO DA INOVAÇÃO E EMPREENDEDORISMO DIGITALSEMIPRESENCIAL</v>
      </c>
      <c r="H270" s="10">
        <f>_xlfn.XLOOKUP(Table1[[#This Row],[Chave]],ticket!$F$2:$F$225,ticket!$C$2:$C$225,0)</f>
        <v>423</v>
      </c>
    </row>
    <row r="271" spans="1:8" x14ac:dyDescent="0.3">
      <c r="A271" t="s">
        <v>99</v>
      </c>
      <c r="B271" t="s">
        <v>183</v>
      </c>
      <c r="C271" s="2">
        <v>8</v>
      </c>
      <c r="D271" t="s">
        <v>11</v>
      </c>
      <c r="E27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1" s="9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1" s="9" t="str">
        <f>CONCATENATE(A271,F271)</f>
        <v>GESTÃO DA QUALIDADESEMIPRESENCIAL</v>
      </c>
      <c r="H271" s="10">
        <f>_xlfn.XLOOKUP(Table1[[#This Row],[Chave]],ticket!$F$2:$F$225,ticket!$C$2:$C$225,0)</f>
        <v>409.84620000000001</v>
      </c>
    </row>
    <row r="272" spans="1:8" x14ac:dyDescent="0.3">
      <c r="A272" t="s">
        <v>101</v>
      </c>
      <c r="B272" t="s">
        <v>183</v>
      </c>
      <c r="C272" s="2">
        <v>8</v>
      </c>
      <c r="D272" t="s">
        <v>13</v>
      </c>
      <c r="E272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2" s="9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2" s="9" t="str">
        <f t="shared" ref="G272:G273" si="6">CONCATENATE(A272,F272)</f>
        <v>GESTÃO DA TECNOLOGIA DA INFORMAÇÃOSEMIPRESENCIAL</v>
      </c>
      <c r="H272" s="10">
        <f>_xlfn.XLOOKUP(Table1[[#This Row],[Chave]],ticket!$F$2:$F$225,ticket!$C$2:$C$225,0)</f>
        <v>539.35260000000005</v>
      </c>
    </row>
    <row r="273" spans="1:8" x14ac:dyDescent="0.3">
      <c r="A273" t="s">
        <v>102</v>
      </c>
      <c r="B273" t="s">
        <v>183</v>
      </c>
      <c r="C273" s="2">
        <v>8</v>
      </c>
      <c r="D273" t="s">
        <v>11</v>
      </c>
      <c r="E273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3" s="9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3" s="9" t="str">
        <f t="shared" si="6"/>
        <v>GESTÃO DE NEGÓCIOS DIGITAISSEMIPRESENCIAL</v>
      </c>
      <c r="H273" s="10">
        <f>_xlfn.XLOOKUP(Table1[[#This Row],[Chave]],ticket!$F$2:$F$225,ticket!$C$2:$C$225,0)</f>
        <v>0</v>
      </c>
    </row>
    <row r="274" spans="1:8" x14ac:dyDescent="0.3">
      <c r="A274" t="s">
        <v>103</v>
      </c>
      <c r="B274" t="s">
        <v>183</v>
      </c>
      <c r="C274" s="2">
        <v>8</v>
      </c>
      <c r="D274" t="s">
        <v>11</v>
      </c>
      <c r="E274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4" s="9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4" s="9" t="str">
        <f>CONCATENATE(A274,F274)</f>
        <v>GESTÃO DE RECURSOS HUMANOSSEMIPRESENCIAL</v>
      </c>
      <c r="H274" s="10">
        <f>_xlfn.XLOOKUP(Table1[[#This Row],[Chave]],ticket!$F$2:$F$225,ticket!$C$2:$C$225,0)</f>
        <v>391.99880000000002</v>
      </c>
    </row>
    <row r="275" spans="1:8" x14ac:dyDescent="0.3">
      <c r="A275" t="s">
        <v>105</v>
      </c>
      <c r="B275" t="s">
        <v>183</v>
      </c>
      <c r="C275" s="2">
        <v>8</v>
      </c>
      <c r="D275" t="s">
        <v>11</v>
      </c>
      <c r="E275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s="9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5" s="9" t="str">
        <f t="shared" ref="G275:G276" si="7">CONCATENATE(A275,F275)</f>
        <v>GESTÃO FINANCEIRASEMIPRESENCIAL</v>
      </c>
      <c r="H275" s="10">
        <f>_xlfn.XLOOKUP(Table1[[#This Row],[Chave]],ticket!$F$2:$F$225,ticket!$C$2:$C$225,0)</f>
        <v>456.81920000000002</v>
      </c>
    </row>
    <row r="276" spans="1:8" x14ac:dyDescent="0.3">
      <c r="A276" t="s">
        <v>106</v>
      </c>
      <c r="B276" t="s">
        <v>183</v>
      </c>
      <c r="C276" s="2">
        <v>8</v>
      </c>
      <c r="D276" t="s">
        <v>16</v>
      </c>
      <c r="E276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76" s="9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6" s="9" t="str">
        <f t="shared" si="7"/>
        <v>GESTÃO HOSPITALARSEMIPRESENCIAL</v>
      </c>
      <c r="H276" s="10">
        <f>_xlfn.XLOOKUP(Table1[[#This Row],[Chave]],ticket!$F$2:$F$225,ticket!$C$2:$C$225,0)</f>
        <v>0</v>
      </c>
    </row>
    <row r="277" spans="1:8" x14ac:dyDescent="0.3">
      <c r="A277" t="s">
        <v>107</v>
      </c>
      <c r="B277" t="s">
        <v>183</v>
      </c>
      <c r="C277" s="2">
        <v>8</v>
      </c>
      <c r="D277" t="s">
        <v>11</v>
      </c>
      <c r="E277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7" s="9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7" s="9" t="str">
        <f t="shared" ref="G277:G290" si="8">CONCATENATE(A277,F277)</f>
        <v>GESTÃO PÚBLICASEMIPRESENCIAL</v>
      </c>
      <c r="H277" s="10">
        <f>_xlfn.XLOOKUP(Table1[[#This Row],[Chave]],ticket!$F$2:$F$225,ticket!$C$2:$C$225,0)</f>
        <v>398.3571</v>
      </c>
    </row>
    <row r="278" spans="1:8" x14ac:dyDescent="0.3">
      <c r="A278" t="s">
        <v>108</v>
      </c>
      <c r="B278" t="s">
        <v>183</v>
      </c>
      <c r="C278" s="2">
        <v>8</v>
      </c>
      <c r="D278" t="s">
        <v>14</v>
      </c>
      <c r="E278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78" s="9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8" s="9" t="str">
        <f t="shared" si="8"/>
        <v>HISTÓRIASEMIPRESENCIAL</v>
      </c>
      <c r="H278" s="10">
        <f>_xlfn.XLOOKUP(Table1[[#This Row],[Chave]],ticket!$F$2:$F$225,ticket!$C$2:$C$225,0)</f>
        <v>415.86439999999999</v>
      </c>
    </row>
    <row r="279" spans="1:8" x14ac:dyDescent="0.3">
      <c r="A279" t="s">
        <v>111</v>
      </c>
      <c r="B279" t="s">
        <v>183</v>
      </c>
      <c r="C279" s="2">
        <v>8</v>
      </c>
      <c r="D279" t="s">
        <v>19</v>
      </c>
      <c r="E279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9" s="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79" s="9" t="str">
        <f t="shared" si="8"/>
        <v>JORNALISMOSEMIPRESENCIAL</v>
      </c>
      <c r="H279" s="10">
        <f>_xlfn.XLOOKUP(Table1[[#This Row],[Chave]],ticket!$F$2:$F$225,ticket!$C$2:$C$225,0)</f>
        <v>592.8125</v>
      </c>
    </row>
    <row r="280" spans="1:8" x14ac:dyDescent="0.3">
      <c r="A280" t="s">
        <v>113</v>
      </c>
      <c r="B280" t="s">
        <v>183</v>
      </c>
      <c r="C280" s="2">
        <v>8</v>
      </c>
      <c r="D280" t="s">
        <v>18</v>
      </c>
      <c r="E280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0" s="9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0" s="9" t="str">
        <f t="shared" si="8"/>
        <v>LETRAS - PORTUGUÊSSEMIPRESENCIAL</v>
      </c>
      <c r="H280" s="10">
        <f>_xlfn.XLOOKUP(Table1[[#This Row],[Chave]],ticket!$F$2:$F$225,ticket!$C$2:$C$225,0)</f>
        <v>368.97219999999999</v>
      </c>
    </row>
    <row r="281" spans="1:8" x14ac:dyDescent="0.3">
      <c r="A281" t="s">
        <v>116</v>
      </c>
      <c r="B281" t="s">
        <v>183</v>
      </c>
      <c r="C281" s="2">
        <v>8</v>
      </c>
      <c r="D281" t="s">
        <v>11</v>
      </c>
      <c r="E28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1" s="9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1" s="9" t="str">
        <f t="shared" si="8"/>
        <v>LOGÍSTICASEMIPRESENCIAL</v>
      </c>
      <c r="H281" s="10">
        <f>_xlfn.XLOOKUP(Table1[[#This Row],[Chave]],ticket!$F$2:$F$225,ticket!$C$2:$C$225,0)</f>
        <v>392.8519</v>
      </c>
    </row>
    <row r="282" spans="1:8" x14ac:dyDescent="0.3">
      <c r="A282" t="s">
        <v>118</v>
      </c>
      <c r="B282" t="s">
        <v>183</v>
      </c>
      <c r="C282" s="2">
        <v>8</v>
      </c>
      <c r="D282" t="s">
        <v>11</v>
      </c>
      <c r="E282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2" s="9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2" s="9" t="str">
        <f t="shared" si="8"/>
        <v>MARKETINGSEMIPRESENCIAL</v>
      </c>
      <c r="H282" s="10">
        <f>_xlfn.XLOOKUP(Table1[[#This Row],[Chave]],ticket!$F$2:$F$225,ticket!$C$2:$C$225,0)</f>
        <v>478.89359999999999</v>
      </c>
    </row>
    <row r="283" spans="1:8" x14ac:dyDescent="0.3">
      <c r="A283" t="s">
        <v>119</v>
      </c>
      <c r="B283" t="s">
        <v>183</v>
      </c>
      <c r="C283" s="2">
        <v>8</v>
      </c>
      <c r="D283" t="s">
        <v>11</v>
      </c>
      <c r="E283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3" s="9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3" s="9" t="str">
        <f t="shared" si="8"/>
        <v>MARKETING DIGITALSEMIPRESENCIAL</v>
      </c>
      <c r="H283" s="10">
        <f>_xlfn.XLOOKUP(Table1[[#This Row],[Chave]],ticket!$F$2:$F$225,ticket!$C$2:$C$225,0)</f>
        <v>477.3458</v>
      </c>
    </row>
    <row r="284" spans="1:8" x14ac:dyDescent="0.3">
      <c r="A284" t="s">
        <v>122</v>
      </c>
      <c r="B284" t="s">
        <v>183</v>
      </c>
      <c r="C284" s="2">
        <v>8</v>
      </c>
      <c r="D284" t="s">
        <v>11</v>
      </c>
      <c r="E284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4" s="9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4" s="9" t="str">
        <f t="shared" si="8"/>
        <v>MEDIAÇÃOSEMIPRESENCIAL</v>
      </c>
      <c r="H284" s="10">
        <f>_xlfn.XLOOKUP(Table1[[#This Row],[Chave]],ticket!$F$2:$F$225,ticket!$C$2:$C$225,0)</f>
        <v>0</v>
      </c>
    </row>
    <row r="285" spans="1:8" x14ac:dyDescent="0.3">
      <c r="A285" t="s">
        <v>129</v>
      </c>
      <c r="B285" t="s">
        <v>183</v>
      </c>
      <c r="C285" s="2">
        <v>8</v>
      </c>
      <c r="D285" t="s">
        <v>16</v>
      </c>
      <c r="E285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85" s="9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5" s="9" t="str">
        <f t="shared" si="8"/>
        <v>NUTRIÇÃOSEMIPRESENCIAL</v>
      </c>
      <c r="H285" s="10">
        <f>_xlfn.XLOOKUP(Table1[[#This Row],[Chave]],ticket!$F$2:$F$225,ticket!$C$2:$C$225,0)</f>
        <v>621.71789999999999</v>
      </c>
    </row>
    <row r="286" spans="1:8" x14ac:dyDescent="0.3">
      <c r="A286" t="s">
        <v>131</v>
      </c>
      <c r="B286" t="s">
        <v>183</v>
      </c>
      <c r="C286" s="2">
        <v>8</v>
      </c>
      <c r="D286" t="s">
        <v>18</v>
      </c>
      <c r="E286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6" s="9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6" s="9" t="str">
        <f t="shared" si="8"/>
        <v>PEDAGOGIASEMIPRESENCIAL</v>
      </c>
      <c r="H286" s="10">
        <f>_xlfn.XLOOKUP(Table1[[#This Row],[Chave]],ticket!$F$2:$F$225,ticket!$C$2:$C$225,0)</f>
        <v>354.10430000000002</v>
      </c>
    </row>
    <row r="287" spans="1:8" x14ac:dyDescent="0.3">
      <c r="A287" t="s">
        <v>134</v>
      </c>
      <c r="B287" t="s">
        <v>183</v>
      </c>
      <c r="C287" s="2">
        <v>8</v>
      </c>
      <c r="D287" t="s">
        <v>11</v>
      </c>
      <c r="E287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7" s="9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7" s="9" t="str">
        <f t="shared" si="8"/>
        <v>PROCESSOS GERENCIAISSEMIPRESENCIAL</v>
      </c>
      <c r="H287" s="10">
        <f>_xlfn.XLOOKUP(Table1[[#This Row],[Chave]],ticket!$F$2:$F$225,ticket!$C$2:$C$225,0)</f>
        <v>429.24</v>
      </c>
    </row>
    <row r="288" spans="1:8" x14ac:dyDescent="0.3">
      <c r="A288" t="s">
        <v>135</v>
      </c>
      <c r="B288" t="s">
        <v>183</v>
      </c>
      <c r="C288" s="2">
        <v>8</v>
      </c>
      <c r="D288" t="s">
        <v>14</v>
      </c>
      <c r="E288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8" s="9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8" s="9" t="str">
        <f t="shared" si="8"/>
        <v>PRODUÇÃO AUDIOVISUALSEMIPRESENCIAL</v>
      </c>
      <c r="H288" s="10">
        <f>_xlfn.XLOOKUP(Table1[[#This Row],[Chave]],ticket!$F$2:$F$225,ticket!$C$2:$C$225,0)</f>
        <v>564.1875</v>
      </c>
    </row>
    <row r="289" spans="1:8" x14ac:dyDescent="0.3">
      <c r="A289" t="s">
        <v>141</v>
      </c>
      <c r="B289" t="s">
        <v>183</v>
      </c>
      <c r="C289" s="2">
        <v>8</v>
      </c>
      <c r="D289" t="s">
        <v>11</v>
      </c>
      <c r="E289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9" s="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89" s="9" t="str">
        <f t="shared" si="8"/>
        <v>PUBLICIDADE E PROPAGANDASEMIPRESENCIAL</v>
      </c>
      <c r="H289" s="10">
        <f>_xlfn.XLOOKUP(Table1[[#This Row],[Chave]],ticket!$F$2:$F$225,ticket!$C$2:$C$225,0)</f>
        <v>658.60469999999998</v>
      </c>
    </row>
    <row r="290" spans="1:8" x14ac:dyDescent="0.3">
      <c r="A290" t="s">
        <v>146</v>
      </c>
      <c r="B290" t="s">
        <v>183</v>
      </c>
      <c r="C290" s="2">
        <v>8</v>
      </c>
      <c r="D290" t="s">
        <v>13</v>
      </c>
      <c r="E290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0" s="9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90" s="9" t="str">
        <f t="shared" si="8"/>
        <v>REDES DE COMPUTADORESSEMIPRESENCIAL</v>
      </c>
      <c r="H290" s="10">
        <f>_xlfn.XLOOKUP(Table1[[#This Row],[Chave]],ticket!$F$2:$F$225,ticket!$C$2:$C$225,0)</f>
        <v>-47.25</v>
      </c>
    </row>
    <row r="291" spans="1:8" x14ac:dyDescent="0.3">
      <c r="A291" t="s">
        <v>151</v>
      </c>
      <c r="B291" t="s">
        <v>183</v>
      </c>
      <c r="C291" s="2">
        <v>8</v>
      </c>
      <c r="D291" t="s">
        <v>7</v>
      </c>
      <c r="E29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1" s="9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91" s="9" t="str">
        <f t="shared" ref="G291:G292" si="9">CONCATENATE(A291,F291)</f>
        <v>SEGURANÇA PRIVADASEMIPRESENCIAL</v>
      </c>
      <c r="H291" s="10">
        <f>_xlfn.XLOOKUP(Table1[[#This Row],[Chave]],ticket!$F$2:$F$225,ticket!$C$2:$C$225,0)</f>
        <v>214.5</v>
      </c>
    </row>
    <row r="292" spans="1:8" x14ac:dyDescent="0.3">
      <c r="A292" t="s">
        <v>152</v>
      </c>
      <c r="B292" t="s">
        <v>183</v>
      </c>
      <c r="C292" s="2">
        <v>8</v>
      </c>
      <c r="D292" t="s">
        <v>7</v>
      </c>
      <c r="E292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2" s="9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92" s="9" t="str">
        <f t="shared" si="9"/>
        <v>SEGURANÇA PÚBLICASEMIPRESENCIAL</v>
      </c>
      <c r="H292" s="10">
        <f>_xlfn.XLOOKUP(Table1[[#This Row],[Chave]],ticket!$F$2:$F$225,ticket!$C$2:$C$225,0)</f>
        <v>360.16669999999999</v>
      </c>
    </row>
    <row r="293" spans="1:8" x14ac:dyDescent="0.3">
      <c r="A293" t="s">
        <v>153</v>
      </c>
      <c r="B293" t="s">
        <v>183</v>
      </c>
      <c r="C293" s="2">
        <v>8</v>
      </c>
      <c r="D293" t="s">
        <v>16</v>
      </c>
      <c r="E293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293" s="9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93" s="9" t="str">
        <f>CONCATENATE(A293,F293)</f>
        <v>SERVIÇO SOCIALSEMIPRESENCIAL</v>
      </c>
      <c r="H293" s="10">
        <f>_xlfn.XLOOKUP(Table1[[#This Row],[Chave]],ticket!$F$2:$F$225,ticket!$C$2:$C$225,0)</f>
        <v>315.32260000000002</v>
      </c>
    </row>
    <row r="294" spans="1:8" x14ac:dyDescent="0.3">
      <c r="A294" t="s">
        <v>155</v>
      </c>
      <c r="B294" t="s">
        <v>183</v>
      </c>
      <c r="C294" s="2">
        <v>8</v>
      </c>
      <c r="D294" t="s">
        <v>13</v>
      </c>
      <c r="E294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94" s="9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SEMIPRESENCIAL</v>
      </c>
      <c r="G294" s="9" t="str">
        <f>CONCATENATE(A294,F294)</f>
        <v>SISTEMAS DE INFORMAÇÃOSEMIPRESENCIAL</v>
      </c>
      <c r="H294" s="10">
        <f>_xlfn.XLOOKUP(Table1[[#This Row],[Chave]],ticket!$F$2:$F$225,ticket!$C$2:$C$225,0)</f>
        <v>658.02020000000005</v>
      </c>
    </row>
    <row r="295" spans="1:8" x14ac:dyDescent="0.3">
      <c r="A295" t="s">
        <v>184</v>
      </c>
      <c r="B295" t="s">
        <v>185</v>
      </c>
      <c r="C295">
        <v>10</v>
      </c>
      <c r="D295" s="2" t="s">
        <v>12</v>
      </c>
      <c r="E295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5" s="9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295" s="9" t="str">
        <f t="shared" ref="G295:G317" si="10">CONCATENATE(A295,F295)</f>
        <v>AgronomiaPRESENCIAL</v>
      </c>
      <c r="H295" s="10">
        <f>_xlfn.XLOOKUP(Table1[[#This Row],[Chave]],ticket!$F$2:$F$225,ticket!$C$2:$C$225,0)</f>
        <v>1076.3702000000001</v>
      </c>
    </row>
    <row r="296" spans="1:8" x14ac:dyDescent="0.3">
      <c r="A296" t="s">
        <v>186</v>
      </c>
      <c r="B296" t="s">
        <v>185</v>
      </c>
      <c r="C296">
        <v>10</v>
      </c>
      <c r="D296" s="2" t="s">
        <v>12</v>
      </c>
      <c r="E296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6" s="9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296" s="9" t="str">
        <f t="shared" si="10"/>
        <v>Engenharia AgronômicaPRESENCIAL</v>
      </c>
      <c r="H296" s="10">
        <f>_xlfn.XLOOKUP(Table1[[#This Row],[Chave]],ticket!$F$2:$F$225,ticket!$C$2:$C$225,0)</f>
        <v>812.96979999999996</v>
      </c>
    </row>
    <row r="297" spans="1:8" x14ac:dyDescent="0.3">
      <c r="A297" t="s">
        <v>187</v>
      </c>
      <c r="B297" t="s">
        <v>185</v>
      </c>
      <c r="C297">
        <v>10</v>
      </c>
      <c r="D297" s="2" t="s">
        <v>12</v>
      </c>
      <c r="E297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7" s="9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297" s="9" t="str">
        <f t="shared" si="10"/>
        <v>GeologiaPRESENCIAL</v>
      </c>
      <c r="H297" s="10">
        <f>_xlfn.XLOOKUP(Table1[[#This Row],[Chave]],ticket!$F$2:$F$225,ticket!$C$2:$C$225,0)</f>
        <v>1613.0329999999999</v>
      </c>
    </row>
    <row r="298" spans="1:8" x14ac:dyDescent="0.3">
      <c r="A298" t="s">
        <v>188</v>
      </c>
      <c r="B298" t="s">
        <v>185</v>
      </c>
      <c r="C298">
        <v>10</v>
      </c>
      <c r="D298" s="2" t="s">
        <v>12</v>
      </c>
      <c r="E298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8" s="9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298" s="9" t="str">
        <f t="shared" si="10"/>
        <v>Medicina VeterináriaPRESENCIAL</v>
      </c>
      <c r="H298" s="10">
        <f>_xlfn.XLOOKUP(Table1[[#This Row],[Chave]],ticket!$F$2:$F$225,ticket!$C$2:$C$225,0)</f>
        <v>1527.9281000000001</v>
      </c>
    </row>
    <row r="299" spans="1:8" x14ac:dyDescent="0.3">
      <c r="A299" t="s">
        <v>189</v>
      </c>
      <c r="B299" t="s">
        <v>185</v>
      </c>
      <c r="C299">
        <v>10</v>
      </c>
      <c r="D299" s="2" t="s">
        <v>12</v>
      </c>
      <c r="E299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9" s="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299" s="9" t="str">
        <f t="shared" si="10"/>
        <v>ZootecniaPRESENCIAL</v>
      </c>
      <c r="H299" s="10">
        <f>_xlfn.XLOOKUP(Table1[[#This Row],[Chave]],ticket!$F$2:$F$225,ticket!$C$2:$C$225,0)</f>
        <v>512.71429999999998</v>
      </c>
    </row>
    <row r="300" spans="1:8" x14ac:dyDescent="0.3">
      <c r="A300" t="s">
        <v>190</v>
      </c>
      <c r="B300" t="s">
        <v>185</v>
      </c>
      <c r="C300">
        <v>10</v>
      </c>
      <c r="D300" s="2" t="s">
        <v>19</v>
      </c>
      <c r="E300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00" s="9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0" s="9" t="str">
        <f t="shared" si="10"/>
        <v>PsicologiaPRESENCIAL</v>
      </c>
      <c r="H300" s="10">
        <f>_xlfn.XLOOKUP(Table1[[#This Row],[Chave]],ticket!$F$2:$F$225,ticket!$C$2:$C$225,0)</f>
        <v>880.95180000000005</v>
      </c>
    </row>
    <row r="301" spans="1:8" x14ac:dyDescent="0.3">
      <c r="A301" t="s">
        <v>191</v>
      </c>
      <c r="B301" t="s">
        <v>185</v>
      </c>
      <c r="C301">
        <v>10</v>
      </c>
      <c r="D301" s="2" t="s">
        <v>15</v>
      </c>
      <c r="E30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1" s="9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1" s="9" t="str">
        <f t="shared" si="10"/>
        <v>Arquitetura e UrbanismoPRESENCIAL</v>
      </c>
      <c r="H301" s="10">
        <f>_xlfn.XLOOKUP(Table1[[#This Row],[Chave]],ticket!$F$2:$F$225,ticket!$C$2:$C$225,0)</f>
        <v>1041.6174000000001</v>
      </c>
    </row>
    <row r="302" spans="1:8" x14ac:dyDescent="0.3">
      <c r="A302" t="s">
        <v>192</v>
      </c>
      <c r="B302" t="s">
        <v>185</v>
      </c>
      <c r="C302">
        <v>10</v>
      </c>
      <c r="D302" s="2" t="s">
        <v>15</v>
      </c>
      <c r="E302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2" s="9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2" s="9" t="str">
        <f t="shared" si="10"/>
        <v>Engenharia AmbientalPRESENCIAL</v>
      </c>
      <c r="H302" s="10">
        <f>_xlfn.XLOOKUP(Table1[[#This Row],[Chave]],ticket!$F$2:$F$225,ticket!$C$2:$C$225,0)</f>
        <v>1092.8425999999999</v>
      </c>
    </row>
    <row r="303" spans="1:8" x14ac:dyDescent="0.3">
      <c r="A303" t="s">
        <v>193</v>
      </c>
      <c r="B303" t="s">
        <v>185</v>
      </c>
      <c r="C303">
        <v>10</v>
      </c>
      <c r="D303" s="2" t="s">
        <v>15</v>
      </c>
      <c r="E303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3" s="9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3" s="9" t="str">
        <f t="shared" si="10"/>
        <v>Engenharia BiomédicaPRESENCIAL</v>
      </c>
      <c r="H303" s="10">
        <f>_xlfn.XLOOKUP(Table1[[#This Row],[Chave]],ticket!$F$2:$F$225,ticket!$C$2:$C$225,0)</f>
        <v>1140.5479</v>
      </c>
    </row>
    <row r="304" spans="1:8" x14ac:dyDescent="0.3">
      <c r="A304" t="s">
        <v>194</v>
      </c>
      <c r="B304" t="s">
        <v>185</v>
      </c>
      <c r="C304">
        <v>10</v>
      </c>
      <c r="D304" s="2" t="s">
        <v>15</v>
      </c>
      <c r="E304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4" s="9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4" s="9" t="str">
        <f t="shared" si="10"/>
        <v>Engenharia CivilPRESENCIAL</v>
      </c>
      <c r="H304" s="10">
        <f>_xlfn.XLOOKUP(Table1[[#This Row],[Chave]],ticket!$F$2:$F$225,ticket!$C$2:$C$225,0)</f>
        <v>902.34969999999998</v>
      </c>
    </row>
    <row r="305" spans="1:8" x14ac:dyDescent="0.3">
      <c r="A305" t="s">
        <v>195</v>
      </c>
      <c r="B305" t="s">
        <v>185</v>
      </c>
      <c r="C305">
        <v>10</v>
      </c>
      <c r="D305" s="2" t="s">
        <v>15</v>
      </c>
      <c r="E305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5" s="9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5" s="9" t="str">
        <f t="shared" si="10"/>
        <v>Engenharia da ComputaçãoPRESENCIAL</v>
      </c>
      <c r="H305" s="10">
        <f>_xlfn.XLOOKUP(Table1[[#This Row],[Chave]],ticket!$F$2:$F$225,ticket!$C$2:$C$225,0)</f>
        <v>962.697</v>
      </c>
    </row>
    <row r="306" spans="1:8" x14ac:dyDescent="0.3">
      <c r="A306" t="s">
        <v>196</v>
      </c>
      <c r="B306" t="s">
        <v>185</v>
      </c>
      <c r="C306">
        <v>10</v>
      </c>
      <c r="D306" s="2" t="s">
        <v>15</v>
      </c>
      <c r="E306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6" s="9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6" s="9" t="str">
        <f t="shared" si="10"/>
        <v>Engenharia de Controle e AutomaçãoPRESENCIAL</v>
      </c>
      <c r="H306" s="10">
        <f>_xlfn.XLOOKUP(Table1[[#This Row],[Chave]],ticket!$F$2:$F$225,ticket!$C$2:$C$225,0)</f>
        <v>976.48850000000004</v>
      </c>
    </row>
    <row r="307" spans="1:8" x14ac:dyDescent="0.3">
      <c r="A307" t="s">
        <v>197</v>
      </c>
      <c r="B307" t="s">
        <v>185</v>
      </c>
      <c r="C307">
        <v>10</v>
      </c>
      <c r="D307" s="2" t="s">
        <v>15</v>
      </c>
      <c r="E307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7" s="9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7" s="9" t="str">
        <f t="shared" si="10"/>
        <v>Engenharia de MinasPRESENCIAL</v>
      </c>
      <c r="H307" s="10">
        <f>_xlfn.XLOOKUP(Table1[[#This Row],[Chave]],ticket!$F$2:$F$225,ticket!$C$2:$C$225,0)</f>
        <v>1156.7944</v>
      </c>
    </row>
    <row r="308" spans="1:8" x14ac:dyDescent="0.3">
      <c r="A308" t="s">
        <v>198</v>
      </c>
      <c r="B308" t="s">
        <v>185</v>
      </c>
      <c r="C308">
        <v>10</v>
      </c>
      <c r="D308" s="2" t="s">
        <v>15</v>
      </c>
      <c r="E308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8" s="9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8" s="9" t="str">
        <f t="shared" si="10"/>
        <v>Engenharia de ProduçãoPRESENCIAL</v>
      </c>
      <c r="H308" s="10">
        <f>_xlfn.XLOOKUP(Table1[[#This Row],[Chave]],ticket!$F$2:$F$225,ticket!$C$2:$C$225,0)</f>
        <v>857.34479999999996</v>
      </c>
    </row>
    <row r="309" spans="1:8" x14ac:dyDescent="0.3">
      <c r="A309" t="s">
        <v>199</v>
      </c>
      <c r="B309" t="s">
        <v>185</v>
      </c>
      <c r="C309">
        <v>10</v>
      </c>
      <c r="D309" s="2" t="s">
        <v>15</v>
      </c>
      <c r="E309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9" s="9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09" s="9" t="str">
        <f t="shared" si="10"/>
        <v>Engenharia ElétricaPRESENCIAL</v>
      </c>
      <c r="H309" s="10">
        <f>_xlfn.XLOOKUP(Table1[[#This Row],[Chave]],ticket!$F$2:$F$225,ticket!$C$2:$C$225,0)</f>
        <v>921.79759999999999</v>
      </c>
    </row>
    <row r="310" spans="1:8" x14ac:dyDescent="0.3">
      <c r="A310" t="s">
        <v>200</v>
      </c>
      <c r="B310" t="s">
        <v>185</v>
      </c>
      <c r="C310">
        <v>10</v>
      </c>
      <c r="D310" s="2" t="s">
        <v>15</v>
      </c>
      <c r="E310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s="9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10" s="9" t="str">
        <f t="shared" si="10"/>
        <v>Engenharia EletrônicaPRESENCIAL</v>
      </c>
      <c r="H310" s="10">
        <f>_xlfn.XLOOKUP(Table1[[#This Row],[Chave]],ticket!$F$2:$F$225,ticket!$C$2:$C$225,0)</f>
        <v>1205.5952</v>
      </c>
    </row>
    <row r="311" spans="1:8" x14ac:dyDescent="0.3">
      <c r="A311" t="s">
        <v>201</v>
      </c>
      <c r="B311" t="s">
        <v>185</v>
      </c>
      <c r="C311">
        <v>10</v>
      </c>
      <c r="D311" s="2" t="s">
        <v>15</v>
      </c>
      <c r="E31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1" s="9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11" s="9" t="str">
        <f t="shared" si="10"/>
        <v>Engenharia MecânicaPRESENCIAL</v>
      </c>
      <c r="H311" s="10">
        <f>_xlfn.XLOOKUP(Table1[[#This Row],[Chave]],ticket!$F$2:$F$225,ticket!$C$2:$C$225,0)</f>
        <v>1019.4668</v>
      </c>
    </row>
    <row r="312" spans="1:8" x14ac:dyDescent="0.3">
      <c r="A312" t="s">
        <v>202</v>
      </c>
      <c r="B312" t="s">
        <v>185</v>
      </c>
      <c r="C312">
        <v>10</v>
      </c>
      <c r="D312" s="2" t="s">
        <v>15</v>
      </c>
      <c r="E312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2" s="9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12" s="9" t="str">
        <f t="shared" si="10"/>
        <v>Engenharia QuímicaPRESENCIAL</v>
      </c>
      <c r="H312" s="10">
        <f>_xlfn.XLOOKUP(Table1[[#This Row],[Chave]],ticket!$F$2:$F$225,ticket!$C$2:$C$225,0)</f>
        <v>943.64260000000002</v>
      </c>
    </row>
    <row r="313" spans="1:8" x14ac:dyDescent="0.3">
      <c r="A313" t="s">
        <v>203</v>
      </c>
      <c r="B313" t="s">
        <v>185</v>
      </c>
      <c r="C313">
        <v>10</v>
      </c>
      <c r="D313" s="2" t="s">
        <v>11</v>
      </c>
      <c r="E313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3" s="9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13" s="9" t="str">
        <f t="shared" si="10"/>
        <v>DireitoPRESENCIAL</v>
      </c>
      <c r="H313" s="10">
        <f>_xlfn.XLOOKUP(Table1[[#This Row],[Chave]],ticket!$F$2:$F$225,ticket!$C$2:$C$225,0)</f>
        <v>945.57870000000003</v>
      </c>
    </row>
    <row r="314" spans="1:8" x14ac:dyDescent="0.3">
      <c r="A314" t="s">
        <v>204</v>
      </c>
      <c r="B314" t="s">
        <v>185</v>
      </c>
      <c r="C314">
        <v>10</v>
      </c>
      <c r="D314" s="2" t="s">
        <v>16</v>
      </c>
      <c r="E314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4" s="9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14" s="9" t="str">
        <f t="shared" si="10"/>
        <v>EnfermagemPRESENCIAL</v>
      </c>
      <c r="H314" s="10">
        <f>_xlfn.XLOOKUP(Table1[[#This Row],[Chave]],ticket!$F$2:$F$225,ticket!$C$2:$C$225,0)</f>
        <v>801.4932</v>
      </c>
    </row>
    <row r="315" spans="1:8" x14ac:dyDescent="0.3">
      <c r="A315" t="s">
        <v>205</v>
      </c>
      <c r="B315" t="s">
        <v>185</v>
      </c>
      <c r="C315">
        <v>10</v>
      </c>
      <c r="D315" s="2" t="s">
        <v>16</v>
      </c>
      <c r="E315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5" s="9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15" s="9" t="str">
        <f t="shared" si="10"/>
        <v>FarmáciaPRESENCIAL</v>
      </c>
      <c r="H315" s="10">
        <f>_xlfn.XLOOKUP(Table1[[#This Row],[Chave]],ticket!$F$2:$F$225,ticket!$C$2:$C$225,0)</f>
        <v>802.70849999999996</v>
      </c>
    </row>
    <row r="316" spans="1:8" x14ac:dyDescent="0.3">
      <c r="A316" t="s">
        <v>206</v>
      </c>
      <c r="B316" t="s">
        <v>185</v>
      </c>
      <c r="C316">
        <v>10</v>
      </c>
      <c r="D316" s="2" t="s">
        <v>16</v>
      </c>
      <c r="E316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6" s="9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16" s="9" t="str">
        <f t="shared" si="10"/>
        <v>FisioterapiaPRESENCIAL</v>
      </c>
      <c r="H316" s="10">
        <f>_xlfn.XLOOKUP(Table1[[#This Row],[Chave]],ticket!$F$2:$F$225,ticket!$C$2:$C$225,0)</f>
        <v>849.33</v>
      </c>
    </row>
    <row r="317" spans="1:8" x14ac:dyDescent="0.3">
      <c r="A317" t="s">
        <v>207</v>
      </c>
      <c r="B317" t="s">
        <v>185</v>
      </c>
      <c r="C317">
        <v>10</v>
      </c>
      <c r="D317" s="2" t="s">
        <v>16</v>
      </c>
      <c r="E317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17" s="9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PRESENCIAL</v>
      </c>
      <c r="G317" s="9" t="str">
        <f t="shared" si="10"/>
        <v>OdontologiaPRESENCIAL</v>
      </c>
      <c r="H317" s="10">
        <f>_xlfn.XLOOKUP(Table1[[#This Row],[Chave]],ticket!$F$2:$F$225,ticket!$C$2:$C$225,0)</f>
        <v>1544.4775999999999</v>
      </c>
    </row>
    <row r="318" spans="1:8" x14ac:dyDescent="0.3">
      <c r="A318" t="s">
        <v>27</v>
      </c>
      <c r="B318" t="s">
        <v>208</v>
      </c>
      <c r="C318" s="2">
        <v>8</v>
      </c>
      <c r="D318" t="s">
        <v>11</v>
      </c>
      <c r="E318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18" s="9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18" s="9" t="str">
        <f>CONCATENATE(A318,F318)</f>
        <v>ADMINISTRAÇÃOLIVE</v>
      </c>
      <c r="H318" s="10">
        <f>_xlfn.XLOOKUP(Table1[[#This Row],[Chave]],ticket!$F$2:$F$225,ticket!$C$2:$C$225,0)</f>
        <v>573.36940000000004</v>
      </c>
    </row>
    <row r="319" spans="1:8" x14ac:dyDescent="0.3">
      <c r="A319" t="s">
        <v>32</v>
      </c>
      <c r="B319" t="s">
        <v>208</v>
      </c>
      <c r="C319" s="2">
        <v>8</v>
      </c>
      <c r="D319" t="s">
        <v>13</v>
      </c>
      <c r="E319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19" s="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19" s="9" t="str">
        <f>CONCATENATE(A319,F319)</f>
        <v>ANÁLISE E DESENVOLVIMENTO DE SISTEMASLIVE</v>
      </c>
      <c r="H319" s="10">
        <f>_xlfn.XLOOKUP(Table1[[#This Row],[Chave]],ticket!$F$2:$F$225,ticket!$C$2:$C$225,0)</f>
        <v>595.62670000000003</v>
      </c>
    </row>
    <row r="320" spans="1:8" x14ac:dyDescent="0.3">
      <c r="A320" t="s">
        <v>34</v>
      </c>
      <c r="B320" t="s">
        <v>208</v>
      </c>
      <c r="C320" s="2">
        <v>8</v>
      </c>
      <c r="D320" t="s">
        <v>15</v>
      </c>
      <c r="E320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0" s="9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0" s="9" t="str">
        <f>CONCATENATE(A320,F320)</f>
        <v>AUTOMAÇÃO INDUSTRIALLIVE</v>
      </c>
      <c r="H320" s="10">
        <f>_xlfn.XLOOKUP(Table1[[#This Row],[Chave]],ticket!$F$2:$F$225,ticket!$C$2:$C$225,0)</f>
        <v>495.28570000000002</v>
      </c>
    </row>
    <row r="321" spans="1:8" x14ac:dyDescent="0.3">
      <c r="A321" t="s">
        <v>36</v>
      </c>
      <c r="B321" t="s">
        <v>208</v>
      </c>
      <c r="C321" s="2">
        <v>8</v>
      </c>
      <c r="D321" t="s">
        <v>13</v>
      </c>
      <c r="E32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21" s="9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1" s="9" t="str">
        <f>CONCATENATE(A321,F321)</f>
        <v>BANCO DE DADOS: DATA SCIENCE, BIG DATA &amp; BILIVE</v>
      </c>
      <c r="H321" s="10">
        <f>_xlfn.XLOOKUP(Table1[[#This Row],[Chave]],ticket!$F$2:$F$225,ticket!$C$2:$C$225,0)</f>
        <v>641</v>
      </c>
    </row>
    <row r="322" spans="1:8" x14ac:dyDescent="0.3">
      <c r="A322" t="s">
        <v>38</v>
      </c>
      <c r="B322" t="s">
        <v>208</v>
      </c>
      <c r="C322" s="2">
        <v>8</v>
      </c>
      <c r="D322" t="s">
        <v>16</v>
      </c>
      <c r="E322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2" s="9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2" s="9" t="str">
        <f>CONCATENATE(A322,F322)</f>
        <v>BIOMEDICINALIVE</v>
      </c>
      <c r="H322" s="10">
        <f>_xlfn.XLOOKUP(Table1[[#This Row],[Chave]],ticket!$F$2:$F$225,ticket!$C$2:$C$225,0)</f>
        <v>869.3</v>
      </c>
    </row>
    <row r="323" spans="1:8" x14ac:dyDescent="0.3">
      <c r="A323" t="s">
        <v>39</v>
      </c>
      <c r="B323" t="s">
        <v>208</v>
      </c>
      <c r="C323" s="2">
        <v>8</v>
      </c>
      <c r="D323" t="s">
        <v>13</v>
      </c>
      <c r="E323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23" s="9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3" s="9" t="str">
        <f>CONCATENATE(A323,F323)</f>
        <v>CIÊNCIA DA COMPUTAÇÃOLIVE</v>
      </c>
      <c r="H323" s="10">
        <f>_xlfn.XLOOKUP(Table1[[#This Row],[Chave]],ticket!$F$2:$F$225,ticket!$C$2:$C$225,0)</f>
        <v>764.27840000000003</v>
      </c>
    </row>
    <row r="324" spans="1:8" x14ac:dyDescent="0.3">
      <c r="A324" t="s">
        <v>42</v>
      </c>
      <c r="B324" t="s">
        <v>208</v>
      </c>
      <c r="C324" s="2">
        <v>8</v>
      </c>
      <c r="D324" t="s">
        <v>11</v>
      </c>
      <c r="E324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4" s="9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4" s="9" t="str">
        <f>CONCATENATE(A324,F324)</f>
        <v>CIÊNCIAS CONTÁBEISLIVE</v>
      </c>
      <c r="H324" s="10">
        <f>_xlfn.XLOOKUP(Table1[[#This Row],[Chave]],ticket!$F$2:$F$225,ticket!$C$2:$C$225,0)</f>
        <v>575.6277</v>
      </c>
    </row>
    <row r="325" spans="1:8" x14ac:dyDescent="0.3">
      <c r="A325" t="s">
        <v>43</v>
      </c>
      <c r="B325" t="s">
        <v>208</v>
      </c>
      <c r="C325" s="2">
        <v>8</v>
      </c>
      <c r="D325" t="s">
        <v>11</v>
      </c>
      <c r="E325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5" s="9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5" s="9" t="str">
        <f>CONCATENATE(A325,F325)</f>
        <v>CIÊNCIAS ECONÔMICASLIVE</v>
      </c>
      <c r="H325" s="10">
        <f>_xlfn.XLOOKUP(Table1[[#This Row],[Chave]],ticket!$F$2:$F$225,ticket!$C$2:$C$225,0)</f>
        <v>715.01049999999998</v>
      </c>
    </row>
    <row r="326" spans="1:8" x14ac:dyDescent="0.3">
      <c r="A326" t="s">
        <v>46</v>
      </c>
      <c r="B326" t="s">
        <v>208</v>
      </c>
      <c r="C326" s="2">
        <v>8</v>
      </c>
      <c r="D326" t="s">
        <v>11</v>
      </c>
      <c r="E326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6" s="9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6" s="9" t="str">
        <f>CONCATENATE(A326,F326)</f>
        <v>COMÉRCIO EXTERIORLIVE</v>
      </c>
      <c r="H326" s="10">
        <f>_xlfn.XLOOKUP(Table1[[#This Row],[Chave]],ticket!$F$2:$F$225,ticket!$C$2:$C$225,0)</f>
        <v>465.99029999999999</v>
      </c>
    </row>
    <row r="327" spans="1:8" x14ac:dyDescent="0.3">
      <c r="A327" t="s">
        <v>52</v>
      </c>
      <c r="B327" t="s">
        <v>208</v>
      </c>
      <c r="C327" s="2">
        <v>8</v>
      </c>
      <c r="D327" t="s">
        <v>11</v>
      </c>
      <c r="E327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27" s="9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7" s="9" t="str">
        <f>CONCATENATE(A327,F327)</f>
        <v>CRIMINOLOGIALIVE</v>
      </c>
      <c r="H327" s="10">
        <f>_xlfn.XLOOKUP(Table1[[#This Row],[Chave]],ticket!$F$2:$F$225,ticket!$C$2:$C$225,0)</f>
        <v>731.14080000000001</v>
      </c>
    </row>
    <row r="328" spans="1:8" x14ac:dyDescent="0.3">
      <c r="A328" t="s">
        <v>55</v>
      </c>
      <c r="B328" t="s">
        <v>208</v>
      </c>
      <c r="C328" s="2">
        <v>8</v>
      </c>
      <c r="D328" t="s">
        <v>14</v>
      </c>
      <c r="E328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8" s="9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8" s="9" t="str">
        <f>CONCATENATE(A328,F328)</f>
        <v>DESIGN DE ANIMAÇÃOLIVE</v>
      </c>
      <c r="H328" s="10">
        <f>_xlfn.XLOOKUP(Table1[[#This Row],[Chave]],ticket!$F$2:$F$225,ticket!$C$2:$C$225,0)</f>
        <v>660</v>
      </c>
    </row>
    <row r="329" spans="1:8" x14ac:dyDescent="0.3">
      <c r="A329" t="s">
        <v>56</v>
      </c>
      <c r="B329" t="s">
        <v>208</v>
      </c>
      <c r="C329" s="2">
        <v>8</v>
      </c>
      <c r="D329" t="s">
        <v>14</v>
      </c>
      <c r="E329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9" s="9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29" s="9" t="str">
        <f>CONCATENATE(A329,F329)</f>
        <v>DESIGN DE GAMESLIVE</v>
      </c>
      <c r="H329" s="10">
        <f>_xlfn.XLOOKUP(Table1[[#This Row],[Chave]],ticket!$F$2:$F$225,ticket!$C$2:$C$225,0)</f>
        <v>848.72</v>
      </c>
    </row>
    <row r="330" spans="1:8" x14ac:dyDescent="0.3">
      <c r="A330" t="s">
        <v>57</v>
      </c>
      <c r="B330" t="s">
        <v>208</v>
      </c>
      <c r="C330" s="2">
        <v>8</v>
      </c>
      <c r="D330" t="s">
        <v>14</v>
      </c>
      <c r="E330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30" s="9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0" s="9" t="str">
        <f>CONCATENATE(A330,F330)</f>
        <v>DESIGN DE INTERIORESLIVE</v>
      </c>
      <c r="H330" s="10">
        <f>_xlfn.XLOOKUP(Table1[[#This Row],[Chave]],ticket!$F$2:$F$225,ticket!$C$2:$C$225,0)</f>
        <v>634.14580000000001</v>
      </c>
    </row>
    <row r="331" spans="1:8" x14ac:dyDescent="0.3">
      <c r="A331" t="s">
        <v>59</v>
      </c>
      <c r="B331" t="s">
        <v>208</v>
      </c>
      <c r="C331" s="2">
        <v>8</v>
      </c>
      <c r="D331" t="s">
        <v>14</v>
      </c>
      <c r="E33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31" s="9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1" s="9" t="str">
        <f>CONCATENATE(A331,F331)</f>
        <v>DESIGN DE PRODUTOLIVE</v>
      </c>
      <c r="H331" s="10">
        <f>_xlfn.XLOOKUP(Table1[[#This Row],[Chave]],ticket!$F$2:$F$225,ticket!$C$2:$C$225,0)</f>
        <v>900.5</v>
      </c>
    </row>
    <row r="332" spans="1:8" x14ac:dyDescent="0.3">
      <c r="A332" t="s">
        <v>61</v>
      </c>
      <c r="B332" t="s">
        <v>208</v>
      </c>
      <c r="C332" s="2">
        <v>8</v>
      </c>
      <c r="D332" t="s">
        <v>14</v>
      </c>
      <c r="E332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32" s="9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2" s="9" t="str">
        <f>CONCATENATE(A332,F332)</f>
        <v>DESIGN GRÁFICOLIVE</v>
      </c>
      <c r="H332" s="10">
        <f>_xlfn.XLOOKUP(Table1[[#This Row],[Chave]],ticket!$F$2:$F$225,ticket!$C$2:$C$225,0)</f>
        <v>748.18920000000003</v>
      </c>
    </row>
    <row r="333" spans="1:8" x14ac:dyDescent="0.3">
      <c r="A333" t="s">
        <v>66</v>
      </c>
      <c r="B333" t="s">
        <v>208</v>
      </c>
      <c r="C333" s="2">
        <v>8</v>
      </c>
      <c r="D333" t="s">
        <v>15</v>
      </c>
      <c r="E333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3" s="9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3" s="9" t="str">
        <f>CONCATENATE(A333,F333)</f>
        <v>ENGENHARIA AMBIENTALLIVE</v>
      </c>
      <c r="H333" s="10">
        <f>_xlfn.XLOOKUP(Table1[[#This Row],[Chave]],ticket!$F$2:$F$225,ticket!$C$2:$C$225,0)</f>
        <v>741.25</v>
      </c>
    </row>
    <row r="334" spans="1:8" x14ac:dyDescent="0.3">
      <c r="A334" t="s">
        <v>69</v>
      </c>
      <c r="B334" t="s">
        <v>208</v>
      </c>
      <c r="C334" s="2">
        <v>8</v>
      </c>
      <c r="D334" t="s">
        <v>15</v>
      </c>
      <c r="E334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4" s="9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4" s="9" t="str">
        <f>CONCATENATE(A334,F334)</f>
        <v>ENGENHARIA CIVILLIVE</v>
      </c>
      <c r="H334" s="10">
        <f>_xlfn.XLOOKUP(Table1[[#This Row],[Chave]],ticket!$F$2:$F$225,ticket!$C$2:$C$225,0)</f>
        <v>728.81650000000002</v>
      </c>
    </row>
    <row r="335" spans="1:8" x14ac:dyDescent="0.3">
      <c r="A335" t="s">
        <v>70</v>
      </c>
      <c r="B335" t="s">
        <v>208</v>
      </c>
      <c r="C335" s="2">
        <v>8</v>
      </c>
      <c r="D335" t="s">
        <v>15</v>
      </c>
      <c r="E335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5" s="9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5" s="9" t="str">
        <f>CONCATENATE(A335,F335)</f>
        <v>ENGENHARIA DA COMPUTAÇÃOLIVE</v>
      </c>
      <c r="H335" s="10">
        <f>_xlfn.XLOOKUP(Table1[[#This Row],[Chave]],ticket!$F$2:$F$225,ticket!$C$2:$C$225,0)</f>
        <v>712.05560000000003</v>
      </c>
    </row>
    <row r="336" spans="1:8" x14ac:dyDescent="0.3">
      <c r="A336" t="s">
        <v>71</v>
      </c>
      <c r="B336" t="s">
        <v>208</v>
      </c>
      <c r="C336" s="2">
        <v>8</v>
      </c>
      <c r="D336" t="s">
        <v>15</v>
      </c>
      <c r="E336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6" s="9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6" s="9" t="str">
        <f t="shared" ref="G336:G337" si="11">CONCATENATE(A336,F336)</f>
        <v>ENGENHARIA DE ALIMENTOSLIVE</v>
      </c>
      <c r="H336" s="10">
        <f>_xlfn.XLOOKUP(Table1[[#This Row],[Chave]],ticket!$F$2:$F$225,ticket!$C$2:$C$225,0)</f>
        <v>0</v>
      </c>
    </row>
    <row r="337" spans="1:8" x14ac:dyDescent="0.3">
      <c r="A337" t="s">
        <v>72</v>
      </c>
      <c r="B337" t="s">
        <v>208</v>
      </c>
      <c r="C337" s="2">
        <v>8</v>
      </c>
      <c r="D337" t="s">
        <v>15</v>
      </c>
      <c r="E337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7" s="9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7" s="9" t="str">
        <f t="shared" si="11"/>
        <v>ENGENHARIA DE CONTROLE E AUTOMAÇÃOLIVE</v>
      </c>
      <c r="H337" s="10">
        <f>_xlfn.XLOOKUP(Table1[[#This Row],[Chave]],ticket!$F$2:$F$225,ticket!$C$2:$C$225,0)</f>
        <v>685.14059999999995</v>
      </c>
    </row>
    <row r="338" spans="1:8" x14ac:dyDescent="0.3">
      <c r="A338" t="s">
        <v>74</v>
      </c>
      <c r="B338" t="s">
        <v>208</v>
      </c>
      <c r="C338" s="2">
        <v>8</v>
      </c>
      <c r="D338" t="s">
        <v>15</v>
      </c>
      <c r="E338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8" s="9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8" s="9" t="str">
        <f>CONCATENATE(A338,F338)</f>
        <v>ENGENHARIA DE PRODUÇÃOLIVE</v>
      </c>
      <c r="H338" s="10">
        <f>_xlfn.XLOOKUP(Table1[[#This Row],[Chave]],ticket!$F$2:$F$225,ticket!$C$2:$C$225,0)</f>
        <v>742.97029999999995</v>
      </c>
    </row>
    <row r="339" spans="1:8" x14ac:dyDescent="0.3">
      <c r="A339" t="s">
        <v>76</v>
      </c>
      <c r="B339" t="s">
        <v>208</v>
      </c>
      <c r="C339" s="2">
        <v>8</v>
      </c>
      <c r="D339" t="s">
        <v>15</v>
      </c>
      <c r="E339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9" s="9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39" s="9" t="str">
        <f>CONCATENATE(A339,F339)</f>
        <v>ENGENHARIA ELÉTRICALIVE</v>
      </c>
      <c r="H339" s="10">
        <f>_xlfn.XLOOKUP(Table1[[#This Row],[Chave]],ticket!$F$2:$F$225,ticket!$C$2:$C$225,0)</f>
        <v>822.06100000000004</v>
      </c>
    </row>
    <row r="340" spans="1:8" x14ac:dyDescent="0.3">
      <c r="A340" t="s">
        <v>80</v>
      </c>
      <c r="B340" t="s">
        <v>208</v>
      </c>
      <c r="C340" s="2">
        <v>8</v>
      </c>
      <c r="D340" t="s">
        <v>15</v>
      </c>
      <c r="E340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0" s="9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0" s="9" t="str">
        <f>CONCATENATE(A340,F340)</f>
        <v>ENGENHARIA QUÍMICALIVE</v>
      </c>
      <c r="H340" s="10">
        <f>_xlfn.XLOOKUP(Table1[[#This Row],[Chave]],ticket!$F$2:$F$225,ticket!$C$2:$C$225,0)</f>
        <v>903.19050000000004</v>
      </c>
    </row>
    <row r="341" spans="1:8" x14ac:dyDescent="0.3">
      <c r="A341" t="s">
        <v>87</v>
      </c>
      <c r="B341" t="s">
        <v>208</v>
      </c>
      <c r="C341" s="2">
        <v>8</v>
      </c>
      <c r="D341" t="s">
        <v>16</v>
      </c>
      <c r="E34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41" s="9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1" s="9" t="str">
        <f>CONCATENATE(A341,F341)</f>
        <v>FARMÁCIALIVE</v>
      </c>
      <c r="H341" s="10">
        <f>_xlfn.XLOOKUP(Table1[[#This Row],[Chave]],ticket!$F$2:$F$225,ticket!$C$2:$C$225,0)</f>
        <v>680.03129999999999</v>
      </c>
    </row>
    <row r="342" spans="1:8" x14ac:dyDescent="0.3">
      <c r="A342" t="s">
        <v>88</v>
      </c>
      <c r="B342" t="s">
        <v>208</v>
      </c>
      <c r="C342" s="2">
        <v>8</v>
      </c>
      <c r="D342" t="s">
        <v>14</v>
      </c>
      <c r="E342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2" s="9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2" s="9" t="str">
        <f>CONCATENATE(A342,F342)</f>
        <v>FILOSOFIALIVE</v>
      </c>
      <c r="H342" s="10">
        <f>_xlfn.XLOOKUP(Table1[[#This Row],[Chave]],ticket!$F$2:$F$225,ticket!$C$2:$C$225,0)</f>
        <v>334.66669999999999</v>
      </c>
    </row>
    <row r="343" spans="1:8" x14ac:dyDescent="0.3">
      <c r="A343" t="s">
        <v>97</v>
      </c>
      <c r="B343" t="s">
        <v>208</v>
      </c>
      <c r="C343" s="2">
        <v>8</v>
      </c>
      <c r="D343" t="s">
        <v>11</v>
      </c>
      <c r="E343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3" s="9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3" s="9" t="str">
        <f>CONCATENATE(A343,F343)</f>
        <v>GESTÃO COMERCIALLIVE</v>
      </c>
      <c r="H343" s="10">
        <f>_xlfn.XLOOKUP(Table1[[#This Row],[Chave]],ticket!$F$2:$F$225,ticket!$C$2:$C$225,0)</f>
        <v>456.52080000000001</v>
      </c>
    </row>
    <row r="344" spans="1:8" x14ac:dyDescent="0.3">
      <c r="A344" t="s">
        <v>99</v>
      </c>
      <c r="B344" t="s">
        <v>208</v>
      </c>
      <c r="C344" s="2">
        <v>8</v>
      </c>
      <c r="D344" t="s">
        <v>11</v>
      </c>
      <c r="E344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4" s="9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4" s="9" t="str">
        <f>CONCATENATE(A344,F344)</f>
        <v>GESTÃO DA QUALIDADELIVE</v>
      </c>
      <c r="H344" s="10">
        <f>_xlfn.XLOOKUP(Table1[[#This Row],[Chave]],ticket!$F$2:$F$225,ticket!$C$2:$C$225,0)</f>
        <v>411.6429</v>
      </c>
    </row>
    <row r="345" spans="1:8" x14ac:dyDescent="0.3">
      <c r="A345" t="s">
        <v>100</v>
      </c>
      <c r="B345" t="s">
        <v>208</v>
      </c>
      <c r="C345" s="2">
        <v>8</v>
      </c>
      <c r="D345" t="s">
        <v>7</v>
      </c>
      <c r="E345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45" s="9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5" s="9" t="str">
        <f t="shared" ref="G345:G346" si="12">CONCATENATE(A345,F345)</f>
        <v>GESTÃO DA SEGURANÇA PÚBLICALIVE</v>
      </c>
      <c r="H345" s="10">
        <f>_xlfn.XLOOKUP(Table1[[#This Row],[Chave]],ticket!$F$2:$F$225,ticket!$C$2:$C$225,0)</f>
        <v>585</v>
      </c>
    </row>
    <row r="346" spans="1:8" x14ac:dyDescent="0.3">
      <c r="A346" t="s">
        <v>101</v>
      </c>
      <c r="B346" t="s">
        <v>208</v>
      </c>
      <c r="C346" s="2">
        <v>8</v>
      </c>
      <c r="D346" t="s">
        <v>13</v>
      </c>
      <c r="E346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6" s="9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6" s="9" t="str">
        <f t="shared" si="12"/>
        <v>GESTÃO DA TECNOLOGIA DA INFORMAÇÃOLIVE</v>
      </c>
      <c r="H346" s="10">
        <f>_xlfn.XLOOKUP(Table1[[#This Row],[Chave]],ticket!$F$2:$F$225,ticket!$C$2:$C$225,0)</f>
        <v>495.1558</v>
      </c>
    </row>
    <row r="347" spans="1:8" x14ac:dyDescent="0.3">
      <c r="A347" t="s">
        <v>103</v>
      </c>
      <c r="B347" t="s">
        <v>208</v>
      </c>
      <c r="C347" s="2">
        <v>8</v>
      </c>
      <c r="D347" t="s">
        <v>11</v>
      </c>
      <c r="E347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7" s="9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7" s="9" t="str">
        <f>CONCATENATE(A347,F347)</f>
        <v>GESTÃO DE RECURSOS HUMANOSLIVE</v>
      </c>
      <c r="H347" s="10">
        <f>_xlfn.XLOOKUP(Table1[[#This Row],[Chave]],ticket!$F$2:$F$225,ticket!$C$2:$C$225,0)</f>
        <v>424.22280000000001</v>
      </c>
    </row>
    <row r="348" spans="1:8" x14ac:dyDescent="0.3">
      <c r="A348" t="s">
        <v>104</v>
      </c>
      <c r="B348" t="s">
        <v>208</v>
      </c>
      <c r="C348" s="2">
        <v>8</v>
      </c>
      <c r="D348" t="s">
        <v>11</v>
      </c>
      <c r="E348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8" s="9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8" s="9" t="str">
        <f>CONCATENATE(A348,F348)</f>
        <v>GESTÃO DO AGRONEGÓCIOLIVE</v>
      </c>
      <c r="H348" s="10">
        <f>_xlfn.XLOOKUP(Table1[[#This Row],[Chave]],ticket!$F$2:$F$225,ticket!$C$2:$C$225,0)</f>
        <v>827</v>
      </c>
    </row>
    <row r="349" spans="1:8" x14ac:dyDescent="0.3">
      <c r="A349" t="s">
        <v>105</v>
      </c>
      <c r="B349" t="s">
        <v>208</v>
      </c>
      <c r="C349" s="2">
        <v>8</v>
      </c>
      <c r="D349" t="s">
        <v>11</v>
      </c>
      <c r="E349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9" s="9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49" s="9" t="str">
        <f>CONCATENATE(A349,F349)</f>
        <v>GESTÃO FINANCEIRALIVE</v>
      </c>
      <c r="H349" s="10">
        <f>_xlfn.XLOOKUP(Table1[[#This Row],[Chave]],ticket!$F$2:$F$225,ticket!$C$2:$C$225,0)</f>
        <v>496.52</v>
      </c>
    </row>
    <row r="350" spans="1:8" x14ac:dyDescent="0.3">
      <c r="A350" t="s">
        <v>108</v>
      </c>
      <c r="B350" t="s">
        <v>208</v>
      </c>
      <c r="C350" s="2">
        <v>8</v>
      </c>
      <c r="D350" t="s">
        <v>14</v>
      </c>
      <c r="E350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50" s="9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0" s="9" t="str">
        <f>CONCATENATE(A350,F350)</f>
        <v>HISTÓRIALIVE</v>
      </c>
      <c r="H350" s="10">
        <f>_xlfn.XLOOKUP(Table1[[#This Row],[Chave]],ticket!$F$2:$F$225,ticket!$C$2:$C$225,0)</f>
        <v>535.54999999999995</v>
      </c>
    </row>
    <row r="351" spans="1:8" x14ac:dyDescent="0.3">
      <c r="A351" t="s">
        <v>111</v>
      </c>
      <c r="B351" t="s">
        <v>208</v>
      </c>
      <c r="C351" s="2">
        <v>8</v>
      </c>
      <c r="D351" t="s">
        <v>19</v>
      </c>
      <c r="E35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51" s="9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1" s="9" t="str">
        <f>CONCATENATE(A351,F351)</f>
        <v>JORNALISMOLIVE</v>
      </c>
      <c r="H351" s="10">
        <f>_xlfn.XLOOKUP(Table1[[#This Row],[Chave]],ticket!$F$2:$F$225,ticket!$C$2:$C$225,0)</f>
        <v>681</v>
      </c>
    </row>
    <row r="352" spans="1:8" x14ac:dyDescent="0.3">
      <c r="A352" t="s">
        <v>114</v>
      </c>
      <c r="B352" t="s">
        <v>208</v>
      </c>
      <c r="C352" s="2">
        <v>8</v>
      </c>
      <c r="D352" t="s">
        <v>18</v>
      </c>
      <c r="E352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2" s="9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2" s="9" t="str">
        <f>CONCATENATE(A352,F352)</f>
        <v>LETRAS - PORTUGUÊS E INGLÊSLIVE</v>
      </c>
      <c r="H352" s="10">
        <f>_xlfn.XLOOKUP(Table1[[#This Row],[Chave]],ticket!$F$2:$F$225,ticket!$C$2:$C$225,0)</f>
        <v>505.37349999999998</v>
      </c>
    </row>
    <row r="353" spans="1:8" x14ac:dyDescent="0.3">
      <c r="A353" t="s">
        <v>116</v>
      </c>
      <c r="B353" t="s">
        <v>208</v>
      </c>
      <c r="C353" s="2">
        <v>8</v>
      </c>
      <c r="D353" t="s">
        <v>11</v>
      </c>
      <c r="E353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3" s="9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3" s="9" t="str">
        <f>CONCATENATE(A353,F353)</f>
        <v>LOGÍSTICALIVE</v>
      </c>
      <c r="H353" s="10">
        <f>_xlfn.XLOOKUP(Table1[[#This Row],[Chave]],ticket!$F$2:$F$225,ticket!$C$2:$C$225,0)</f>
        <v>417.98770000000002</v>
      </c>
    </row>
    <row r="354" spans="1:8" x14ac:dyDescent="0.3">
      <c r="A354" t="s">
        <v>118</v>
      </c>
      <c r="B354" t="s">
        <v>208</v>
      </c>
      <c r="C354" s="2">
        <v>8</v>
      </c>
      <c r="D354" t="s">
        <v>11</v>
      </c>
      <c r="E354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4" s="9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4" s="9" t="str">
        <f>CONCATENATE(A354,F354)</f>
        <v>MARKETINGLIVE</v>
      </c>
      <c r="H354" s="10">
        <f>_xlfn.XLOOKUP(Table1[[#This Row],[Chave]],ticket!$F$2:$F$225,ticket!$C$2:$C$225,0)</f>
        <v>479.98079999999999</v>
      </c>
    </row>
    <row r="355" spans="1:8" x14ac:dyDescent="0.3">
      <c r="A355" t="s">
        <v>120</v>
      </c>
      <c r="B355" t="s">
        <v>208</v>
      </c>
      <c r="C355" s="2">
        <v>8</v>
      </c>
      <c r="D355" t="s">
        <v>17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5" s="9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5" s="9" t="str">
        <f>CONCATENATE(A355,F355)</f>
        <v>MATEMÁTICALIVE</v>
      </c>
      <c r="H355" s="10">
        <f>_xlfn.XLOOKUP(Table1[[#This Row],[Chave]],ticket!$F$2:$F$225,ticket!$C$2:$C$225,0)</f>
        <v>636.66669999999999</v>
      </c>
    </row>
    <row r="356" spans="1:8" x14ac:dyDescent="0.3">
      <c r="A356" t="s">
        <v>121</v>
      </c>
      <c r="B356" t="s">
        <v>208</v>
      </c>
      <c r="C356" s="2">
        <v>8</v>
      </c>
      <c r="D356" t="s">
        <v>15</v>
      </c>
      <c r="E356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6" s="9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6" s="9" t="str">
        <f>CONCATENATE(A356,F356)</f>
        <v>MECATRÔNICA INDUSTRIALLIVE</v>
      </c>
      <c r="H356" s="10">
        <f>_xlfn.XLOOKUP(Table1[[#This Row],[Chave]],ticket!$F$2:$F$225,ticket!$C$2:$C$225,0)</f>
        <v>527.86670000000004</v>
      </c>
    </row>
    <row r="357" spans="1:8" x14ac:dyDescent="0.3">
      <c r="A357" t="s">
        <v>131</v>
      </c>
      <c r="B357" t="s">
        <v>208</v>
      </c>
      <c r="C357" s="2">
        <v>8</v>
      </c>
      <c r="D357" t="s">
        <v>18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7" s="9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7" s="9" t="str">
        <f>CONCATENATE(A357,F357)</f>
        <v>PEDAGOGIALIVE</v>
      </c>
      <c r="H357" s="10">
        <f>_xlfn.XLOOKUP(Table1[[#This Row],[Chave]],ticket!$F$2:$F$225,ticket!$C$2:$C$225,0)</f>
        <v>399.31689999999998</v>
      </c>
    </row>
    <row r="358" spans="1:8" x14ac:dyDescent="0.3">
      <c r="A358" t="s">
        <v>134</v>
      </c>
      <c r="B358" t="s">
        <v>208</v>
      </c>
      <c r="C358" s="2">
        <v>8</v>
      </c>
      <c r="D358" t="s">
        <v>11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58" s="9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8" s="9" t="str">
        <f>CONCATENATE(A358,F358)</f>
        <v>PROCESSOS GERENCIAISLIVE</v>
      </c>
      <c r="H358" s="10">
        <f>_xlfn.XLOOKUP(Table1[[#This Row],[Chave]],ticket!$F$2:$F$225,ticket!$C$2:$C$225,0)</f>
        <v>347.07040000000001</v>
      </c>
    </row>
    <row r="359" spans="1:8" x14ac:dyDescent="0.3">
      <c r="A359" t="s">
        <v>139</v>
      </c>
      <c r="B359" t="s">
        <v>208</v>
      </c>
      <c r="C359" s="2">
        <v>8</v>
      </c>
      <c r="D359" t="s">
        <v>14</v>
      </c>
      <c r="E359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59" s="9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59" s="9" t="str">
        <f>CONCATENATE(A359,F359)</f>
        <v>PRODUÇÃO MULTIMÍDIALIVE</v>
      </c>
      <c r="H359" s="10">
        <f>_xlfn.XLOOKUP(Table1[[#This Row],[Chave]],ticket!$F$2:$F$225,ticket!$C$2:$C$225,0)</f>
        <v>600.88890000000004</v>
      </c>
    </row>
    <row r="360" spans="1:8" x14ac:dyDescent="0.3">
      <c r="A360" t="s">
        <v>141</v>
      </c>
      <c r="B360" t="s">
        <v>208</v>
      </c>
      <c r="C360" s="2">
        <v>8</v>
      </c>
      <c r="D360" t="s">
        <v>11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0" s="9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60" s="9" t="str">
        <f>CONCATENATE(A360,F360)</f>
        <v>PUBLICIDADE E PROPAGANDALIVE</v>
      </c>
      <c r="H360" s="10">
        <f>_xlfn.XLOOKUP(Table1[[#This Row],[Chave]],ticket!$F$2:$F$225,ticket!$C$2:$C$225,0)</f>
        <v>782.66150000000005</v>
      </c>
    </row>
    <row r="361" spans="1:8" x14ac:dyDescent="0.3">
      <c r="A361" t="s">
        <v>148</v>
      </c>
      <c r="B361" t="s">
        <v>208</v>
      </c>
      <c r="C361" s="2">
        <v>8</v>
      </c>
      <c r="D361" t="s">
        <v>11</v>
      </c>
      <c r="E36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61" s="9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61" s="9" t="str">
        <f>CONCATENATE(A361,F361)</f>
        <v>RELAÇÕES PÚBLICASLIVE</v>
      </c>
      <c r="H361" s="10">
        <f>_xlfn.XLOOKUP(Table1[[#This Row],[Chave]],ticket!$F$2:$F$225,ticket!$C$2:$C$225,0)</f>
        <v>893.42859999999996</v>
      </c>
    </row>
    <row r="362" spans="1:8" x14ac:dyDescent="0.3">
      <c r="A362" t="s">
        <v>154</v>
      </c>
      <c r="B362" t="s">
        <v>208</v>
      </c>
      <c r="C362" s="2">
        <v>8</v>
      </c>
      <c r="D362" t="s">
        <v>15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2" s="9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62" s="9" t="str">
        <f t="shared" ref="G362:G363" si="13">CONCATENATE(A362,F362)</f>
        <v>SISTEMAS BIOMÉDICOSLIVE</v>
      </c>
      <c r="H362" s="10">
        <f>_xlfn.XLOOKUP(Table1[[#This Row],[Chave]],ticket!$F$2:$F$225,ticket!$C$2:$C$225,0)</f>
        <v>0</v>
      </c>
    </row>
    <row r="363" spans="1:8" x14ac:dyDescent="0.3">
      <c r="A363" t="s">
        <v>155</v>
      </c>
      <c r="B363" t="s">
        <v>208</v>
      </c>
      <c r="C363" s="2">
        <v>8</v>
      </c>
      <c r="D363" t="s">
        <v>13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3" s="9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63" s="9" t="str">
        <f t="shared" si="13"/>
        <v>SISTEMAS DE INFORMAÇÃOLIVE</v>
      </c>
      <c r="H363" s="10">
        <f>_xlfn.XLOOKUP(Table1[[#This Row],[Chave]],ticket!$F$2:$F$225,ticket!$C$2:$C$225,0)</f>
        <v>780.56820000000005</v>
      </c>
    </row>
    <row r="364" spans="1:8" x14ac:dyDescent="0.3">
      <c r="A364" t="s">
        <v>160</v>
      </c>
      <c r="B364" t="s">
        <v>208</v>
      </c>
      <c r="C364" s="2">
        <v>8</v>
      </c>
      <c r="D364" t="s">
        <v>7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64" s="9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Atual","LIVE")</f>
        <v>LIVE</v>
      </c>
      <c r="G364" s="9" t="str">
        <f>CONCATENATE(A364,F364)</f>
        <v>TURISMOLIVE</v>
      </c>
      <c r="H364" s="10">
        <f>_xlfn.XLOOKUP(Table1[[#This Row],[Chave]],ticket!$F$2:$F$225,ticket!$C$2:$C$225,0)</f>
        <v>530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workbookViewId="0">
      <selection activeCell="D106" sqref="D106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23</v>
      </c>
      <c r="B1" s="3" t="s">
        <v>24</v>
      </c>
      <c r="C1" s="3" t="s">
        <v>20</v>
      </c>
      <c r="D1" s="3" t="s">
        <v>25</v>
      </c>
      <c r="E1" s="3" t="s">
        <v>26</v>
      </c>
      <c r="F1" s="7" t="s">
        <v>162</v>
      </c>
    </row>
    <row r="2" spans="1:6" x14ac:dyDescent="0.3">
      <c r="A2" t="s">
        <v>27</v>
      </c>
      <c r="B2" s="4">
        <v>360</v>
      </c>
      <c r="C2" s="5">
        <v>573.36940000000004</v>
      </c>
      <c r="D2" s="6">
        <v>3.888888888888889E-2</v>
      </c>
      <c r="E2" t="s">
        <v>28</v>
      </c>
      <c r="F2" t="str">
        <f>CONCATENATE(A2,E2)</f>
        <v>ADMINISTRAÇÃOLIVE</v>
      </c>
    </row>
    <row r="3" spans="1:6" hidden="1" x14ac:dyDescent="0.3">
      <c r="A3" t="s">
        <v>27</v>
      </c>
      <c r="B3" s="4">
        <v>5642</v>
      </c>
      <c r="C3" s="5">
        <v>723.78869999999995</v>
      </c>
      <c r="D3" s="6">
        <v>4.590570719602978E-2</v>
      </c>
      <c r="E3" t="s">
        <v>29</v>
      </c>
      <c r="F3" t="str">
        <f t="shared" ref="F3:F66" si="0">CONCATENATE(A3,E3)</f>
        <v>ADMINISTRAÇÃOPRESENCIAL</v>
      </c>
    </row>
    <row r="4" spans="1:6" hidden="1" x14ac:dyDescent="0.3">
      <c r="A4" t="s">
        <v>27</v>
      </c>
      <c r="B4" s="4">
        <v>2451</v>
      </c>
      <c r="C4" s="5">
        <v>407.21230000000003</v>
      </c>
      <c r="D4" s="6">
        <v>7.0991432068543456E-2</v>
      </c>
      <c r="E4" t="s">
        <v>30</v>
      </c>
      <c r="F4" t="str">
        <f t="shared" si="0"/>
        <v>ADMINISTRAÇÃOSEMIPRESENCIAL</v>
      </c>
    </row>
    <row r="5" spans="1:6" hidden="1" x14ac:dyDescent="0.3">
      <c r="A5" t="s">
        <v>31</v>
      </c>
      <c r="B5" s="4">
        <v>1177</v>
      </c>
      <c r="C5" s="5">
        <v>1076.3702000000001</v>
      </c>
      <c r="D5" s="6">
        <v>4.333050127442651E-2</v>
      </c>
      <c r="E5" t="s">
        <v>29</v>
      </c>
      <c r="F5" t="str">
        <f t="shared" si="0"/>
        <v>AGRONOMIAPRESENCIAL</v>
      </c>
    </row>
    <row r="6" spans="1:6" x14ac:dyDescent="0.3">
      <c r="A6" t="s">
        <v>32</v>
      </c>
      <c r="B6" s="4">
        <v>341</v>
      </c>
      <c r="C6" s="5">
        <v>595.62670000000003</v>
      </c>
      <c r="D6" s="6">
        <v>7.331378299120235E-2</v>
      </c>
      <c r="E6" t="s">
        <v>28</v>
      </c>
      <c r="F6" t="str">
        <f t="shared" si="0"/>
        <v>ANÁLISE E DESENVOLVIMENTO DE SISTEMASLIVE</v>
      </c>
    </row>
    <row r="7" spans="1:6" hidden="1" x14ac:dyDescent="0.3">
      <c r="A7" t="s">
        <v>32</v>
      </c>
      <c r="B7" s="4">
        <v>3711</v>
      </c>
      <c r="C7" s="5">
        <v>717.22900000000004</v>
      </c>
      <c r="D7" s="6">
        <v>7.1948261924009702E-2</v>
      </c>
      <c r="E7" t="s">
        <v>29</v>
      </c>
      <c r="F7" t="str">
        <f t="shared" si="0"/>
        <v>ANÁLISE E DESENVOLVIMENTO DE SISTEMASPRESENCIAL</v>
      </c>
    </row>
    <row r="8" spans="1:6" hidden="1" x14ac:dyDescent="0.3">
      <c r="A8" t="s">
        <v>32</v>
      </c>
      <c r="B8" s="4">
        <v>1753</v>
      </c>
      <c r="C8" s="5">
        <v>527.02030000000002</v>
      </c>
      <c r="D8" s="6">
        <v>8.841985168282944E-2</v>
      </c>
      <c r="E8" t="s">
        <v>30</v>
      </c>
      <c r="F8" t="str">
        <f t="shared" si="0"/>
        <v>ANÁLISE E DESENVOLVIMENTO DE SISTEMASSEMIPRESENCIAL</v>
      </c>
    </row>
    <row r="9" spans="1:6" hidden="1" x14ac:dyDescent="0.3">
      <c r="A9" t="s">
        <v>33</v>
      </c>
      <c r="B9" s="4">
        <v>5915</v>
      </c>
      <c r="C9" s="5">
        <v>1041.6174000000001</v>
      </c>
      <c r="D9" s="6">
        <v>3.5672020287404904E-2</v>
      </c>
      <c r="E9" t="s">
        <v>29</v>
      </c>
      <c r="F9" t="str">
        <f t="shared" si="0"/>
        <v>ARQUITETURA E URBANISMOPRESENCIAL</v>
      </c>
    </row>
    <row r="10" spans="1:6" hidden="1" x14ac:dyDescent="0.3">
      <c r="A10" t="s">
        <v>33</v>
      </c>
      <c r="B10" s="4">
        <v>7</v>
      </c>
      <c r="C10" s="5"/>
      <c r="D10" s="6">
        <v>0.2857142857142857</v>
      </c>
      <c r="E10" t="s">
        <v>30</v>
      </c>
      <c r="F10" t="str">
        <f t="shared" si="0"/>
        <v>ARQUITETURA E URBANISMOSEMIPRESENCIAL</v>
      </c>
    </row>
    <row r="11" spans="1:6" x14ac:dyDescent="0.3">
      <c r="A11" t="s">
        <v>34</v>
      </c>
      <c r="B11" s="4">
        <v>32</v>
      </c>
      <c r="C11" s="5">
        <v>495.28570000000002</v>
      </c>
      <c r="D11" s="6">
        <v>0.125</v>
      </c>
      <c r="E11" t="s">
        <v>28</v>
      </c>
      <c r="F11" t="str">
        <f t="shared" si="0"/>
        <v>AUTOMAÇÃO INDUSTRIALLIVE</v>
      </c>
    </row>
    <row r="12" spans="1:6" hidden="1" x14ac:dyDescent="0.3">
      <c r="A12" t="s">
        <v>34</v>
      </c>
      <c r="B12" s="4">
        <v>16</v>
      </c>
      <c r="C12" s="5">
        <v>798.5</v>
      </c>
      <c r="D12" s="6">
        <v>0</v>
      </c>
      <c r="E12" t="s">
        <v>29</v>
      </c>
      <c r="F12" t="str">
        <f t="shared" si="0"/>
        <v>AUTOMAÇÃO INDUSTRIALPRESENCIAL</v>
      </c>
    </row>
    <row r="13" spans="1:6" hidden="1" x14ac:dyDescent="0.3">
      <c r="A13" t="s">
        <v>35</v>
      </c>
      <c r="B13" s="4">
        <v>378</v>
      </c>
      <c r="C13" s="5">
        <v>1359.1727000000001</v>
      </c>
      <c r="D13" s="6">
        <v>4.4973544973544971E-2</v>
      </c>
      <c r="E13" t="s">
        <v>29</v>
      </c>
      <c r="F13" t="str">
        <f t="shared" si="0"/>
        <v>AVIAÇÃO CIVILPRESENCIAL</v>
      </c>
    </row>
    <row r="14" spans="1:6" x14ac:dyDescent="0.3">
      <c r="A14" t="s">
        <v>36</v>
      </c>
      <c r="B14" s="4">
        <v>34</v>
      </c>
      <c r="C14" s="5">
        <v>641</v>
      </c>
      <c r="D14" s="6">
        <v>0</v>
      </c>
      <c r="E14" t="s">
        <v>28</v>
      </c>
      <c r="F14" t="str">
        <f t="shared" si="0"/>
        <v>BANCO DE DADOS: DATA SCIENCE, BIG DATA &amp; BILIVE</v>
      </c>
    </row>
    <row r="15" spans="1:6" hidden="1" x14ac:dyDescent="0.3">
      <c r="A15" t="s">
        <v>36</v>
      </c>
      <c r="B15" s="4">
        <v>25</v>
      </c>
      <c r="C15" s="5"/>
      <c r="D15" s="6">
        <v>0</v>
      </c>
      <c r="E15" t="s">
        <v>29</v>
      </c>
      <c r="F15" t="str">
        <f t="shared" si="0"/>
        <v>BANCO DE DADOS: DATA SCIENCE, BIG DATA &amp; BIPRESENCIAL</v>
      </c>
    </row>
    <row r="16" spans="1:6" hidden="1" x14ac:dyDescent="0.3">
      <c r="A16" t="s">
        <v>37</v>
      </c>
      <c r="B16" s="4">
        <v>8</v>
      </c>
      <c r="C16" s="5">
        <v>279.89999999999998</v>
      </c>
      <c r="D16" s="6">
        <v>0</v>
      </c>
      <c r="E16" t="s">
        <v>30</v>
      </c>
      <c r="F16" t="str">
        <f t="shared" si="0"/>
        <v>BIG DATA E INTELIGÊNCIA ANALÍTICASEMIPRESENCIAL</v>
      </c>
    </row>
    <row r="17" spans="1:6" x14ac:dyDescent="0.3">
      <c r="A17" t="s">
        <v>38</v>
      </c>
      <c r="B17" s="4">
        <v>10</v>
      </c>
      <c r="C17" s="5">
        <v>869.3</v>
      </c>
      <c r="D17" s="6">
        <v>0</v>
      </c>
      <c r="E17" t="s">
        <v>28</v>
      </c>
      <c r="F17" t="str">
        <f t="shared" si="0"/>
        <v>BIOMEDICINALIVE</v>
      </c>
    </row>
    <row r="18" spans="1:6" hidden="1" x14ac:dyDescent="0.3">
      <c r="A18" t="s">
        <v>38</v>
      </c>
      <c r="B18" s="4">
        <v>9717</v>
      </c>
      <c r="C18" s="5">
        <v>882.95709999999997</v>
      </c>
      <c r="D18" s="6">
        <v>4.4355253679119071E-2</v>
      </c>
      <c r="E18" t="s">
        <v>29</v>
      </c>
      <c r="F18" t="str">
        <f t="shared" si="0"/>
        <v>BIOMEDICINAPRESENCIAL</v>
      </c>
    </row>
    <row r="19" spans="1:6" hidden="1" x14ac:dyDescent="0.3">
      <c r="A19" t="s">
        <v>38</v>
      </c>
      <c r="B19" s="4">
        <v>3410</v>
      </c>
      <c r="C19" s="5">
        <v>692.74159999999995</v>
      </c>
      <c r="D19" s="6">
        <v>6.7448680351906154E-2</v>
      </c>
      <c r="E19" t="s">
        <v>30</v>
      </c>
      <c r="F19" t="str">
        <f t="shared" si="0"/>
        <v>BIOMEDICINASEMIPRESENCIAL</v>
      </c>
    </row>
    <row r="20" spans="1:6" x14ac:dyDescent="0.3">
      <c r="A20" t="s">
        <v>39</v>
      </c>
      <c r="B20" s="4">
        <v>287</v>
      </c>
      <c r="C20" s="5">
        <v>764.27840000000003</v>
      </c>
      <c r="D20" s="6">
        <v>7.3170731707317069E-2</v>
      </c>
      <c r="E20" t="s">
        <v>28</v>
      </c>
      <c r="F20" t="str">
        <f t="shared" si="0"/>
        <v>CIÊNCIA DA COMPUTAÇÃOLIVE</v>
      </c>
    </row>
    <row r="21" spans="1:6" hidden="1" x14ac:dyDescent="0.3">
      <c r="A21" t="s">
        <v>39</v>
      </c>
      <c r="B21" s="4">
        <v>5193</v>
      </c>
      <c r="C21" s="5">
        <v>870.30589999999995</v>
      </c>
      <c r="D21" s="6">
        <v>4.563835932986713E-2</v>
      </c>
      <c r="E21" t="s">
        <v>29</v>
      </c>
      <c r="F21" t="str">
        <f t="shared" si="0"/>
        <v>CIÊNCIA DA COMPUTAÇÃOPRESENCIAL</v>
      </c>
    </row>
    <row r="22" spans="1:6" hidden="1" x14ac:dyDescent="0.3">
      <c r="A22" t="s">
        <v>39</v>
      </c>
      <c r="B22" s="4">
        <v>944</v>
      </c>
      <c r="C22" s="5">
        <v>637.5299</v>
      </c>
      <c r="D22" s="6">
        <v>7.9449152542372878E-2</v>
      </c>
      <c r="E22" t="s">
        <v>30</v>
      </c>
      <c r="F22" t="str">
        <f t="shared" si="0"/>
        <v>CIÊNCIA DA COMPUTAÇÃOSEMIPRESENCIAL</v>
      </c>
    </row>
    <row r="23" spans="1:6" hidden="1" x14ac:dyDescent="0.3">
      <c r="A23" t="s">
        <v>40</v>
      </c>
      <c r="B23" s="4">
        <v>101</v>
      </c>
      <c r="C23" s="5">
        <v>824.62959999999998</v>
      </c>
      <c r="D23" s="6">
        <v>3.9603960396039604E-2</v>
      </c>
      <c r="E23" t="s">
        <v>29</v>
      </c>
      <c r="F23" t="str">
        <f t="shared" si="0"/>
        <v>CIÊNCIA DE DADOSPRESENCIAL</v>
      </c>
    </row>
    <row r="24" spans="1:6" hidden="1" x14ac:dyDescent="0.3">
      <c r="A24" t="s">
        <v>40</v>
      </c>
      <c r="B24" s="4">
        <v>32</v>
      </c>
      <c r="C24" s="5"/>
      <c r="D24" s="6">
        <v>0.15625</v>
      </c>
      <c r="E24" t="s">
        <v>30</v>
      </c>
      <c r="F24" t="str">
        <f t="shared" si="0"/>
        <v>CIÊNCIA DE DADOSSEMIPRESENCIAL</v>
      </c>
    </row>
    <row r="25" spans="1:6" hidden="1" x14ac:dyDescent="0.3">
      <c r="A25" t="s">
        <v>41</v>
      </c>
      <c r="B25" s="4">
        <v>709</v>
      </c>
      <c r="C25" s="5">
        <v>742.5693</v>
      </c>
      <c r="D25" s="6">
        <v>4.9365303244005641E-2</v>
      </c>
      <c r="E25" t="s">
        <v>29</v>
      </c>
      <c r="F25" t="str">
        <f t="shared" si="0"/>
        <v>CIÊNCIAS BIOLÓGICASPRESENCIAL</v>
      </c>
    </row>
    <row r="26" spans="1:6" hidden="1" x14ac:dyDescent="0.3">
      <c r="A26" t="s">
        <v>41</v>
      </c>
      <c r="B26" s="4">
        <v>30</v>
      </c>
      <c r="C26" s="5"/>
      <c r="D26" s="6">
        <v>0.16666666666666666</v>
      </c>
      <c r="E26" t="s">
        <v>30</v>
      </c>
      <c r="F26" t="str">
        <f t="shared" si="0"/>
        <v>CIÊNCIAS BIOLÓGICASSEMIPRESENCIAL</v>
      </c>
    </row>
    <row r="27" spans="1:6" x14ac:dyDescent="0.3">
      <c r="A27" t="s">
        <v>42</v>
      </c>
      <c r="B27" s="4">
        <v>216</v>
      </c>
      <c r="C27" s="5">
        <v>575.6277</v>
      </c>
      <c r="D27" s="6">
        <v>3.7037037037037035E-2</v>
      </c>
      <c r="E27" t="s">
        <v>28</v>
      </c>
      <c r="F27" t="str">
        <f t="shared" si="0"/>
        <v>CIÊNCIAS CONTÁBEISLIVE</v>
      </c>
    </row>
    <row r="28" spans="1:6" hidden="1" x14ac:dyDescent="0.3">
      <c r="A28" t="s">
        <v>42</v>
      </c>
      <c r="B28" s="4">
        <v>2537</v>
      </c>
      <c r="C28" s="5">
        <v>679.66189999999995</v>
      </c>
      <c r="D28" s="6">
        <v>4.5329128892392587E-2</v>
      </c>
      <c r="E28" t="s">
        <v>29</v>
      </c>
      <c r="F28" t="str">
        <f t="shared" si="0"/>
        <v>CIÊNCIAS CONTÁBEISPRESENCIAL</v>
      </c>
    </row>
    <row r="29" spans="1:6" hidden="1" x14ac:dyDescent="0.3">
      <c r="A29" t="s">
        <v>42</v>
      </c>
      <c r="B29" s="4">
        <v>1270</v>
      </c>
      <c r="C29" s="5">
        <v>492.68509999999998</v>
      </c>
      <c r="D29" s="6">
        <v>6.9291338582677164E-2</v>
      </c>
      <c r="E29" t="s">
        <v>30</v>
      </c>
      <c r="F29" t="str">
        <f t="shared" si="0"/>
        <v>CIÊNCIAS CONTÁBEISSEMIPRESENCIAL</v>
      </c>
    </row>
    <row r="30" spans="1:6" x14ac:dyDescent="0.3">
      <c r="A30" t="s">
        <v>43</v>
      </c>
      <c r="B30" s="4">
        <v>86</v>
      </c>
      <c r="C30" s="5">
        <v>715.01049999999998</v>
      </c>
      <c r="D30" s="6">
        <v>2.3255813953488372E-2</v>
      </c>
      <c r="E30" t="s">
        <v>28</v>
      </c>
      <c r="F30" t="str">
        <f t="shared" si="0"/>
        <v>CIÊNCIAS ECONÔMICASLIVE</v>
      </c>
    </row>
    <row r="31" spans="1:6" hidden="1" x14ac:dyDescent="0.3">
      <c r="A31" t="s">
        <v>43</v>
      </c>
      <c r="B31" s="4">
        <v>1181</v>
      </c>
      <c r="C31" s="5">
        <v>914.87950000000001</v>
      </c>
      <c r="D31" s="6">
        <v>4.6570702794242171E-2</v>
      </c>
      <c r="E31" t="s">
        <v>29</v>
      </c>
      <c r="F31" t="str">
        <f t="shared" si="0"/>
        <v>CIÊNCIAS ECONÔMICASPRESENCIAL</v>
      </c>
    </row>
    <row r="32" spans="1:6" hidden="1" x14ac:dyDescent="0.3">
      <c r="A32" t="s">
        <v>43</v>
      </c>
      <c r="B32" s="4">
        <v>272</v>
      </c>
      <c r="C32" s="5">
        <v>623.31089999999995</v>
      </c>
      <c r="D32" s="6">
        <v>8.0882352941176475E-2</v>
      </c>
      <c r="E32" t="s">
        <v>30</v>
      </c>
      <c r="F32" t="str">
        <f t="shared" si="0"/>
        <v>CIÊNCIAS ECONÔMICASSEMIPRESENCIAL</v>
      </c>
    </row>
    <row r="33" spans="1:6" hidden="1" x14ac:dyDescent="0.3">
      <c r="A33" t="s">
        <v>44</v>
      </c>
      <c r="B33" s="4">
        <v>23</v>
      </c>
      <c r="C33" s="5">
        <v>914.48569999999995</v>
      </c>
      <c r="D33" s="6">
        <v>8.6956521739130432E-2</v>
      </c>
      <c r="E33" t="s">
        <v>29</v>
      </c>
      <c r="F33" t="str">
        <f t="shared" si="0"/>
        <v>CIÊNCIAS ECONÔMICAS E DE INVESTIMENTOPRESENCIAL</v>
      </c>
    </row>
    <row r="34" spans="1:6" hidden="1" x14ac:dyDescent="0.3">
      <c r="A34" t="s">
        <v>45</v>
      </c>
      <c r="B34" s="4">
        <v>955</v>
      </c>
      <c r="C34" s="5">
        <v>1286.0574999999999</v>
      </c>
      <c r="D34" s="6">
        <v>5.549738219895288E-2</v>
      </c>
      <c r="E34" t="s">
        <v>29</v>
      </c>
      <c r="F34" t="str">
        <f t="shared" si="0"/>
        <v>CINEMA E AUDIOVISUALPRESENCIAL</v>
      </c>
    </row>
    <row r="35" spans="1:6" x14ac:dyDescent="0.3">
      <c r="A35" t="s">
        <v>46</v>
      </c>
      <c r="B35" s="4">
        <v>87</v>
      </c>
      <c r="C35" s="5">
        <v>465.99029999999999</v>
      </c>
      <c r="D35" s="6">
        <v>3.4482758620689655E-2</v>
      </c>
      <c r="E35" t="s">
        <v>28</v>
      </c>
      <c r="F35" t="str">
        <f t="shared" si="0"/>
        <v>COMÉRCIO EXTERIORLIVE</v>
      </c>
    </row>
    <row r="36" spans="1:6" hidden="1" x14ac:dyDescent="0.3">
      <c r="A36" t="s">
        <v>46</v>
      </c>
      <c r="B36" s="4">
        <v>301</v>
      </c>
      <c r="C36" s="5">
        <v>819.77390000000003</v>
      </c>
      <c r="D36" s="6">
        <v>8.6378737541528236E-2</v>
      </c>
      <c r="E36" t="s">
        <v>29</v>
      </c>
      <c r="F36" t="str">
        <f t="shared" si="0"/>
        <v>COMÉRCIO EXTERIORPRESENCIAL</v>
      </c>
    </row>
    <row r="37" spans="1:6" hidden="1" x14ac:dyDescent="0.3">
      <c r="A37" t="s">
        <v>46</v>
      </c>
      <c r="B37" s="4">
        <v>244</v>
      </c>
      <c r="C37" s="5">
        <v>515.03599999999994</v>
      </c>
      <c r="D37" s="6">
        <v>0.11065573770491803</v>
      </c>
      <c r="E37" t="s">
        <v>30</v>
      </c>
      <c r="F37" t="str">
        <f t="shared" si="0"/>
        <v>COMÉRCIO EXTERIORSEMIPRESENCIAL</v>
      </c>
    </row>
    <row r="38" spans="1:6" hidden="1" x14ac:dyDescent="0.3">
      <c r="A38" t="s">
        <v>47</v>
      </c>
      <c r="B38" s="4">
        <v>31</v>
      </c>
      <c r="C38" s="5"/>
      <c r="D38" s="6">
        <v>0</v>
      </c>
      <c r="E38" t="s">
        <v>29</v>
      </c>
      <c r="F38" t="str">
        <f t="shared" si="0"/>
        <v>COMÉRCIO INTERNACIONALPRESENCIAL</v>
      </c>
    </row>
    <row r="39" spans="1:6" hidden="1" x14ac:dyDescent="0.3">
      <c r="A39" t="s">
        <v>48</v>
      </c>
      <c r="B39" s="4">
        <v>1</v>
      </c>
      <c r="C39" s="5"/>
      <c r="D39" s="6">
        <v>1</v>
      </c>
      <c r="E39" t="s">
        <v>29</v>
      </c>
      <c r="F39" t="str">
        <f t="shared" si="0"/>
        <v>COMISSÁRIO DE VOOPRESENCIAL</v>
      </c>
    </row>
    <row r="40" spans="1:6" hidden="1" x14ac:dyDescent="0.3">
      <c r="A40" t="s">
        <v>49</v>
      </c>
      <c r="B40" s="4">
        <v>7</v>
      </c>
      <c r="C40" s="5">
        <v>496.8571</v>
      </c>
      <c r="D40" s="6">
        <v>0</v>
      </c>
      <c r="E40" t="s">
        <v>29</v>
      </c>
      <c r="F40" t="str">
        <f t="shared" si="0"/>
        <v>COMUNICAÇÃO E INTELIGÊNCIA DE MERCADOPRESENCIAL</v>
      </c>
    </row>
    <row r="41" spans="1:6" hidden="1" x14ac:dyDescent="0.3">
      <c r="A41" t="s">
        <v>49</v>
      </c>
      <c r="B41" s="4">
        <v>1</v>
      </c>
      <c r="C41" s="5">
        <v>553</v>
      </c>
      <c r="D41" s="6">
        <v>0</v>
      </c>
      <c r="E41" t="s">
        <v>30</v>
      </c>
      <c r="F41" t="str">
        <f t="shared" si="0"/>
        <v>COMUNICAÇÃO E INTELIGÊNCIA DE MERCADOSEMIPRESENCIAL</v>
      </c>
    </row>
    <row r="42" spans="1:6" hidden="1" x14ac:dyDescent="0.3">
      <c r="A42" t="s">
        <v>50</v>
      </c>
      <c r="B42" s="4">
        <v>179</v>
      </c>
      <c r="C42" s="5">
        <v>666.4171</v>
      </c>
      <c r="D42" s="6">
        <v>5.027932960893855E-2</v>
      </c>
      <c r="E42" t="s">
        <v>29</v>
      </c>
      <c r="F42" t="str">
        <f t="shared" si="0"/>
        <v>COMUNICAÇÃO E MARKETINGPRESENCIAL</v>
      </c>
    </row>
    <row r="43" spans="1:6" hidden="1" x14ac:dyDescent="0.3">
      <c r="A43" t="s">
        <v>50</v>
      </c>
      <c r="B43" s="4">
        <v>46</v>
      </c>
      <c r="C43" s="5">
        <v>563.34</v>
      </c>
      <c r="D43" s="6">
        <v>4.3478260869565216E-2</v>
      </c>
      <c r="E43" t="s">
        <v>30</v>
      </c>
      <c r="F43" t="str">
        <f t="shared" si="0"/>
        <v>COMUNICAÇÃO E MARKETINGSEMIPRESENCIAL</v>
      </c>
    </row>
    <row r="44" spans="1:6" hidden="1" x14ac:dyDescent="0.3">
      <c r="A44" t="s">
        <v>51</v>
      </c>
      <c r="B44" s="4">
        <v>30</v>
      </c>
      <c r="C44" s="5">
        <v>947.58619999999996</v>
      </c>
      <c r="D44" s="6">
        <v>0</v>
      </c>
      <c r="E44" t="s">
        <v>29</v>
      </c>
      <c r="F44" t="str">
        <f t="shared" si="0"/>
        <v>COMUNICAÇÃO SOCIAL, RADIALISMO (RÁDIO E TV)PRESENCIAL</v>
      </c>
    </row>
    <row r="45" spans="1:6" x14ac:dyDescent="0.3">
      <c r="A45" t="s">
        <v>52</v>
      </c>
      <c r="B45" s="4">
        <v>72</v>
      </c>
      <c r="C45" s="5">
        <v>731.14080000000001</v>
      </c>
      <c r="D45" s="6">
        <v>0.1388888888888889</v>
      </c>
      <c r="E45" t="s">
        <v>28</v>
      </c>
      <c r="F45" t="str">
        <f t="shared" si="0"/>
        <v>CRIMINOLOGIALIVE</v>
      </c>
    </row>
    <row r="46" spans="1:6" hidden="1" x14ac:dyDescent="0.3">
      <c r="A46" t="s">
        <v>52</v>
      </c>
      <c r="B46" s="4">
        <v>92</v>
      </c>
      <c r="C46" s="5">
        <v>1086.9425000000001</v>
      </c>
      <c r="D46" s="6">
        <v>0.13043478260869565</v>
      </c>
      <c r="E46" t="s">
        <v>29</v>
      </c>
      <c r="F46" t="str">
        <f t="shared" si="0"/>
        <v>CRIMINOLOGIAPRESENCIAL</v>
      </c>
    </row>
    <row r="47" spans="1:6" hidden="1" x14ac:dyDescent="0.3">
      <c r="A47" t="s">
        <v>53</v>
      </c>
      <c r="B47" s="4">
        <v>69</v>
      </c>
      <c r="C47" s="5">
        <v>1016.6571</v>
      </c>
      <c r="D47" s="6">
        <v>2.8985507246376812E-2</v>
      </c>
      <c r="E47" t="s">
        <v>29</v>
      </c>
      <c r="F47" t="str">
        <f t="shared" si="0"/>
        <v>DANÇAPRESENCIAL</v>
      </c>
    </row>
    <row r="48" spans="1:6" hidden="1" x14ac:dyDescent="0.3">
      <c r="A48" t="s">
        <v>54</v>
      </c>
      <c r="B48" s="4">
        <v>640</v>
      </c>
      <c r="C48" s="5">
        <v>967.03200000000004</v>
      </c>
      <c r="D48" s="6">
        <v>6.0937499999999999E-2</v>
      </c>
      <c r="E48" t="s">
        <v>29</v>
      </c>
      <c r="F48" t="str">
        <f t="shared" si="0"/>
        <v>DESIGNPRESENCIAL</v>
      </c>
    </row>
    <row r="49" spans="1:6" hidden="1" x14ac:dyDescent="0.3">
      <c r="A49" t="s">
        <v>54</v>
      </c>
      <c r="B49" s="4">
        <v>2</v>
      </c>
      <c r="C49" s="5"/>
      <c r="D49" s="6">
        <v>0.5</v>
      </c>
      <c r="E49" t="s">
        <v>30</v>
      </c>
      <c r="F49" t="str">
        <f t="shared" si="0"/>
        <v>DESIGNSEMIPRESENCIAL</v>
      </c>
    </row>
    <row r="50" spans="1:6" x14ac:dyDescent="0.3">
      <c r="A50" t="s">
        <v>55</v>
      </c>
      <c r="B50" s="4">
        <v>75</v>
      </c>
      <c r="C50" s="5">
        <v>660</v>
      </c>
      <c r="D50" s="6">
        <v>5.3333333333333337E-2</v>
      </c>
      <c r="E50" t="s">
        <v>28</v>
      </c>
      <c r="F50" t="str">
        <f t="shared" si="0"/>
        <v>DESIGN DE ANIMAÇÃOLIVE</v>
      </c>
    </row>
    <row r="51" spans="1:6" hidden="1" x14ac:dyDescent="0.3">
      <c r="A51" t="s">
        <v>55</v>
      </c>
      <c r="B51" s="4">
        <v>286</v>
      </c>
      <c r="C51" s="5"/>
      <c r="D51" s="6">
        <v>4.8951048951048952E-2</v>
      </c>
      <c r="E51" t="s">
        <v>29</v>
      </c>
      <c r="F51" t="str">
        <f t="shared" si="0"/>
        <v>DESIGN DE ANIMAÇÃOPRESENCIAL</v>
      </c>
    </row>
    <row r="52" spans="1:6" x14ac:dyDescent="0.3">
      <c r="A52" t="s">
        <v>56</v>
      </c>
      <c r="B52" s="4">
        <v>23</v>
      </c>
      <c r="C52" s="5">
        <v>848.72</v>
      </c>
      <c r="D52" s="6">
        <v>4.3478260869565216E-2</v>
      </c>
      <c r="E52" t="s">
        <v>28</v>
      </c>
      <c r="F52" t="str">
        <f t="shared" si="0"/>
        <v>DESIGN DE GAMESLIVE</v>
      </c>
    </row>
    <row r="53" spans="1:6" hidden="1" x14ac:dyDescent="0.3">
      <c r="A53" t="s">
        <v>56</v>
      </c>
      <c r="B53" s="4">
        <v>220</v>
      </c>
      <c r="C53" s="5">
        <v>1328.7371000000001</v>
      </c>
      <c r="D53" s="6">
        <v>3.6363636363636362E-2</v>
      </c>
      <c r="E53" t="s">
        <v>29</v>
      </c>
      <c r="F53" t="str">
        <f t="shared" si="0"/>
        <v>DESIGN DE GAMESPRESENCIAL</v>
      </c>
    </row>
    <row r="54" spans="1:6" x14ac:dyDescent="0.3">
      <c r="A54" t="s">
        <v>57</v>
      </c>
      <c r="B54" s="4">
        <v>49</v>
      </c>
      <c r="C54" s="5">
        <v>634.14580000000001</v>
      </c>
      <c r="D54" s="6">
        <v>0.14285714285714285</v>
      </c>
      <c r="E54" t="s">
        <v>28</v>
      </c>
      <c r="F54" t="str">
        <f t="shared" si="0"/>
        <v>DESIGN DE INTERIORESLIVE</v>
      </c>
    </row>
    <row r="55" spans="1:6" hidden="1" x14ac:dyDescent="0.3">
      <c r="A55" t="s">
        <v>57</v>
      </c>
      <c r="B55" s="4">
        <v>266</v>
      </c>
      <c r="C55" s="5">
        <v>787.47670000000005</v>
      </c>
      <c r="D55" s="6">
        <v>6.3909774436090222E-2</v>
      </c>
      <c r="E55" t="s">
        <v>29</v>
      </c>
      <c r="F55" t="str">
        <f t="shared" si="0"/>
        <v>DESIGN DE INTERIORESPRESENCIAL</v>
      </c>
    </row>
    <row r="56" spans="1:6" hidden="1" x14ac:dyDescent="0.3">
      <c r="A56" t="s">
        <v>57</v>
      </c>
      <c r="B56" s="4">
        <v>65</v>
      </c>
      <c r="C56" s="5">
        <v>472.8254</v>
      </c>
      <c r="D56" s="6">
        <v>7.6923076923076927E-2</v>
      </c>
      <c r="E56" t="s">
        <v>30</v>
      </c>
      <c r="F56" t="str">
        <f t="shared" si="0"/>
        <v>DESIGN DE INTERIORESSEMIPRESENCIAL</v>
      </c>
    </row>
    <row r="57" spans="1:6" hidden="1" x14ac:dyDescent="0.3">
      <c r="A57" t="s">
        <v>58</v>
      </c>
      <c r="B57" s="4">
        <v>835</v>
      </c>
      <c r="C57" s="5">
        <v>979.95050000000003</v>
      </c>
      <c r="D57" s="6">
        <v>5.2694610778443111E-2</v>
      </c>
      <c r="E57" t="s">
        <v>29</v>
      </c>
      <c r="F57" t="str">
        <f t="shared" si="0"/>
        <v>DESIGN DE MODAPRESENCIAL</v>
      </c>
    </row>
    <row r="58" spans="1:6" hidden="1" x14ac:dyDescent="0.3">
      <c r="A58" t="s">
        <v>58</v>
      </c>
      <c r="B58" s="4">
        <v>76</v>
      </c>
      <c r="C58" s="5">
        <v>670.32050000000004</v>
      </c>
      <c r="D58" s="6">
        <v>0.18421052631578946</v>
      </c>
      <c r="E58" t="s">
        <v>30</v>
      </c>
      <c r="F58" t="str">
        <f t="shared" si="0"/>
        <v>DESIGN DE MODASEMIPRESENCIAL</v>
      </c>
    </row>
    <row r="59" spans="1:6" x14ac:dyDescent="0.3">
      <c r="A59" t="s">
        <v>59</v>
      </c>
      <c r="B59" s="4">
        <v>2</v>
      </c>
      <c r="C59" s="5">
        <v>900.5</v>
      </c>
      <c r="D59" s="6">
        <v>0</v>
      </c>
      <c r="E59" t="s">
        <v>28</v>
      </c>
      <c r="F59" t="str">
        <f t="shared" si="0"/>
        <v>DESIGN DE PRODUTOLIVE</v>
      </c>
    </row>
    <row r="60" spans="1:6" hidden="1" x14ac:dyDescent="0.3">
      <c r="A60" t="s">
        <v>60</v>
      </c>
      <c r="B60" s="4">
        <v>102</v>
      </c>
      <c r="C60" s="5">
        <v>1102.8208</v>
      </c>
      <c r="D60" s="6">
        <v>3.9215686274509803E-2</v>
      </c>
      <c r="E60" t="s">
        <v>29</v>
      </c>
      <c r="F60" t="str">
        <f t="shared" si="0"/>
        <v>DESIGN DIGITALPRESENCIAL</v>
      </c>
    </row>
    <row r="61" spans="1:6" x14ac:dyDescent="0.3">
      <c r="A61" t="s">
        <v>61</v>
      </c>
      <c r="B61" s="4">
        <v>104</v>
      </c>
      <c r="C61" s="5">
        <v>748.18920000000003</v>
      </c>
      <c r="D61" s="6">
        <v>0.125</v>
      </c>
      <c r="E61" t="s">
        <v>28</v>
      </c>
      <c r="F61" t="str">
        <f t="shared" si="0"/>
        <v>DESIGN GRÁFICOLIVE</v>
      </c>
    </row>
    <row r="62" spans="1:6" hidden="1" x14ac:dyDescent="0.3">
      <c r="A62" t="s">
        <v>61</v>
      </c>
      <c r="B62" s="4">
        <v>1214</v>
      </c>
      <c r="C62" s="5">
        <v>836.11490000000003</v>
      </c>
      <c r="D62" s="6">
        <v>5.1894563426688634E-2</v>
      </c>
      <c r="E62" t="s">
        <v>29</v>
      </c>
      <c r="F62" t="str">
        <f t="shared" si="0"/>
        <v>DESIGN GRÁFICOPRESENCIAL</v>
      </c>
    </row>
    <row r="63" spans="1:6" hidden="1" x14ac:dyDescent="0.3">
      <c r="A63" t="s">
        <v>61</v>
      </c>
      <c r="B63" s="4">
        <v>176</v>
      </c>
      <c r="C63" s="5">
        <v>506.87759999999997</v>
      </c>
      <c r="D63" s="6">
        <v>9.6590909090909088E-2</v>
      </c>
      <c r="E63" t="s">
        <v>30</v>
      </c>
      <c r="F63" t="str">
        <f t="shared" si="0"/>
        <v>DESIGN GRÁFICOSEMIPRESENCIAL</v>
      </c>
    </row>
    <row r="64" spans="1:6" hidden="1" x14ac:dyDescent="0.3">
      <c r="A64" t="s">
        <v>62</v>
      </c>
      <c r="B64" s="4">
        <v>24669</v>
      </c>
      <c r="C64" s="5">
        <v>945.57870000000003</v>
      </c>
      <c r="D64" s="6">
        <v>3.8347723863958814E-2</v>
      </c>
      <c r="E64" t="s">
        <v>29</v>
      </c>
      <c r="F64" t="str">
        <f t="shared" si="0"/>
        <v>DIREITOPRESENCIAL</v>
      </c>
    </row>
    <row r="65" spans="1:6" hidden="1" x14ac:dyDescent="0.3">
      <c r="A65" t="s">
        <v>63</v>
      </c>
      <c r="B65" s="4">
        <v>2954</v>
      </c>
      <c r="C65" s="5">
        <v>686.68190000000004</v>
      </c>
      <c r="D65" s="6">
        <v>5.4840893703452943E-2</v>
      </c>
      <c r="E65" t="s">
        <v>29</v>
      </c>
      <c r="F65" t="str">
        <f t="shared" si="0"/>
        <v>EDUCAÇÃO FÍSICAPRESENCIAL</v>
      </c>
    </row>
    <row r="66" spans="1:6" hidden="1" x14ac:dyDescent="0.3">
      <c r="A66" t="s">
        <v>63</v>
      </c>
      <c r="B66" s="4">
        <v>1682</v>
      </c>
      <c r="C66" s="5">
        <v>540.1671</v>
      </c>
      <c r="D66" s="6">
        <v>5.5291319857312726E-2</v>
      </c>
      <c r="E66" t="s">
        <v>30</v>
      </c>
      <c r="F66" t="str">
        <f t="shared" si="0"/>
        <v>EDUCAÇÃO FÍSICASEMIPRESENCIAL</v>
      </c>
    </row>
    <row r="67" spans="1:6" hidden="1" x14ac:dyDescent="0.3">
      <c r="A67" t="s">
        <v>64</v>
      </c>
      <c r="B67" s="4">
        <v>11894</v>
      </c>
      <c r="C67" s="5">
        <v>801.4932</v>
      </c>
      <c r="D67" s="6">
        <v>4.4055826467126281E-2</v>
      </c>
      <c r="E67" t="s">
        <v>29</v>
      </c>
      <c r="F67" t="str">
        <f t="shared" ref="F67:F130" si="1">CONCATENATE(A67,E67)</f>
        <v>ENFERMAGEMPRESENCIAL</v>
      </c>
    </row>
    <row r="68" spans="1:6" hidden="1" x14ac:dyDescent="0.3">
      <c r="A68" t="s">
        <v>64</v>
      </c>
      <c r="B68" s="4">
        <v>1287</v>
      </c>
      <c r="C68" s="5">
        <v>540.88689999999997</v>
      </c>
      <c r="D68" s="6">
        <v>2.7972027972027972E-2</v>
      </c>
      <c r="E68" t="s">
        <v>30</v>
      </c>
      <c r="F68" t="str">
        <f t="shared" si="1"/>
        <v>ENFERMAGEMSEMIPRESENCIAL</v>
      </c>
    </row>
    <row r="69" spans="1:6" hidden="1" x14ac:dyDescent="0.3">
      <c r="A69" t="s">
        <v>65</v>
      </c>
      <c r="B69" s="4">
        <v>192</v>
      </c>
      <c r="C69" s="5">
        <v>812.96979999999996</v>
      </c>
      <c r="D69" s="6">
        <v>1.5625E-2</v>
      </c>
      <c r="E69" t="s">
        <v>29</v>
      </c>
      <c r="F69" t="str">
        <f t="shared" si="1"/>
        <v>ENGENHARIA AGRONÔMICAPRESENCIAL</v>
      </c>
    </row>
    <row r="70" spans="1:6" x14ac:dyDescent="0.3">
      <c r="A70" t="s">
        <v>66</v>
      </c>
      <c r="B70" s="4">
        <v>90</v>
      </c>
      <c r="C70" s="5">
        <v>741.25</v>
      </c>
      <c r="D70" s="6">
        <v>8.8888888888888892E-2</v>
      </c>
      <c r="E70" t="s">
        <v>28</v>
      </c>
      <c r="F70" t="str">
        <f t="shared" si="1"/>
        <v>ENGENHARIA AMBIENTALLIVE</v>
      </c>
    </row>
    <row r="71" spans="1:6" hidden="1" x14ac:dyDescent="0.3">
      <c r="A71" t="s">
        <v>66</v>
      </c>
      <c r="B71" s="4">
        <v>122</v>
      </c>
      <c r="C71" s="5">
        <v>1092.8425999999999</v>
      </c>
      <c r="D71" s="6">
        <v>7.3770491803278687E-2</v>
      </c>
      <c r="E71" t="s">
        <v>29</v>
      </c>
      <c r="F71" t="str">
        <f t="shared" si="1"/>
        <v>ENGENHARIA AMBIENTALPRESENCIAL</v>
      </c>
    </row>
    <row r="72" spans="1:6" hidden="1" x14ac:dyDescent="0.3">
      <c r="A72" t="s">
        <v>67</v>
      </c>
      <c r="B72" s="4">
        <v>5</v>
      </c>
      <c r="C72" s="5">
        <v>846.88239999999996</v>
      </c>
      <c r="D72" s="6">
        <v>0</v>
      </c>
      <c r="E72" t="s">
        <v>29</v>
      </c>
      <c r="F72" t="str">
        <f t="shared" si="1"/>
        <v>ENGENHARIA AMBIENTAL E SANITÁRIAPRESENCIAL</v>
      </c>
    </row>
    <row r="73" spans="1:6" hidden="1" x14ac:dyDescent="0.3">
      <c r="A73" t="s">
        <v>68</v>
      </c>
      <c r="B73" s="4">
        <v>63</v>
      </c>
      <c r="C73" s="5">
        <v>1140.5479</v>
      </c>
      <c r="D73" s="6">
        <v>3.1746031746031744E-2</v>
      </c>
      <c r="E73" t="s">
        <v>29</v>
      </c>
      <c r="F73" t="str">
        <f t="shared" si="1"/>
        <v>ENGENHARIA BIOMÉDICAPRESENCIAL</v>
      </c>
    </row>
    <row r="74" spans="1:6" x14ac:dyDescent="0.3">
      <c r="A74" t="s">
        <v>69</v>
      </c>
      <c r="B74" s="4">
        <v>99</v>
      </c>
      <c r="C74" s="5">
        <v>728.81650000000002</v>
      </c>
      <c r="D74" s="6">
        <v>9.0909090909090912E-2</v>
      </c>
      <c r="E74" t="s">
        <v>28</v>
      </c>
      <c r="F74" t="str">
        <f t="shared" si="1"/>
        <v>ENGENHARIA CIVILLIVE</v>
      </c>
    </row>
    <row r="75" spans="1:6" hidden="1" x14ac:dyDescent="0.3">
      <c r="A75" t="s">
        <v>69</v>
      </c>
      <c r="B75" s="4">
        <v>4096</v>
      </c>
      <c r="C75" s="5">
        <v>902.34969999999998</v>
      </c>
      <c r="D75" s="6">
        <v>3.564453125E-2</v>
      </c>
      <c r="E75" t="s">
        <v>29</v>
      </c>
      <c r="F75" t="str">
        <f t="shared" si="1"/>
        <v>ENGENHARIA CIVILPRESENCIAL</v>
      </c>
    </row>
    <row r="76" spans="1:6" hidden="1" x14ac:dyDescent="0.3">
      <c r="A76" t="s">
        <v>69</v>
      </c>
      <c r="B76" s="4">
        <v>1077</v>
      </c>
      <c r="C76" s="5">
        <v>756.46370000000002</v>
      </c>
      <c r="D76" s="6">
        <v>5.4781801299907153E-2</v>
      </c>
      <c r="E76" t="s">
        <v>30</v>
      </c>
      <c r="F76" t="str">
        <f t="shared" si="1"/>
        <v>ENGENHARIA CIVILSEMIPRESENCIAL</v>
      </c>
    </row>
    <row r="77" spans="1:6" x14ac:dyDescent="0.3">
      <c r="A77" t="s">
        <v>70</v>
      </c>
      <c r="B77" s="4">
        <v>91</v>
      </c>
      <c r="C77" s="5">
        <v>712.05560000000003</v>
      </c>
      <c r="D77" s="6">
        <v>5.4945054945054944E-2</v>
      </c>
      <c r="E77" t="s">
        <v>28</v>
      </c>
      <c r="F77" t="str">
        <f t="shared" si="1"/>
        <v>ENGENHARIA DA COMPUTAÇÃOLIVE</v>
      </c>
    </row>
    <row r="78" spans="1:6" hidden="1" x14ac:dyDescent="0.3">
      <c r="A78" t="s">
        <v>70</v>
      </c>
      <c r="B78" s="4">
        <v>1602</v>
      </c>
      <c r="C78" s="5">
        <v>962.697</v>
      </c>
      <c r="D78" s="6">
        <v>4.6192259675405745E-2</v>
      </c>
      <c r="E78" t="s">
        <v>29</v>
      </c>
      <c r="F78" t="str">
        <f t="shared" si="1"/>
        <v>ENGENHARIA DA COMPUTAÇÃOPRESENCIAL</v>
      </c>
    </row>
    <row r="79" spans="1:6" hidden="1" x14ac:dyDescent="0.3">
      <c r="A79" t="s">
        <v>70</v>
      </c>
      <c r="B79" s="4">
        <v>115</v>
      </c>
      <c r="C79" s="5">
        <v>637.4615</v>
      </c>
      <c r="D79" s="6">
        <v>9.5652173913043481E-2</v>
      </c>
      <c r="E79" t="s">
        <v>30</v>
      </c>
      <c r="F79" t="str">
        <f t="shared" si="1"/>
        <v>ENGENHARIA DA COMPUTAÇÃOSEMIPRESENCIAL</v>
      </c>
    </row>
    <row r="80" spans="1:6" x14ac:dyDescent="0.3">
      <c r="A80" t="s">
        <v>71</v>
      </c>
      <c r="B80" s="4">
        <v>13</v>
      </c>
      <c r="C80" s="5"/>
      <c r="D80" s="6">
        <v>0</v>
      </c>
      <c r="E80" t="s">
        <v>28</v>
      </c>
      <c r="F80" t="str">
        <f t="shared" si="1"/>
        <v>ENGENHARIA DE ALIMENTOSLIVE</v>
      </c>
    </row>
    <row r="81" spans="1:6" x14ac:dyDescent="0.3">
      <c r="A81" t="s">
        <v>72</v>
      </c>
      <c r="B81" s="4">
        <v>66</v>
      </c>
      <c r="C81" s="5">
        <v>685.14059999999995</v>
      </c>
      <c r="D81" s="6">
        <v>0.15151515151515152</v>
      </c>
      <c r="E81" t="s">
        <v>28</v>
      </c>
      <c r="F81" t="str">
        <f t="shared" si="1"/>
        <v>ENGENHARIA DE CONTROLE E AUTOMAÇÃOLIVE</v>
      </c>
    </row>
    <row r="82" spans="1:6" hidden="1" x14ac:dyDescent="0.3">
      <c r="A82" t="s">
        <v>72</v>
      </c>
      <c r="B82" s="4">
        <v>400</v>
      </c>
      <c r="C82" s="5">
        <v>976.48850000000004</v>
      </c>
      <c r="D82" s="6">
        <v>5.2499999999999998E-2</v>
      </c>
      <c r="E82" t="s">
        <v>29</v>
      </c>
      <c r="F82" t="str">
        <f t="shared" si="1"/>
        <v>ENGENHARIA DE CONTROLE E AUTOMAÇÃOPRESENCIAL</v>
      </c>
    </row>
    <row r="83" spans="1:6" hidden="1" x14ac:dyDescent="0.3">
      <c r="A83" t="s">
        <v>72</v>
      </c>
      <c r="B83" s="4">
        <v>52</v>
      </c>
      <c r="C83" s="5">
        <v>771.68520000000001</v>
      </c>
      <c r="D83" s="6">
        <v>7.6923076923076927E-2</v>
      </c>
      <c r="E83" t="s">
        <v>30</v>
      </c>
      <c r="F83" t="str">
        <f t="shared" si="1"/>
        <v>ENGENHARIA DE CONTROLE E AUTOMAÇÃOSEMIPRESENCIAL</v>
      </c>
    </row>
    <row r="84" spans="1:6" hidden="1" x14ac:dyDescent="0.3">
      <c r="A84" t="s">
        <v>73</v>
      </c>
      <c r="B84" s="4">
        <v>95</v>
      </c>
      <c r="C84" s="5">
        <v>1156.7944</v>
      </c>
      <c r="D84" s="6">
        <v>2.1052631578947368E-2</v>
      </c>
      <c r="E84" t="s">
        <v>29</v>
      </c>
      <c r="F84" t="str">
        <f t="shared" si="1"/>
        <v>ENGENHARIA DE MINASPRESENCIAL</v>
      </c>
    </row>
    <row r="85" spans="1:6" x14ac:dyDescent="0.3">
      <c r="A85" t="s">
        <v>74</v>
      </c>
      <c r="B85" s="4">
        <v>86</v>
      </c>
      <c r="C85" s="5">
        <v>742.97029999999995</v>
      </c>
      <c r="D85" s="6">
        <v>6.9767441860465115E-2</v>
      </c>
      <c r="E85" t="s">
        <v>28</v>
      </c>
      <c r="F85" t="str">
        <f t="shared" si="1"/>
        <v>ENGENHARIA DE PRODUÇÃOLIVE</v>
      </c>
    </row>
    <row r="86" spans="1:6" hidden="1" x14ac:dyDescent="0.3">
      <c r="A86" t="s">
        <v>74</v>
      </c>
      <c r="B86" s="4">
        <v>1732</v>
      </c>
      <c r="C86" s="5">
        <v>857.34479999999996</v>
      </c>
      <c r="D86" s="6">
        <v>3.9260969976905313E-2</v>
      </c>
      <c r="E86" t="s">
        <v>29</v>
      </c>
      <c r="F86" t="str">
        <f t="shared" si="1"/>
        <v>ENGENHARIA DE PRODUÇÃOPRESENCIAL</v>
      </c>
    </row>
    <row r="87" spans="1:6" hidden="1" x14ac:dyDescent="0.3">
      <c r="A87" t="s">
        <v>74</v>
      </c>
      <c r="B87" s="4">
        <v>527</v>
      </c>
      <c r="C87" s="5">
        <v>675.13040000000001</v>
      </c>
      <c r="D87" s="6">
        <v>6.6413662239089177E-2</v>
      </c>
      <c r="E87" t="s">
        <v>30</v>
      </c>
      <c r="F87" t="str">
        <f t="shared" si="1"/>
        <v>ENGENHARIA DE PRODUÇÃOSEMIPRESENCIAL</v>
      </c>
    </row>
    <row r="88" spans="1:6" hidden="1" x14ac:dyDescent="0.3">
      <c r="A88" t="s">
        <v>75</v>
      </c>
      <c r="B88" s="4">
        <v>1502</v>
      </c>
      <c r="C88" s="5">
        <v>982.3519</v>
      </c>
      <c r="D88" s="6">
        <v>7.656458055925433E-2</v>
      </c>
      <c r="E88" t="s">
        <v>29</v>
      </c>
      <c r="F88" t="str">
        <f t="shared" si="1"/>
        <v>ENGENHARIA DE SOFTWAREPRESENCIAL</v>
      </c>
    </row>
    <row r="89" spans="1:6" x14ac:dyDescent="0.3">
      <c r="A89" t="s">
        <v>76</v>
      </c>
      <c r="B89" s="4">
        <v>80</v>
      </c>
      <c r="C89" s="5">
        <v>822.06100000000004</v>
      </c>
      <c r="D89" s="6">
        <v>3.7499999999999999E-2</v>
      </c>
      <c r="E89" t="s">
        <v>28</v>
      </c>
      <c r="F89" t="str">
        <f t="shared" si="1"/>
        <v>ENGENHARIA ELÉTRICALIVE</v>
      </c>
    </row>
    <row r="90" spans="1:6" hidden="1" x14ac:dyDescent="0.3">
      <c r="A90" t="s">
        <v>76</v>
      </c>
      <c r="B90" s="4">
        <v>1715</v>
      </c>
      <c r="C90" s="5">
        <v>921.79759999999999</v>
      </c>
      <c r="D90" s="6">
        <v>3.6151603498542274E-2</v>
      </c>
      <c r="E90" t="s">
        <v>29</v>
      </c>
      <c r="F90" t="str">
        <f t="shared" si="1"/>
        <v>ENGENHARIA ELÉTRICAPRESENCIAL</v>
      </c>
    </row>
    <row r="91" spans="1:6" hidden="1" x14ac:dyDescent="0.3">
      <c r="A91" t="s">
        <v>76</v>
      </c>
      <c r="B91" s="4">
        <v>371</v>
      </c>
      <c r="C91" s="5">
        <v>885.14919999999995</v>
      </c>
      <c r="D91" s="6">
        <v>9.1644204851752023E-2</v>
      </c>
      <c r="E91" t="s">
        <v>30</v>
      </c>
      <c r="F91" t="str">
        <f t="shared" si="1"/>
        <v>ENGENHARIA ELÉTRICASEMIPRESENCIAL</v>
      </c>
    </row>
    <row r="92" spans="1:6" hidden="1" x14ac:dyDescent="0.3">
      <c r="A92" t="s">
        <v>77</v>
      </c>
      <c r="B92" s="4">
        <v>39</v>
      </c>
      <c r="C92" s="5">
        <v>1205.5952</v>
      </c>
      <c r="D92" s="6">
        <v>0</v>
      </c>
      <c r="E92" t="s">
        <v>29</v>
      </c>
      <c r="F92" t="str">
        <f t="shared" si="1"/>
        <v>ENGENHARIA ELETRÔNICAPRESENCIAL</v>
      </c>
    </row>
    <row r="93" spans="1:6" hidden="1" x14ac:dyDescent="0.3">
      <c r="A93" t="s">
        <v>78</v>
      </c>
      <c r="B93" s="4">
        <v>2399</v>
      </c>
      <c r="C93" s="5">
        <v>1019.4668</v>
      </c>
      <c r="D93" s="6">
        <v>4.0433513964151728E-2</v>
      </c>
      <c r="E93" t="s">
        <v>29</v>
      </c>
      <c r="F93" t="str">
        <f t="shared" si="1"/>
        <v>ENGENHARIA MECÂNICAPRESENCIAL</v>
      </c>
    </row>
    <row r="94" spans="1:6" hidden="1" x14ac:dyDescent="0.3">
      <c r="A94" t="s">
        <v>78</v>
      </c>
      <c r="B94" s="4">
        <v>618</v>
      </c>
      <c r="C94" s="5">
        <v>1063.8416</v>
      </c>
      <c r="D94" s="6">
        <v>6.4724919093851127E-2</v>
      </c>
      <c r="E94" t="s">
        <v>30</v>
      </c>
      <c r="F94" t="str">
        <f t="shared" si="1"/>
        <v>ENGENHARIA MECÂNICASEMIPRESENCIAL</v>
      </c>
    </row>
    <row r="95" spans="1:6" hidden="1" x14ac:dyDescent="0.3">
      <c r="A95" t="s">
        <v>79</v>
      </c>
      <c r="B95" s="4">
        <v>17</v>
      </c>
      <c r="C95" s="5"/>
      <c r="D95" s="6">
        <v>0</v>
      </c>
      <c r="E95" t="s">
        <v>29</v>
      </c>
      <c r="F95" t="str">
        <f t="shared" si="1"/>
        <v>ENGENHARIA MECATRÔNICAPRESENCIAL</v>
      </c>
    </row>
    <row r="96" spans="1:6" x14ac:dyDescent="0.3">
      <c r="A96" t="s">
        <v>80</v>
      </c>
      <c r="B96" s="4">
        <v>81</v>
      </c>
      <c r="C96" s="5">
        <v>903.19050000000004</v>
      </c>
      <c r="D96" s="6">
        <v>6.1728395061728392E-2</v>
      </c>
      <c r="E96" t="s">
        <v>28</v>
      </c>
      <c r="F96" t="str">
        <f t="shared" si="1"/>
        <v>ENGENHARIA QUÍMICALIVE</v>
      </c>
    </row>
    <row r="97" spans="1:6" hidden="1" x14ac:dyDescent="0.3">
      <c r="A97" t="s">
        <v>80</v>
      </c>
      <c r="B97" s="4">
        <v>763</v>
      </c>
      <c r="C97" s="5">
        <v>943.64260000000002</v>
      </c>
      <c r="D97" s="6">
        <v>4.1939711664482307E-2</v>
      </c>
      <c r="E97" t="s">
        <v>29</v>
      </c>
      <c r="F97" t="str">
        <f t="shared" si="1"/>
        <v>ENGENHARIA QUÍMICAPRESENCIAL</v>
      </c>
    </row>
    <row r="98" spans="1:6" hidden="1" x14ac:dyDescent="0.3">
      <c r="A98" t="s">
        <v>81</v>
      </c>
      <c r="B98" s="4">
        <v>136</v>
      </c>
      <c r="C98" s="5">
        <v>1095.7713000000001</v>
      </c>
      <c r="D98" s="6">
        <v>5.8823529411764705E-2</v>
      </c>
      <c r="E98" t="s">
        <v>29</v>
      </c>
      <c r="F98" t="str">
        <f t="shared" si="1"/>
        <v>ESTÉTICAPRESENCIAL</v>
      </c>
    </row>
    <row r="99" spans="1:6" hidden="1" x14ac:dyDescent="0.3">
      <c r="A99" t="s">
        <v>82</v>
      </c>
      <c r="B99" s="4">
        <v>1031</v>
      </c>
      <c r="C99" s="5">
        <v>598.00900000000001</v>
      </c>
      <c r="D99" s="6">
        <v>7.2744907856450047E-2</v>
      </c>
      <c r="E99" t="s">
        <v>29</v>
      </c>
      <c r="F99" t="str">
        <f t="shared" si="1"/>
        <v>ESTÉTICA E COSMÉTICAPRESENCIAL</v>
      </c>
    </row>
    <row r="100" spans="1:6" hidden="1" x14ac:dyDescent="0.3">
      <c r="A100" t="s">
        <v>82</v>
      </c>
      <c r="B100" s="4">
        <v>489</v>
      </c>
      <c r="C100" s="5">
        <v>487.93270000000001</v>
      </c>
      <c r="D100" s="6">
        <v>6.9529652351738247E-2</v>
      </c>
      <c r="E100" t="s">
        <v>30</v>
      </c>
      <c r="F100" t="str">
        <f t="shared" si="1"/>
        <v>ESTÉTICA E COSMÉTICASEMIPRESENCIAL</v>
      </c>
    </row>
    <row r="101" spans="1:6" hidden="1" x14ac:dyDescent="0.3">
      <c r="A101" t="s">
        <v>83</v>
      </c>
      <c r="B101" s="4">
        <v>39</v>
      </c>
      <c r="C101" s="5">
        <v>1188.9756</v>
      </c>
      <c r="D101" s="6">
        <v>5.128205128205128E-2</v>
      </c>
      <c r="E101" t="s">
        <v>29</v>
      </c>
      <c r="F101" t="str">
        <f t="shared" si="1"/>
        <v>ESTÉTICA E COSMÉTICA - ÊNFASE EM VISAGISMO E TERAPIA CAPILARPRESENCIAL</v>
      </c>
    </row>
    <row r="102" spans="1:6" hidden="1" x14ac:dyDescent="0.3">
      <c r="A102" t="s">
        <v>84</v>
      </c>
      <c r="B102" s="4">
        <v>34</v>
      </c>
      <c r="C102" s="5"/>
      <c r="D102" s="6">
        <v>0</v>
      </c>
      <c r="E102" t="s">
        <v>29</v>
      </c>
      <c r="F102" t="str">
        <f t="shared" si="1"/>
        <v>ESTÉTICA E COSMÉTICA: MAQUIAGEM PROFISSIONALPRESENCIAL</v>
      </c>
    </row>
    <row r="103" spans="1:6" hidden="1" x14ac:dyDescent="0.3">
      <c r="A103" t="s">
        <v>85</v>
      </c>
      <c r="B103" s="4">
        <v>8</v>
      </c>
      <c r="C103" s="5">
        <v>717.375</v>
      </c>
      <c r="D103" s="6">
        <v>0</v>
      </c>
      <c r="E103" t="s">
        <v>29</v>
      </c>
      <c r="F103" t="str">
        <f t="shared" si="1"/>
        <v>EVENTOSPRESENCIAL</v>
      </c>
    </row>
    <row r="104" spans="1:6" hidden="1" x14ac:dyDescent="0.3">
      <c r="A104" t="s">
        <v>85</v>
      </c>
      <c r="B104" s="4">
        <v>9</v>
      </c>
      <c r="C104" s="5">
        <v>351</v>
      </c>
      <c r="D104" s="6">
        <v>0.44444444444444442</v>
      </c>
      <c r="E104" t="s">
        <v>30</v>
      </c>
      <c r="F104" t="str">
        <f t="shared" si="1"/>
        <v>EVENTOSSEMIPRESENCIAL</v>
      </c>
    </row>
    <row r="105" spans="1:6" hidden="1" x14ac:dyDescent="0.3">
      <c r="A105" t="s">
        <v>86</v>
      </c>
      <c r="B105" s="4">
        <v>2</v>
      </c>
      <c r="C105" s="5">
        <v>616</v>
      </c>
      <c r="D105" s="6">
        <v>0</v>
      </c>
      <c r="E105" t="s">
        <v>29</v>
      </c>
      <c r="F105" t="str">
        <f t="shared" si="1"/>
        <v>FABRICAÇÃO MECÂNICAPRESENCIAL</v>
      </c>
    </row>
    <row r="106" spans="1:6" x14ac:dyDescent="0.3">
      <c r="A106" t="s">
        <v>87</v>
      </c>
      <c r="B106" s="4">
        <v>32</v>
      </c>
      <c r="C106" s="5">
        <v>680.03129999999999</v>
      </c>
      <c r="D106" s="6">
        <v>0</v>
      </c>
      <c r="E106" t="s">
        <v>28</v>
      </c>
      <c r="F106" t="str">
        <f t="shared" si="1"/>
        <v>FARMÁCIALIVE</v>
      </c>
    </row>
    <row r="107" spans="1:6" hidden="1" x14ac:dyDescent="0.3">
      <c r="A107" t="s">
        <v>87</v>
      </c>
      <c r="B107" s="4">
        <v>4639</v>
      </c>
      <c r="C107" s="5">
        <v>802.70849999999996</v>
      </c>
      <c r="D107" s="6">
        <v>4.4190558309980602E-2</v>
      </c>
      <c r="E107" t="s">
        <v>29</v>
      </c>
      <c r="F107" t="str">
        <f t="shared" si="1"/>
        <v>FARMÁCIAPRESENCIAL</v>
      </c>
    </row>
    <row r="108" spans="1:6" hidden="1" x14ac:dyDescent="0.3">
      <c r="A108" t="s">
        <v>87</v>
      </c>
      <c r="B108" s="4">
        <v>556</v>
      </c>
      <c r="C108" s="5">
        <v>703.48500000000001</v>
      </c>
      <c r="D108" s="6">
        <v>0.10611510791366907</v>
      </c>
      <c r="E108" t="s">
        <v>30</v>
      </c>
      <c r="F108" t="str">
        <f t="shared" si="1"/>
        <v>FARMÁCIASEMIPRESENCIAL</v>
      </c>
    </row>
    <row r="109" spans="1:6" x14ac:dyDescent="0.3">
      <c r="A109" t="s">
        <v>88</v>
      </c>
      <c r="B109" s="4">
        <v>6</v>
      </c>
      <c r="C109" s="5">
        <v>334.66669999999999</v>
      </c>
      <c r="D109" s="6">
        <v>0</v>
      </c>
      <c r="E109" t="s">
        <v>28</v>
      </c>
      <c r="F109" t="str">
        <f t="shared" si="1"/>
        <v>FILOSOFIALIVE</v>
      </c>
    </row>
    <row r="110" spans="1:6" hidden="1" x14ac:dyDescent="0.3">
      <c r="A110" t="s">
        <v>88</v>
      </c>
      <c r="B110" s="4">
        <v>30</v>
      </c>
      <c r="C110" s="5">
        <v>75.7333</v>
      </c>
      <c r="D110" s="6">
        <v>0</v>
      </c>
      <c r="E110" t="s">
        <v>29</v>
      </c>
      <c r="F110" t="str">
        <f t="shared" si="1"/>
        <v>FILOSOFIAPRESENCIAL</v>
      </c>
    </row>
    <row r="111" spans="1:6" hidden="1" x14ac:dyDescent="0.3">
      <c r="A111" t="s">
        <v>89</v>
      </c>
      <c r="B111" s="4">
        <v>1</v>
      </c>
      <c r="C111" s="5">
        <v>492</v>
      </c>
      <c r="D111" s="6">
        <v>0</v>
      </c>
      <c r="E111" t="s">
        <v>29</v>
      </c>
      <c r="F111" t="str">
        <f t="shared" si="1"/>
        <v>FÍSICAPRESENCIAL</v>
      </c>
    </row>
    <row r="112" spans="1:6" hidden="1" x14ac:dyDescent="0.3">
      <c r="A112" t="s">
        <v>90</v>
      </c>
      <c r="B112" s="4">
        <v>8012</v>
      </c>
      <c r="C112" s="5">
        <v>849.33</v>
      </c>
      <c r="D112" s="6">
        <v>4.0813779331003497E-2</v>
      </c>
      <c r="E112" t="s">
        <v>29</v>
      </c>
      <c r="F112" t="str">
        <f t="shared" si="1"/>
        <v>FISIOTERAPIAPRESENCIAL</v>
      </c>
    </row>
    <row r="113" spans="1:6" hidden="1" x14ac:dyDescent="0.3">
      <c r="A113" t="s">
        <v>90</v>
      </c>
      <c r="B113" s="4">
        <v>2218</v>
      </c>
      <c r="C113" s="5">
        <v>572.64449999999999</v>
      </c>
      <c r="D113" s="6">
        <v>6.3570784490532009E-2</v>
      </c>
      <c r="E113" t="s">
        <v>30</v>
      </c>
      <c r="F113" t="str">
        <f t="shared" si="1"/>
        <v>FISIOTERAPIASEMIPRESENCIAL</v>
      </c>
    </row>
    <row r="114" spans="1:6" hidden="1" x14ac:dyDescent="0.3">
      <c r="A114" t="s">
        <v>91</v>
      </c>
      <c r="B114" s="4">
        <v>408</v>
      </c>
      <c r="C114" s="5">
        <v>684.63480000000004</v>
      </c>
      <c r="D114" s="6">
        <v>6.3725490196078427E-2</v>
      </c>
      <c r="E114" t="s">
        <v>29</v>
      </c>
      <c r="F114" t="str">
        <f t="shared" si="1"/>
        <v>FONOAUDIOLOGIAPRESENCIAL</v>
      </c>
    </row>
    <row r="115" spans="1:6" hidden="1" x14ac:dyDescent="0.3">
      <c r="A115" t="s">
        <v>91</v>
      </c>
      <c r="B115" s="4">
        <v>339</v>
      </c>
      <c r="C115" s="5">
        <v>591.09519999999998</v>
      </c>
      <c r="D115" s="6">
        <v>7.3746312684365781E-2</v>
      </c>
      <c r="E115" t="s">
        <v>30</v>
      </c>
      <c r="F115" t="str">
        <f t="shared" si="1"/>
        <v>FONOAUDIOLOGIASEMIPRESENCIAL</v>
      </c>
    </row>
    <row r="116" spans="1:6" hidden="1" x14ac:dyDescent="0.3">
      <c r="A116" t="s">
        <v>92</v>
      </c>
      <c r="B116" s="4">
        <v>3</v>
      </c>
      <c r="C116" s="5">
        <v>464.33330000000001</v>
      </c>
      <c r="D116" s="6">
        <v>0</v>
      </c>
      <c r="E116" t="s">
        <v>29</v>
      </c>
      <c r="F116" t="str">
        <f t="shared" si="1"/>
        <v>FOTOGRAFIA E NARRATIVAS VISUAISPRESENCIAL</v>
      </c>
    </row>
    <row r="117" spans="1:6" hidden="1" x14ac:dyDescent="0.3">
      <c r="A117" t="s">
        <v>93</v>
      </c>
      <c r="B117" s="4">
        <v>908</v>
      </c>
      <c r="C117" s="5">
        <v>1432.7798</v>
      </c>
      <c r="D117" s="6">
        <v>6.3876651982378851E-2</v>
      </c>
      <c r="E117" t="s">
        <v>29</v>
      </c>
      <c r="F117" t="str">
        <f t="shared" si="1"/>
        <v>GASTRONOMIAPRESENCIAL</v>
      </c>
    </row>
    <row r="118" spans="1:6" hidden="1" x14ac:dyDescent="0.3">
      <c r="A118" t="s">
        <v>93</v>
      </c>
      <c r="B118" s="4">
        <v>199</v>
      </c>
      <c r="C118" s="5">
        <v>761.40909999999997</v>
      </c>
      <c r="D118" s="6">
        <v>0.11557788944723618</v>
      </c>
      <c r="E118" t="s">
        <v>30</v>
      </c>
      <c r="F118" t="str">
        <f t="shared" si="1"/>
        <v>GASTRONOMIASEMIPRESENCIAL</v>
      </c>
    </row>
    <row r="119" spans="1:6" hidden="1" x14ac:dyDescent="0.3">
      <c r="A119" t="s">
        <v>94</v>
      </c>
      <c r="B119" s="4">
        <v>1</v>
      </c>
      <c r="C119" s="5">
        <v>0</v>
      </c>
      <c r="D119" s="6">
        <v>0</v>
      </c>
      <c r="E119" t="s">
        <v>29</v>
      </c>
      <c r="F119" t="str">
        <f t="shared" si="1"/>
        <v>GEOGRAFIAPRESENCIAL</v>
      </c>
    </row>
    <row r="120" spans="1:6" hidden="1" x14ac:dyDescent="0.3">
      <c r="A120" t="s">
        <v>95</v>
      </c>
      <c r="B120" s="4">
        <v>78</v>
      </c>
      <c r="C120" s="5">
        <v>1613.0329999999999</v>
      </c>
      <c r="D120" s="6">
        <v>7.6923076923076927E-2</v>
      </c>
      <c r="E120" t="s">
        <v>29</v>
      </c>
      <c r="F120" t="str">
        <f t="shared" si="1"/>
        <v>GEOLOGIAPRESENCIAL</v>
      </c>
    </row>
    <row r="121" spans="1:6" hidden="1" x14ac:dyDescent="0.3">
      <c r="A121" t="s">
        <v>96</v>
      </c>
      <c r="B121" s="4">
        <v>1</v>
      </c>
      <c r="C121" s="5"/>
      <c r="D121" s="6">
        <v>0</v>
      </c>
      <c r="E121" t="s">
        <v>29</v>
      </c>
      <c r="F121" t="str">
        <f t="shared" si="1"/>
        <v>GESTÃO AMBIENTALPRESENCIAL</v>
      </c>
    </row>
    <row r="122" spans="1:6" x14ac:dyDescent="0.3">
      <c r="A122" t="s">
        <v>97</v>
      </c>
      <c r="B122" s="4">
        <v>85</v>
      </c>
      <c r="C122" s="5">
        <v>456.52080000000001</v>
      </c>
      <c r="D122" s="6">
        <v>5.8823529411764705E-2</v>
      </c>
      <c r="E122" t="s">
        <v>28</v>
      </c>
      <c r="F122" t="str">
        <f t="shared" si="1"/>
        <v>GESTÃO COMERCIALLIVE</v>
      </c>
    </row>
    <row r="123" spans="1:6" hidden="1" x14ac:dyDescent="0.3">
      <c r="A123" t="s">
        <v>97</v>
      </c>
      <c r="B123" s="4">
        <v>258</v>
      </c>
      <c r="C123" s="5">
        <v>492.32859999999999</v>
      </c>
      <c r="D123" s="6">
        <v>4.6511627906976744E-2</v>
      </c>
      <c r="E123" t="s">
        <v>29</v>
      </c>
      <c r="F123" t="str">
        <f t="shared" si="1"/>
        <v>GESTÃO COMERCIALPRESENCIAL</v>
      </c>
    </row>
    <row r="124" spans="1:6" hidden="1" x14ac:dyDescent="0.3">
      <c r="A124" t="s">
        <v>97</v>
      </c>
      <c r="B124" s="4">
        <v>602</v>
      </c>
      <c r="C124" s="5">
        <v>469.28339999999997</v>
      </c>
      <c r="D124" s="6">
        <v>8.3056478405315617E-2</v>
      </c>
      <c r="E124" t="s">
        <v>30</v>
      </c>
      <c r="F124" t="str">
        <f t="shared" si="1"/>
        <v>GESTÃO COMERCIALSEMIPRESENCIAL</v>
      </c>
    </row>
    <row r="125" spans="1:6" hidden="1" x14ac:dyDescent="0.3">
      <c r="A125" t="s">
        <v>98</v>
      </c>
      <c r="B125" s="4">
        <v>31</v>
      </c>
      <c r="C125" s="5">
        <v>423</v>
      </c>
      <c r="D125" s="6">
        <v>0.16129032258064516</v>
      </c>
      <c r="E125" t="s">
        <v>30</v>
      </c>
      <c r="F125" t="str">
        <f t="shared" si="1"/>
        <v>GESTÃO DA INOVAÇÃO E EMPREENDEDORISMO DIGITALSEMIPRESENCIAL</v>
      </c>
    </row>
    <row r="126" spans="1:6" x14ac:dyDescent="0.3">
      <c r="A126" t="s">
        <v>99</v>
      </c>
      <c r="B126" s="4">
        <v>14</v>
      </c>
      <c r="C126" s="5">
        <v>411.6429</v>
      </c>
      <c r="D126" s="6">
        <v>0.14285714285714285</v>
      </c>
      <c r="E126" t="s">
        <v>28</v>
      </c>
      <c r="F126" t="str">
        <f t="shared" si="1"/>
        <v>GESTÃO DA QUALIDADELIVE</v>
      </c>
    </row>
    <row r="127" spans="1:6" hidden="1" x14ac:dyDescent="0.3">
      <c r="A127" t="s">
        <v>99</v>
      </c>
      <c r="B127" s="4">
        <v>14</v>
      </c>
      <c r="C127" s="5">
        <v>711.875</v>
      </c>
      <c r="D127" s="6">
        <v>7.1428571428571425E-2</v>
      </c>
      <c r="E127" t="s">
        <v>29</v>
      </c>
      <c r="F127" t="str">
        <f t="shared" si="1"/>
        <v>GESTÃO DA QUALIDADEPRESENCIAL</v>
      </c>
    </row>
    <row r="128" spans="1:6" hidden="1" x14ac:dyDescent="0.3">
      <c r="A128" t="s">
        <v>99</v>
      </c>
      <c r="B128" s="4">
        <v>73</v>
      </c>
      <c r="C128" s="5">
        <v>409.84620000000001</v>
      </c>
      <c r="D128" s="6">
        <v>6.8493150684931503E-2</v>
      </c>
      <c r="E128" t="s">
        <v>30</v>
      </c>
      <c r="F128" t="str">
        <f t="shared" si="1"/>
        <v>GESTÃO DA QUALIDADESEMIPRESENCIAL</v>
      </c>
    </row>
    <row r="129" spans="1:6" x14ac:dyDescent="0.3">
      <c r="A129" t="s">
        <v>100</v>
      </c>
      <c r="B129" s="4">
        <v>1</v>
      </c>
      <c r="C129" s="5">
        <v>585</v>
      </c>
      <c r="D129" s="6">
        <v>0</v>
      </c>
      <c r="E129" t="s">
        <v>28</v>
      </c>
      <c r="F129" t="str">
        <f t="shared" si="1"/>
        <v>GESTÃO DA SEGURANÇA PÚBLICALIVE</v>
      </c>
    </row>
    <row r="130" spans="1:6" x14ac:dyDescent="0.3">
      <c r="A130" t="s">
        <v>101</v>
      </c>
      <c r="B130" s="4">
        <v>71</v>
      </c>
      <c r="C130" s="5">
        <v>495.1558</v>
      </c>
      <c r="D130" s="6">
        <v>0.12676056338028169</v>
      </c>
      <c r="E130" t="s">
        <v>28</v>
      </c>
      <c r="F130" t="str">
        <f t="shared" si="1"/>
        <v>GESTÃO DA TECNOLOGIA DA INFORMAÇÃOLIVE</v>
      </c>
    </row>
    <row r="131" spans="1:6" hidden="1" x14ac:dyDescent="0.3">
      <c r="A131" t="s">
        <v>101</v>
      </c>
      <c r="B131" s="4">
        <v>536</v>
      </c>
      <c r="C131" s="5"/>
      <c r="D131" s="6">
        <v>8.7686567164179108E-2</v>
      </c>
      <c r="E131" t="s">
        <v>29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101</v>
      </c>
      <c r="B132" s="4">
        <v>322</v>
      </c>
      <c r="C132" s="5">
        <v>539.35260000000005</v>
      </c>
      <c r="D132" s="6">
        <v>0.12111801242236025</v>
      </c>
      <c r="E132" t="s">
        <v>30</v>
      </c>
      <c r="F132" t="str">
        <f t="shared" si="2"/>
        <v>GESTÃO DA TECNOLOGIA DA INFORMAÇÃOSEMIPRESENCIAL</v>
      </c>
    </row>
    <row r="133" spans="1:6" hidden="1" x14ac:dyDescent="0.3">
      <c r="A133" t="s">
        <v>102</v>
      </c>
      <c r="B133" s="4">
        <v>3</v>
      </c>
      <c r="C133" s="5"/>
      <c r="D133" s="6">
        <v>0</v>
      </c>
      <c r="E133" t="s">
        <v>30</v>
      </c>
      <c r="F133" t="str">
        <f t="shared" si="2"/>
        <v>GESTÃO DE NEGÓCIOS DIGITAISSEMIPRESENCIAL</v>
      </c>
    </row>
    <row r="134" spans="1:6" x14ac:dyDescent="0.3">
      <c r="A134" t="s">
        <v>103</v>
      </c>
      <c r="B134" s="4">
        <v>182</v>
      </c>
      <c r="C134" s="5">
        <v>424.22280000000001</v>
      </c>
      <c r="D134" s="6">
        <v>9.3406593406593408E-2</v>
      </c>
      <c r="E134" t="s">
        <v>28</v>
      </c>
      <c r="F134" t="str">
        <f t="shared" si="2"/>
        <v>GESTÃO DE RECURSOS HUMANOSLIVE</v>
      </c>
    </row>
    <row r="135" spans="1:6" hidden="1" x14ac:dyDescent="0.3">
      <c r="A135" t="s">
        <v>103</v>
      </c>
      <c r="B135" s="4">
        <v>420</v>
      </c>
      <c r="C135" s="5">
        <v>499.33859999999999</v>
      </c>
      <c r="D135" s="6">
        <v>5.7142857142857141E-2</v>
      </c>
      <c r="E135" t="s">
        <v>29</v>
      </c>
      <c r="F135" t="str">
        <f t="shared" si="2"/>
        <v>GESTÃO DE RECURSOS HUMANOSPRESENCIAL</v>
      </c>
    </row>
    <row r="136" spans="1:6" hidden="1" x14ac:dyDescent="0.3">
      <c r="A136" t="s">
        <v>103</v>
      </c>
      <c r="B136" s="4">
        <v>779</v>
      </c>
      <c r="C136" s="5">
        <v>391.99880000000002</v>
      </c>
      <c r="D136" s="6">
        <v>9.3709884467265719E-2</v>
      </c>
      <c r="E136" t="s">
        <v>30</v>
      </c>
      <c r="F136" t="str">
        <f t="shared" si="2"/>
        <v>GESTÃO DE RECURSOS HUMANOSSEMIPRESENCIAL</v>
      </c>
    </row>
    <row r="137" spans="1:6" x14ac:dyDescent="0.3">
      <c r="A137" t="s">
        <v>104</v>
      </c>
      <c r="B137" s="4">
        <v>1</v>
      </c>
      <c r="C137" s="5">
        <v>827</v>
      </c>
      <c r="D137" s="6">
        <v>0</v>
      </c>
      <c r="E137" t="s">
        <v>28</v>
      </c>
      <c r="F137" t="str">
        <f t="shared" si="2"/>
        <v>GESTÃO DO AGRONEGÓCIOLIVE</v>
      </c>
    </row>
    <row r="138" spans="1:6" hidden="1" x14ac:dyDescent="0.3">
      <c r="A138" t="s">
        <v>104</v>
      </c>
      <c r="B138" s="4">
        <v>2</v>
      </c>
      <c r="C138" s="5">
        <v>706</v>
      </c>
      <c r="D138" s="6">
        <v>0</v>
      </c>
      <c r="E138" t="s">
        <v>29</v>
      </c>
      <c r="F138" t="str">
        <f t="shared" si="2"/>
        <v>GESTÃO DO AGRONEGÓCIOPRESENCIAL</v>
      </c>
    </row>
    <row r="139" spans="1:6" x14ac:dyDescent="0.3">
      <c r="A139" t="s">
        <v>105</v>
      </c>
      <c r="B139" s="4">
        <v>123</v>
      </c>
      <c r="C139" s="5">
        <v>496.52</v>
      </c>
      <c r="D139" s="6">
        <v>8.1300813008130079E-2</v>
      </c>
      <c r="E139" t="s">
        <v>28</v>
      </c>
      <c r="F139" t="str">
        <f t="shared" si="2"/>
        <v>GESTÃO FINANCEIRALIVE</v>
      </c>
    </row>
    <row r="140" spans="1:6" hidden="1" x14ac:dyDescent="0.3">
      <c r="A140" t="s">
        <v>105</v>
      </c>
      <c r="B140" s="4">
        <v>260</v>
      </c>
      <c r="C140" s="5">
        <v>582.29790000000003</v>
      </c>
      <c r="D140" s="6">
        <v>6.1538461538461542E-2</v>
      </c>
      <c r="E140" t="s">
        <v>29</v>
      </c>
      <c r="F140" t="str">
        <f t="shared" si="2"/>
        <v>GESTÃO FINANCEIRAPRESENCIAL</v>
      </c>
    </row>
    <row r="141" spans="1:6" hidden="1" x14ac:dyDescent="0.3">
      <c r="A141" t="s">
        <v>105</v>
      </c>
      <c r="B141" s="4">
        <v>421</v>
      </c>
      <c r="C141" s="5">
        <v>456.81920000000002</v>
      </c>
      <c r="D141" s="6">
        <v>7.6009501187648459E-2</v>
      </c>
      <c r="E141" t="s">
        <v>30</v>
      </c>
      <c r="F141" t="str">
        <f t="shared" si="2"/>
        <v>GESTÃO FINANCEIRASEMIPRESENCIAL</v>
      </c>
    </row>
    <row r="142" spans="1:6" hidden="1" x14ac:dyDescent="0.3">
      <c r="A142" t="s">
        <v>106</v>
      </c>
      <c r="B142" s="4">
        <v>2</v>
      </c>
      <c r="C142" s="5"/>
      <c r="D142" s="6">
        <v>1</v>
      </c>
      <c r="E142" t="s">
        <v>30</v>
      </c>
      <c r="F142" t="str">
        <f t="shared" si="2"/>
        <v>GESTÃO HOSPITALARSEMIPRESENCIAL</v>
      </c>
    </row>
    <row r="143" spans="1:6" hidden="1" x14ac:dyDescent="0.3">
      <c r="A143" t="s">
        <v>107</v>
      </c>
      <c r="B143" s="4">
        <v>2</v>
      </c>
      <c r="C143" s="5">
        <v>0</v>
      </c>
      <c r="D143" s="6">
        <v>0</v>
      </c>
      <c r="E143" t="s">
        <v>29</v>
      </c>
      <c r="F143" t="str">
        <f t="shared" si="2"/>
        <v>GESTÃO PÚBLICAPRESENCIAL</v>
      </c>
    </row>
    <row r="144" spans="1:6" hidden="1" x14ac:dyDescent="0.3">
      <c r="A144" t="s">
        <v>107</v>
      </c>
      <c r="B144" s="4">
        <v>15</v>
      </c>
      <c r="C144" s="5">
        <v>398.3571</v>
      </c>
      <c r="D144" s="6">
        <v>6.6666666666666666E-2</v>
      </c>
      <c r="E144" t="s">
        <v>30</v>
      </c>
      <c r="F144" t="str">
        <f t="shared" si="2"/>
        <v>GESTÃO PÚBLICASEMIPRESENCIAL</v>
      </c>
    </row>
    <row r="145" spans="1:6" x14ac:dyDescent="0.3">
      <c r="A145" t="s">
        <v>108</v>
      </c>
      <c r="B145" s="4">
        <v>21</v>
      </c>
      <c r="C145" s="5">
        <v>535.54999999999995</v>
      </c>
      <c r="D145" s="6">
        <v>4.7619047619047616E-2</v>
      </c>
      <c r="E145" t="s">
        <v>28</v>
      </c>
      <c r="F145" t="str">
        <f t="shared" si="2"/>
        <v>HISTÓRIALIVE</v>
      </c>
    </row>
    <row r="146" spans="1:6" hidden="1" x14ac:dyDescent="0.3">
      <c r="A146" t="s">
        <v>108</v>
      </c>
      <c r="B146" s="4">
        <v>147</v>
      </c>
      <c r="C146" s="5">
        <v>654.10599999999999</v>
      </c>
      <c r="D146" s="6">
        <v>6.8027210884353748E-2</v>
      </c>
      <c r="E146" t="s">
        <v>29</v>
      </c>
      <c r="F146" t="str">
        <f t="shared" si="2"/>
        <v>HISTÓRIAPRESENCIAL</v>
      </c>
    </row>
    <row r="147" spans="1:6" hidden="1" x14ac:dyDescent="0.3">
      <c r="A147" t="s">
        <v>108</v>
      </c>
      <c r="B147" s="4">
        <v>99</v>
      </c>
      <c r="C147" s="5">
        <v>415.86439999999999</v>
      </c>
      <c r="D147" s="6">
        <v>6.0606060606060608E-2</v>
      </c>
      <c r="E147" t="s">
        <v>30</v>
      </c>
      <c r="F147" t="str">
        <f t="shared" si="2"/>
        <v>HISTÓRIASEMIPRESENCIAL</v>
      </c>
    </row>
    <row r="148" spans="1:6" hidden="1" x14ac:dyDescent="0.3">
      <c r="A148" t="s">
        <v>109</v>
      </c>
      <c r="B148" s="4">
        <v>20</v>
      </c>
      <c r="C148" s="5">
        <v>787.91300000000001</v>
      </c>
      <c r="D148" s="6">
        <v>0</v>
      </c>
      <c r="E148" t="s">
        <v>29</v>
      </c>
      <c r="F148" t="str">
        <f t="shared" si="2"/>
        <v>HOTELARIAPRESENCIAL</v>
      </c>
    </row>
    <row r="149" spans="1:6" hidden="1" x14ac:dyDescent="0.3">
      <c r="A149" t="s">
        <v>110</v>
      </c>
      <c r="B149" s="4">
        <v>52</v>
      </c>
      <c r="C149" s="5">
        <v>879.40380000000005</v>
      </c>
      <c r="D149" s="6">
        <v>1.9230769230769232E-2</v>
      </c>
      <c r="E149" t="s">
        <v>29</v>
      </c>
      <c r="F149" t="str">
        <f t="shared" si="2"/>
        <v>JOGOS DIGITAISPRESENCIAL</v>
      </c>
    </row>
    <row r="150" spans="1:6" x14ac:dyDescent="0.3">
      <c r="A150" t="s">
        <v>111</v>
      </c>
      <c r="B150" s="4">
        <v>28</v>
      </c>
      <c r="C150" s="5">
        <v>681</v>
      </c>
      <c r="D150" s="6">
        <v>7.1428571428571425E-2</v>
      </c>
      <c r="E150" t="s">
        <v>28</v>
      </c>
      <c r="F150" t="str">
        <f t="shared" si="2"/>
        <v>JORNALISMOLIVE</v>
      </c>
    </row>
    <row r="151" spans="1:6" hidden="1" x14ac:dyDescent="0.3">
      <c r="A151" t="s">
        <v>111</v>
      </c>
      <c r="B151" s="4">
        <v>1599</v>
      </c>
      <c r="C151" s="5">
        <v>951.0702</v>
      </c>
      <c r="D151" s="6">
        <v>4.1275797373358347E-2</v>
      </c>
      <c r="E151" t="s">
        <v>29</v>
      </c>
      <c r="F151" t="str">
        <f t="shared" si="2"/>
        <v>JORNALISMOPRESENCIAL</v>
      </c>
    </row>
    <row r="152" spans="1:6" hidden="1" x14ac:dyDescent="0.3">
      <c r="A152" t="s">
        <v>111</v>
      </c>
      <c r="B152" s="4">
        <v>37</v>
      </c>
      <c r="C152" s="5">
        <v>592.8125</v>
      </c>
      <c r="D152" s="6">
        <v>0.1891891891891892</v>
      </c>
      <c r="E152" t="s">
        <v>30</v>
      </c>
      <c r="F152" t="str">
        <f t="shared" si="2"/>
        <v>JORNALISMOSEMIPRESENCIAL</v>
      </c>
    </row>
    <row r="153" spans="1:6" hidden="1" x14ac:dyDescent="0.3">
      <c r="A153" t="s">
        <v>112</v>
      </c>
      <c r="B153" s="4">
        <v>13</v>
      </c>
      <c r="C153" s="5"/>
      <c r="D153" s="6">
        <v>0</v>
      </c>
      <c r="E153" t="s">
        <v>29</v>
      </c>
      <c r="F153" t="str">
        <f t="shared" si="2"/>
        <v>LETRAS - INGLÊSPRESENCIAL</v>
      </c>
    </row>
    <row r="154" spans="1:6" hidden="1" x14ac:dyDescent="0.3">
      <c r="A154" t="s">
        <v>113</v>
      </c>
      <c r="B154" s="4">
        <v>90</v>
      </c>
      <c r="C154" s="5">
        <v>301.96879999999999</v>
      </c>
      <c r="D154" s="6">
        <v>2.2222222222222223E-2</v>
      </c>
      <c r="E154" t="s">
        <v>29</v>
      </c>
      <c r="F154" t="str">
        <f t="shared" si="2"/>
        <v>LETRAS - PORTUGUÊSPRESENCIAL</v>
      </c>
    </row>
    <row r="155" spans="1:6" hidden="1" x14ac:dyDescent="0.3">
      <c r="A155" t="s">
        <v>113</v>
      </c>
      <c r="B155" s="4">
        <v>33</v>
      </c>
      <c r="C155" s="5">
        <v>368.97219999999999</v>
      </c>
      <c r="D155" s="6">
        <v>0</v>
      </c>
      <c r="E155" t="s">
        <v>30</v>
      </c>
      <c r="F155" t="str">
        <f t="shared" si="2"/>
        <v>LETRAS - PORTUGUÊSSEMIPRESENCIAL</v>
      </c>
    </row>
    <row r="156" spans="1:6" x14ac:dyDescent="0.3">
      <c r="A156" t="s">
        <v>114</v>
      </c>
      <c r="B156" s="4">
        <v>73</v>
      </c>
      <c r="C156" s="5">
        <v>505.37349999999998</v>
      </c>
      <c r="D156" s="6">
        <v>8.2191780821917804E-2</v>
      </c>
      <c r="E156" t="s">
        <v>28</v>
      </c>
      <c r="F156" t="str">
        <f t="shared" si="2"/>
        <v>LETRAS - PORTUGUÊS E INGLÊSLIVE</v>
      </c>
    </row>
    <row r="157" spans="1:6" hidden="1" x14ac:dyDescent="0.3">
      <c r="A157" t="s">
        <v>114</v>
      </c>
      <c r="B157" s="4">
        <v>135</v>
      </c>
      <c r="C157" s="5">
        <v>669.67740000000003</v>
      </c>
      <c r="D157" s="6">
        <v>0.1037037037037037</v>
      </c>
      <c r="E157" t="s">
        <v>29</v>
      </c>
      <c r="F157" t="str">
        <f t="shared" si="2"/>
        <v>LETRAS - PORTUGUÊS E INGLÊSPRESENCIAL</v>
      </c>
    </row>
    <row r="158" spans="1:6" hidden="1" x14ac:dyDescent="0.3">
      <c r="A158" t="s">
        <v>115</v>
      </c>
      <c r="B158" s="4">
        <v>36</v>
      </c>
      <c r="C158" s="5"/>
      <c r="D158" s="6">
        <v>0</v>
      </c>
      <c r="E158" t="s">
        <v>29</v>
      </c>
      <c r="F158" t="str">
        <f t="shared" si="2"/>
        <v>LETRAS - TRADUTOR E INTÉRPRETEPRESENCIAL</v>
      </c>
    </row>
    <row r="159" spans="1:6" x14ac:dyDescent="0.3">
      <c r="A159" t="s">
        <v>116</v>
      </c>
      <c r="B159" s="4">
        <v>71</v>
      </c>
      <c r="C159" s="5">
        <v>417.98770000000002</v>
      </c>
      <c r="D159" s="6">
        <v>7.0422535211267609E-2</v>
      </c>
      <c r="E159" t="s">
        <v>28</v>
      </c>
      <c r="F159" t="str">
        <f t="shared" si="2"/>
        <v>LOGÍSTICALIVE</v>
      </c>
    </row>
    <row r="160" spans="1:6" hidden="1" x14ac:dyDescent="0.3">
      <c r="A160" t="s">
        <v>116</v>
      </c>
      <c r="B160" s="4">
        <v>179</v>
      </c>
      <c r="C160" s="5">
        <v>487.1429</v>
      </c>
      <c r="D160" s="6">
        <v>4.4692737430167599E-2</v>
      </c>
      <c r="E160" t="s">
        <v>29</v>
      </c>
      <c r="F160" t="str">
        <f t="shared" si="2"/>
        <v>LOGÍSTICAPRESENCIAL</v>
      </c>
    </row>
    <row r="161" spans="1:6" hidden="1" x14ac:dyDescent="0.3">
      <c r="A161" t="s">
        <v>116</v>
      </c>
      <c r="B161" s="4">
        <v>372</v>
      </c>
      <c r="C161" s="5">
        <v>392.8519</v>
      </c>
      <c r="D161" s="6">
        <v>7.5268817204301078E-2</v>
      </c>
      <c r="E161" t="s">
        <v>30</v>
      </c>
      <c r="F161" t="str">
        <f t="shared" si="2"/>
        <v>LOGÍSTICASEMIPRESENCIAL</v>
      </c>
    </row>
    <row r="162" spans="1:6" hidden="1" x14ac:dyDescent="0.3">
      <c r="A162" t="s">
        <v>117</v>
      </c>
      <c r="B162" s="4">
        <v>42</v>
      </c>
      <c r="C162" s="5">
        <v>1062.8</v>
      </c>
      <c r="D162" s="6">
        <v>4.7619047619047616E-2</v>
      </c>
      <c r="E162" t="s">
        <v>29</v>
      </c>
      <c r="F162" t="str">
        <f t="shared" si="2"/>
        <v>MANUTENÇÃO DE AERONAVESPRESENCIAL</v>
      </c>
    </row>
    <row r="163" spans="1:6" x14ac:dyDescent="0.3">
      <c r="A163" t="s">
        <v>118</v>
      </c>
      <c r="B163" s="4">
        <v>156</v>
      </c>
      <c r="C163" s="5">
        <v>479.98079999999999</v>
      </c>
      <c r="D163" s="6">
        <v>7.6923076923076927E-2</v>
      </c>
      <c r="E163" t="s">
        <v>28</v>
      </c>
      <c r="F163" t="str">
        <f t="shared" si="2"/>
        <v>MARKETINGLIVE</v>
      </c>
    </row>
    <row r="164" spans="1:6" hidden="1" x14ac:dyDescent="0.3">
      <c r="A164" t="s">
        <v>118</v>
      </c>
      <c r="B164" s="4">
        <v>992</v>
      </c>
      <c r="C164" s="5">
        <v>875.58640000000003</v>
      </c>
      <c r="D164" s="6">
        <v>5.5443548387096774E-2</v>
      </c>
      <c r="E164" t="s">
        <v>29</v>
      </c>
      <c r="F164" t="str">
        <f t="shared" si="2"/>
        <v>MARKETINGPRESENCIAL</v>
      </c>
    </row>
    <row r="165" spans="1:6" hidden="1" x14ac:dyDescent="0.3">
      <c r="A165" t="s">
        <v>118</v>
      </c>
      <c r="B165" s="4">
        <v>727</v>
      </c>
      <c r="C165" s="5">
        <v>478.89359999999999</v>
      </c>
      <c r="D165" s="6">
        <v>8.8033012379642367E-2</v>
      </c>
      <c r="E165" t="s">
        <v>30</v>
      </c>
      <c r="F165" t="str">
        <f t="shared" si="2"/>
        <v>MARKETINGSEMIPRESENCIAL</v>
      </c>
    </row>
    <row r="166" spans="1:6" hidden="1" x14ac:dyDescent="0.3">
      <c r="A166" t="s">
        <v>119</v>
      </c>
      <c r="B166" s="4">
        <v>257</v>
      </c>
      <c r="C166" s="5">
        <v>754.06569999999999</v>
      </c>
      <c r="D166" s="6">
        <v>5.0583657587548639E-2</v>
      </c>
      <c r="E166" t="s">
        <v>29</v>
      </c>
      <c r="F166" t="str">
        <f t="shared" si="2"/>
        <v>MARKETING DIGITALPRESENCIAL</v>
      </c>
    </row>
    <row r="167" spans="1:6" hidden="1" x14ac:dyDescent="0.3">
      <c r="A167" t="s">
        <v>119</v>
      </c>
      <c r="B167" s="4">
        <v>288</v>
      </c>
      <c r="C167" s="5">
        <v>477.3458</v>
      </c>
      <c r="D167" s="6">
        <v>0.10069444444444445</v>
      </c>
      <c r="E167" t="s">
        <v>30</v>
      </c>
      <c r="F167" t="str">
        <f t="shared" si="2"/>
        <v>MARKETING DIGITALSEMIPRESENCIAL</v>
      </c>
    </row>
    <row r="168" spans="1:6" x14ac:dyDescent="0.3">
      <c r="A168" t="s">
        <v>120</v>
      </c>
      <c r="B168" s="4">
        <v>3</v>
      </c>
      <c r="C168" s="5">
        <v>636.66669999999999</v>
      </c>
      <c r="D168" s="6">
        <v>0</v>
      </c>
      <c r="E168" t="s">
        <v>28</v>
      </c>
      <c r="F168" t="str">
        <f t="shared" si="2"/>
        <v>MATEMÁTICALIVE</v>
      </c>
    </row>
    <row r="169" spans="1:6" hidden="1" x14ac:dyDescent="0.3">
      <c r="A169" t="s">
        <v>120</v>
      </c>
      <c r="B169" s="4">
        <v>40</v>
      </c>
      <c r="C169" s="5">
        <v>471.5</v>
      </c>
      <c r="D169" s="6">
        <v>0.125</v>
      </c>
      <c r="E169" t="s">
        <v>29</v>
      </c>
      <c r="F169" t="str">
        <f t="shared" si="2"/>
        <v>MATEMÁTICAPRESENCIAL</v>
      </c>
    </row>
    <row r="170" spans="1:6" x14ac:dyDescent="0.3">
      <c r="A170" t="s">
        <v>121</v>
      </c>
      <c r="B170" s="4">
        <v>13</v>
      </c>
      <c r="C170" s="5">
        <v>527.86670000000004</v>
      </c>
      <c r="D170" s="6">
        <v>0.30769230769230771</v>
      </c>
      <c r="E170" t="s">
        <v>28</v>
      </c>
      <c r="F170" t="str">
        <f t="shared" si="2"/>
        <v>MECATRÔNICA INDUSTRIALLIVE</v>
      </c>
    </row>
    <row r="171" spans="1:6" hidden="1" x14ac:dyDescent="0.3">
      <c r="A171" t="s">
        <v>121</v>
      </c>
      <c r="B171" s="4">
        <v>32</v>
      </c>
      <c r="C171" s="5">
        <v>483.6207</v>
      </c>
      <c r="D171" s="6">
        <v>3.125E-2</v>
      </c>
      <c r="E171" t="s">
        <v>29</v>
      </c>
      <c r="F171" t="str">
        <f t="shared" si="2"/>
        <v>MECATRÔNICA INDUSTRIALPRESENCIAL</v>
      </c>
    </row>
    <row r="172" spans="1:6" hidden="1" x14ac:dyDescent="0.3">
      <c r="A172" t="s">
        <v>122</v>
      </c>
      <c r="B172" s="4">
        <v>1</v>
      </c>
      <c r="C172" s="5"/>
      <c r="D172" s="6">
        <v>0</v>
      </c>
      <c r="E172" t="s">
        <v>30</v>
      </c>
      <c r="F172" t="str">
        <f t="shared" si="2"/>
        <v>MEDIAÇÃOSEMIPRESENCIAL</v>
      </c>
    </row>
    <row r="173" spans="1:6" hidden="1" x14ac:dyDescent="0.3">
      <c r="A173" t="s">
        <v>123</v>
      </c>
      <c r="B173" s="4">
        <v>17331</v>
      </c>
      <c r="C173" s="5">
        <v>1527.9281000000001</v>
      </c>
      <c r="D173" s="6">
        <v>3.9351451156886506E-2</v>
      </c>
      <c r="E173" t="s">
        <v>29</v>
      </c>
      <c r="F173" t="str">
        <f t="shared" si="2"/>
        <v>MEDICINA VETERINÁRIAPRESENCIAL</v>
      </c>
    </row>
    <row r="174" spans="1:6" hidden="1" x14ac:dyDescent="0.3">
      <c r="A174" t="s">
        <v>124</v>
      </c>
      <c r="B174" s="4">
        <v>43</v>
      </c>
      <c r="C174" s="5">
        <v>1457.2</v>
      </c>
      <c r="D174" s="6">
        <v>9.3023255813953487E-2</v>
      </c>
      <c r="E174" t="s">
        <v>29</v>
      </c>
      <c r="F174" t="str">
        <f t="shared" si="2"/>
        <v>MODAPRESENCIAL</v>
      </c>
    </row>
    <row r="175" spans="1:6" hidden="1" x14ac:dyDescent="0.3">
      <c r="A175" t="s">
        <v>125</v>
      </c>
      <c r="B175" s="4">
        <v>9</v>
      </c>
      <c r="C175" s="5">
        <v>1280.6364000000001</v>
      </c>
      <c r="D175" s="6">
        <v>0</v>
      </c>
      <c r="E175" t="s">
        <v>29</v>
      </c>
      <c r="F175" t="str">
        <f t="shared" si="2"/>
        <v>MÚSICA POPULAR BRASILEIRAPRESENCIAL</v>
      </c>
    </row>
    <row r="176" spans="1:6" hidden="1" x14ac:dyDescent="0.3">
      <c r="A176" t="s">
        <v>126</v>
      </c>
      <c r="B176" s="4">
        <v>1</v>
      </c>
      <c r="C176" s="5">
        <v>2308</v>
      </c>
      <c r="D176" s="6">
        <v>0</v>
      </c>
      <c r="E176" t="s">
        <v>29</v>
      </c>
      <c r="F176" t="str">
        <f t="shared" si="2"/>
        <v>MÚSICA POPULAR E GESTÃO DE CARREIRAPRESENCIAL</v>
      </c>
    </row>
    <row r="177" spans="1:6" hidden="1" x14ac:dyDescent="0.3">
      <c r="A177" t="s">
        <v>127</v>
      </c>
      <c r="B177" s="4">
        <v>137</v>
      </c>
      <c r="C177" s="5">
        <v>1032.4183</v>
      </c>
      <c r="D177" s="6">
        <v>4.3795620437956206E-2</v>
      </c>
      <c r="E177" t="s">
        <v>29</v>
      </c>
      <c r="F177" t="str">
        <f t="shared" si="2"/>
        <v>NATUROLOGIAPRESENCIAL</v>
      </c>
    </row>
    <row r="178" spans="1:6" hidden="1" x14ac:dyDescent="0.3">
      <c r="A178" t="s">
        <v>128</v>
      </c>
      <c r="B178" s="4">
        <v>106</v>
      </c>
      <c r="C178" s="5">
        <v>1089.5804000000001</v>
      </c>
      <c r="D178" s="6">
        <v>4.716981132075472E-2</v>
      </c>
      <c r="E178" t="s">
        <v>29</v>
      </c>
      <c r="F178" t="str">
        <f t="shared" si="2"/>
        <v>NEGÓCIOS DA MODAPRESENCIAL</v>
      </c>
    </row>
    <row r="179" spans="1:6" hidden="1" x14ac:dyDescent="0.3">
      <c r="A179" t="s">
        <v>129</v>
      </c>
      <c r="B179" s="4">
        <v>4734</v>
      </c>
      <c r="C179" s="5">
        <v>810.00580000000002</v>
      </c>
      <c r="D179" s="6">
        <v>3.9501478664976761E-2</v>
      </c>
      <c r="E179" t="s">
        <v>29</v>
      </c>
      <c r="F179" t="str">
        <f t="shared" si="2"/>
        <v>NUTRIÇÃOPRESENCIAL</v>
      </c>
    </row>
    <row r="180" spans="1:6" hidden="1" x14ac:dyDescent="0.3">
      <c r="A180" t="s">
        <v>129</v>
      </c>
      <c r="B180" s="4">
        <v>2577</v>
      </c>
      <c r="C180" s="5">
        <v>621.71789999999999</v>
      </c>
      <c r="D180" s="6">
        <v>6.6744276290259988E-2</v>
      </c>
      <c r="E180" t="s">
        <v>30</v>
      </c>
      <c r="F180" t="str">
        <f t="shared" si="2"/>
        <v>NUTRIÇÃOSEMIPRESENCIAL</v>
      </c>
    </row>
    <row r="181" spans="1:6" hidden="1" x14ac:dyDescent="0.3">
      <c r="A181" t="s">
        <v>130</v>
      </c>
      <c r="B181" s="4">
        <v>9319</v>
      </c>
      <c r="C181" s="5">
        <v>1544.4775999999999</v>
      </c>
      <c r="D181" s="6">
        <v>3.6913831956218481E-2</v>
      </c>
      <c r="E181" t="s">
        <v>29</v>
      </c>
      <c r="F181" t="str">
        <f t="shared" si="2"/>
        <v>ODONTOLOGIAPRESENCIAL</v>
      </c>
    </row>
    <row r="182" spans="1:6" x14ac:dyDescent="0.3">
      <c r="A182" t="s">
        <v>131</v>
      </c>
      <c r="B182" s="4">
        <v>229</v>
      </c>
      <c r="C182" s="5">
        <v>399.31689999999998</v>
      </c>
      <c r="D182" s="6">
        <v>0.10480349344978165</v>
      </c>
      <c r="E182" t="s">
        <v>28</v>
      </c>
      <c r="F182" t="str">
        <f t="shared" si="2"/>
        <v>PEDAGOGIALIVE</v>
      </c>
    </row>
    <row r="183" spans="1:6" hidden="1" x14ac:dyDescent="0.3">
      <c r="A183" t="s">
        <v>131</v>
      </c>
      <c r="B183" s="4">
        <v>2125</v>
      </c>
      <c r="C183" s="5">
        <v>459.6841</v>
      </c>
      <c r="D183" s="6">
        <v>5.7882352941176468E-2</v>
      </c>
      <c r="E183" t="s">
        <v>29</v>
      </c>
      <c r="F183" t="str">
        <f t="shared" si="2"/>
        <v>PEDAGOGIAPRESENCIAL</v>
      </c>
    </row>
    <row r="184" spans="1:6" hidden="1" x14ac:dyDescent="0.3">
      <c r="A184" t="s">
        <v>131</v>
      </c>
      <c r="B184" s="4">
        <v>1262</v>
      </c>
      <c r="C184" s="5">
        <v>354.10430000000002</v>
      </c>
      <c r="D184" s="6">
        <v>9.5087163232963554E-2</v>
      </c>
      <c r="E184" t="s">
        <v>30</v>
      </c>
      <c r="F184" t="str">
        <f t="shared" si="2"/>
        <v>PEDAGOGIASEMIPRESENCIAL</v>
      </c>
    </row>
    <row r="185" spans="1:6" hidden="1" x14ac:dyDescent="0.3">
      <c r="A185" t="s">
        <v>132</v>
      </c>
      <c r="B185" s="4">
        <v>1</v>
      </c>
      <c r="C185" s="5">
        <v>783.66669999999999</v>
      </c>
      <c r="D185" s="6">
        <v>0</v>
      </c>
      <c r="E185" t="s">
        <v>29</v>
      </c>
      <c r="F185" t="str">
        <f t="shared" si="2"/>
        <v>PILOTAGEM PROFISSIONAL DE AERONAVESPRESENCIAL</v>
      </c>
    </row>
    <row r="186" spans="1:6" hidden="1" x14ac:dyDescent="0.3">
      <c r="A186" t="s">
        <v>133</v>
      </c>
      <c r="B186" s="4">
        <v>35</v>
      </c>
      <c r="C186" s="5">
        <v>917.29269999999997</v>
      </c>
      <c r="D186" s="6">
        <v>5.7142857142857141E-2</v>
      </c>
      <c r="E186" t="s">
        <v>29</v>
      </c>
      <c r="F186" t="str">
        <f t="shared" si="2"/>
        <v>PODOLOGIAPRESENCIAL</v>
      </c>
    </row>
    <row r="187" spans="1:6" x14ac:dyDescent="0.3">
      <c r="A187" t="s">
        <v>134</v>
      </c>
      <c r="B187" s="4">
        <v>70</v>
      </c>
      <c r="C187" s="5">
        <v>347.07040000000001</v>
      </c>
      <c r="D187" s="6">
        <v>4.2857142857142858E-2</v>
      </c>
      <c r="E187" t="s">
        <v>28</v>
      </c>
      <c r="F187" t="str">
        <f t="shared" si="2"/>
        <v>PROCESSOS GERENCIAISLIVE</v>
      </c>
    </row>
    <row r="188" spans="1:6" hidden="1" x14ac:dyDescent="0.3">
      <c r="A188" t="s">
        <v>134</v>
      </c>
      <c r="B188" s="4">
        <v>112</v>
      </c>
      <c r="C188" s="5">
        <v>613.37819999999999</v>
      </c>
      <c r="D188" s="6">
        <v>9.8214285714285712E-2</v>
      </c>
      <c r="E188" t="s">
        <v>29</v>
      </c>
      <c r="F188" t="str">
        <f t="shared" si="2"/>
        <v>PROCESSOS GERENCIAISPRESENCIAL</v>
      </c>
    </row>
    <row r="189" spans="1:6" hidden="1" x14ac:dyDescent="0.3">
      <c r="A189" t="s">
        <v>134</v>
      </c>
      <c r="B189" s="4">
        <v>280</v>
      </c>
      <c r="C189" s="5">
        <v>429.24</v>
      </c>
      <c r="D189" s="6">
        <v>5.7142857142857141E-2</v>
      </c>
      <c r="E189" t="s">
        <v>30</v>
      </c>
      <c r="F189" t="str">
        <f t="shared" si="2"/>
        <v>PROCESSOS GERENCIAISSEMIPRESENCIAL</v>
      </c>
    </row>
    <row r="190" spans="1:6" hidden="1" x14ac:dyDescent="0.3">
      <c r="A190" t="s">
        <v>135</v>
      </c>
      <c r="B190" s="4">
        <v>120</v>
      </c>
      <c r="C190" s="5">
        <v>722.50689999999997</v>
      </c>
      <c r="D190" s="6">
        <v>0.05</v>
      </c>
      <c r="E190" t="s">
        <v>29</v>
      </c>
      <c r="F190" t="str">
        <f t="shared" si="2"/>
        <v>PRODUÇÃO AUDIOVISUALPRESENCIAL</v>
      </c>
    </row>
    <row r="191" spans="1:6" hidden="1" x14ac:dyDescent="0.3">
      <c r="A191" t="s">
        <v>135</v>
      </c>
      <c r="B191" s="4">
        <v>25</v>
      </c>
      <c r="C191" s="5">
        <v>564.1875</v>
      </c>
      <c r="D191" s="6">
        <v>0.16</v>
      </c>
      <c r="E191" t="s">
        <v>30</v>
      </c>
      <c r="F191" t="str">
        <f t="shared" si="2"/>
        <v>PRODUÇÃO AUDIOVISUALSEMIPRESENCIAL</v>
      </c>
    </row>
    <row r="192" spans="1:6" hidden="1" x14ac:dyDescent="0.3">
      <c r="A192" t="s">
        <v>136</v>
      </c>
      <c r="B192" s="4">
        <v>34</v>
      </c>
      <c r="C192" s="5">
        <v>1089.4103</v>
      </c>
      <c r="D192" s="6">
        <v>5.8823529411764705E-2</v>
      </c>
      <c r="E192" t="s">
        <v>29</v>
      </c>
      <c r="F192" t="str">
        <f t="shared" si="2"/>
        <v>PRODUÇÃO EDITORIALPRESENCIAL</v>
      </c>
    </row>
    <row r="193" spans="1:6" hidden="1" x14ac:dyDescent="0.3">
      <c r="A193" t="s">
        <v>137</v>
      </c>
      <c r="B193" s="4">
        <v>14</v>
      </c>
      <c r="C193" s="5">
        <v>1247.3077000000001</v>
      </c>
      <c r="D193" s="6">
        <v>0</v>
      </c>
      <c r="E193" t="s">
        <v>29</v>
      </c>
      <c r="F193" t="str">
        <f t="shared" si="2"/>
        <v>PRODUÇÃO FONOGRÁFICA - MÚSICA ELETRÔNICAPRESENCIAL</v>
      </c>
    </row>
    <row r="194" spans="1:6" hidden="1" x14ac:dyDescent="0.3">
      <c r="A194" t="s">
        <v>138</v>
      </c>
      <c r="B194" s="4">
        <v>156</v>
      </c>
      <c r="C194" s="5">
        <v>1063.5863999999999</v>
      </c>
      <c r="D194" s="6">
        <v>5.7692307692307696E-2</v>
      </c>
      <c r="E194" t="s">
        <v>29</v>
      </c>
      <c r="F194" t="str">
        <f t="shared" si="2"/>
        <v>PRODUÇÃO FONOGRÁFICA - PRODUÇÃO MUSICALPRESENCIAL</v>
      </c>
    </row>
    <row r="195" spans="1:6" x14ac:dyDescent="0.3">
      <c r="A195" t="s">
        <v>139</v>
      </c>
      <c r="B195" s="4">
        <v>10</v>
      </c>
      <c r="C195" s="5">
        <v>600.88890000000004</v>
      </c>
      <c r="D195" s="6">
        <v>0.1</v>
      </c>
      <c r="E195" t="s">
        <v>28</v>
      </c>
      <c r="F195" t="str">
        <f t="shared" ref="F195:F225" si="3">CONCATENATE(A195,E195)</f>
        <v>PRODUÇÃO MULTIMÍDIALIVE</v>
      </c>
    </row>
    <row r="196" spans="1:6" hidden="1" x14ac:dyDescent="0.3">
      <c r="A196" t="s">
        <v>140</v>
      </c>
      <c r="B196" s="4">
        <v>19979</v>
      </c>
      <c r="C196" s="5">
        <v>880.95180000000005</v>
      </c>
      <c r="D196" s="6">
        <v>4.3095250012513138E-2</v>
      </c>
      <c r="E196" t="s">
        <v>29</v>
      </c>
      <c r="F196" t="str">
        <f t="shared" si="3"/>
        <v>PSICOLOGIAPRESENCIAL</v>
      </c>
    </row>
    <row r="197" spans="1:6" x14ac:dyDescent="0.3">
      <c r="A197" t="s">
        <v>141</v>
      </c>
      <c r="B197" s="4">
        <v>189</v>
      </c>
      <c r="C197" s="5">
        <v>782.66150000000005</v>
      </c>
      <c r="D197" s="6">
        <v>7.9365079365079361E-2</v>
      </c>
      <c r="E197" t="s">
        <v>28</v>
      </c>
      <c r="F197" t="str">
        <f t="shared" si="3"/>
        <v>PUBLICIDADE E PROPAGANDALIVE</v>
      </c>
    </row>
    <row r="198" spans="1:6" hidden="1" x14ac:dyDescent="0.3">
      <c r="A198" t="s">
        <v>141</v>
      </c>
      <c r="B198" s="4">
        <v>3723</v>
      </c>
      <c r="C198" s="5">
        <v>909.33579999999995</v>
      </c>
      <c r="D198" s="6">
        <v>3.8678485092667206E-2</v>
      </c>
      <c r="E198" t="s">
        <v>29</v>
      </c>
      <c r="F198" t="str">
        <f t="shared" si="3"/>
        <v>PUBLICIDADE E PROPAGANDAPRESENCIAL</v>
      </c>
    </row>
    <row r="199" spans="1:6" hidden="1" x14ac:dyDescent="0.3">
      <c r="A199" t="s">
        <v>141</v>
      </c>
      <c r="B199" s="4">
        <v>164</v>
      </c>
      <c r="C199" s="5">
        <v>658.60469999999998</v>
      </c>
      <c r="D199" s="6">
        <v>0.10975609756097561</v>
      </c>
      <c r="E199" t="s">
        <v>30</v>
      </c>
      <c r="F199" t="str">
        <f t="shared" si="3"/>
        <v>PUBLICIDADE E PROPAGANDASEMIPRESENCIAL</v>
      </c>
    </row>
    <row r="200" spans="1:6" hidden="1" x14ac:dyDescent="0.3">
      <c r="A200" t="s">
        <v>142</v>
      </c>
      <c r="B200" s="4">
        <v>17</v>
      </c>
      <c r="C200" s="5">
        <v>543</v>
      </c>
      <c r="D200" s="6">
        <v>0.11764705882352941</v>
      </c>
      <c r="E200" t="s">
        <v>29</v>
      </c>
      <c r="F200" t="str">
        <f t="shared" si="3"/>
        <v>QUÍMICAPRESENCIAL</v>
      </c>
    </row>
    <row r="201" spans="1:6" hidden="1" x14ac:dyDescent="0.3">
      <c r="A201" t="s">
        <v>143</v>
      </c>
      <c r="B201" s="4">
        <v>235</v>
      </c>
      <c r="C201" s="5">
        <v>1146.7165</v>
      </c>
      <c r="D201" s="6">
        <v>4.6808510638297871E-2</v>
      </c>
      <c r="E201" t="s">
        <v>29</v>
      </c>
      <c r="F201" t="str">
        <f t="shared" si="3"/>
        <v>QUIROPRAXIAPRESENCIAL</v>
      </c>
    </row>
    <row r="202" spans="1:6" hidden="1" x14ac:dyDescent="0.3">
      <c r="A202" t="s">
        <v>144</v>
      </c>
      <c r="B202" s="4">
        <v>296</v>
      </c>
      <c r="C202" s="5"/>
      <c r="D202" s="6">
        <v>2.364864864864865E-2</v>
      </c>
      <c r="E202" t="s">
        <v>29</v>
      </c>
      <c r="F202" t="str">
        <f t="shared" si="3"/>
        <v>RÁDIO, TV E INTERNETPRESENCIAL</v>
      </c>
    </row>
    <row r="203" spans="1:6" hidden="1" x14ac:dyDescent="0.3">
      <c r="A203" t="s">
        <v>145</v>
      </c>
      <c r="B203" s="4">
        <v>84</v>
      </c>
      <c r="C203" s="5">
        <v>694.33680000000004</v>
      </c>
      <c r="D203" s="6">
        <v>2.3809523809523808E-2</v>
      </c>
      <c r="E203" t="s">
        <v>29</v>
      </c>
      <c r="F203" t="str">
        <f t="shared" si="3"/>
        <v>RADIOLOGIAPRESENCIAL</v>
      </c>
    </row>
    <row r="204" spans="1:6" hidden="1" x14ac:dyDescent="0.3">
      <c r="A204" t="s">
        <v>146</v>
      </c>
      <c r="B204" s="4">
        <v>33</v>
      </c>
      <c r="C204" s="5">
        <v>891.43240000000003</v>
      </c>
      <c r="D204" s="6">
        <v>0.12121212121212122</v>
      </c>
      <c r="E204" t="s">
        <v>29</v>
      </c>
      <c r="F204" t="str">
        <f t="shared" si="3"/>
        <v>REDES DE COMPUTADORESPRESENCIAL</v>
      </c>
    </row>
    <row r="205" spans="1:6" hidden="1" x14ac:dyDescent="0.3">
      <c r="A205" t="s">
        <v>146</v>
      </c>
      <c r="B205" s="4">
        <v>7</v>
      </c>
      <c r="C205" s="5">
        <v>-47.25</v>
      </c>
      <c r="D205" s="6">
        <v>0</v>
      </c>
      <c r="E205" t="s">
        <v>30</v>
      </c>
      <c r="F205" t="str">
        <f t="shared" si="3"/>
        <v>REDES DE COMPUTADORESSEMIPRESENCIAL</v>
      </c>
    </row>
    <row r="206" spans="1:6" hidden="1" x14ac:dyDescent="0.3">
      <c r="A206" t="s">
        <v>147</v>
      </c>
      <c r="B206" s="4">
        <v>1278</v>
      </c>
      <c r="C206" s="5">
        <v>967.34140000000002</v>
      </c>
      <c r="D206" s="6">
        <v>5.0078247261345854E-2</v>
      </c>
      <c r="E206" t="s">
        <v>29</v>
      </c>
      <c r="F206" t="str">
        <f t="shared" si="3"/>
        <v>RELAÇÕES INTERNACIONAISPRESENCIAL</v>
      </c>
    </row>
    <row r="207" spans="1:6" x14ac:dyDescent="0.3">
      <c r="A207" t="s">
        <v>148</v>
      </c>
      <c r="B207" s="4">
        <v>12</v>
      </c>
      <c r="C207" s="5">
        <v>893.42859999999996</v>
      </c>
      <c r="D207" s="6">
        <v>0</v>
      </c>
      <c r="E207" t="s">
        <v>28</v>
      </c>
      <c r="F207" t="str">
        <f t="shared" si="3"/>
        <v>RELAÇÕES PÚBLICASLIVE</v>
      </c>
    </row>
    <row r="208" spans="1:6" hidden="1" x14ac:dyDescent="0.3">
      <c r="A208" t="s">
        <v>148</v>
      </c>
      <c r="B208" s="4">
        <v>300</v>
      </c>
      <c r="C208" s="5">
        <v>883.99369999999999</v>
      </c>
      <c r="D208" s="6">
        <v>0.03</v>
      </c>
      <c r="E208" t="s">
        <v>29</v>
      </c>
      <c r="F208" t="str">
        <f t="shared" si="3"/>
        <v>RELAÇÕES PÚBLICASPRESENCIAL</v>
      </c>
    </row>
    <row r="209" spans="1:6" hidden="1" x14ac:dyDescent="0.3">
      <c r="A209" t="s">
        <v>149</v>
      </c>
      <c r="B209" s="4">
        <v>1</v>
      </c>
      <c r="C209" s="5"/>
      <c r="D209" s="6">
        <v>0</v>
      </c>
      <c r="E209" t="s">
        <v>29</v>
      </c>
      <c r="F209" t="str">
        <f t="shared" si="3"/>
        <v>SECRETARIADOPRESENCIAL</v>
      </c>
    </row>
    <row r="210" spans="1:6" hidden="1" x14ac:dyDescent="0.3">
      <c r="A210" t="s">
        <v>150</v>
      </c>
      <c r="B210" s="4">
        <v>67</v>
      </c>
      <c r="C210" s="5">
        <v>741.28570000000002</v>
      </c>
      <c r="D210" s="6">
        <v>0.1044776119402985</v>
      </c>
      <c r="E210" t="s">
        <v>29</v>
      </c>
      <c r="F210" t="str">
        <f t="shared" si="3"/>
        <v>SEGURANÇA DA INFORMAÇÃOPRESENCIAL</v>
      </c>
    </row>
    <row r="211" spans="1:6" hidden="1" x14ac:dyDescent="0.3">
      <c r="A211" t="s">
        <v>151</v>
      </c>
      <c r="B211" s="4">
        <v>2</v>
      </c>
      <c r="C211" s="5">
        <v>214.5</v>
      </c>
      <c r="D211" s="6">
        <v>0</v>
      </c>
      <c r="E211" t="s">
        <v>30</v>
      </c>
      <c r="F211" t="str">
        <f t="shared" si="3"/>
        <v>SEGURANÇA PRIVADASEMIPRESENCIAL</v>
      </c>
    </row>
    <row r="212" spans="1:6" hidden="1" x14ac:dyDescent="0.3">
      <c r="A212" t="s">
        <v>152</v>
      </c>
      <c r="B212" s="4">
        <v>5</v>
      </c>
      <c r="C212" s="5">
        <v>360.16669999999999</v>
      </c>
      <c r="D212" s="6">
        <v>0</v>
      </c>
      <c r="E212" t="s">
        <v>30</v>
      </c>
      <c r="F212" t="str">
        <f t="shared" si="3"/>
        <v>SEGURANÇA PÚBLICASEMIPRESENCIAL</v>
      </c>
    </row>
    <row r="213" spans="1:6" hidden="1" x14ac:dyDescent="0.3">
      <c r="A213" t="s">
        <v>153</v>
      </c>
      <c r="B213" s="4">
        <v>228</v>
      </c>
      <c r="C213" s="5">
        <v>400.78160000000003</v>
      </c>
      <c r="D213" s="6">
        <v>5.701754385964912E-2</v>
      </c>
      <c r="E213" t="s">
        <v>29</v>
      </c>
      <c r="F213" t="str">
        <f t="shared" si="3"/>
        <v>SERVIÇO SOCIALPRESENCIAL</v>
      </c>
    </row>
    <row r="214" spans="1:6" hidden="1" x14ac:dyDescent="0.3">
      <c r="A214" t="s">
        <v>153</v>
      </c>
      <c r="B214" s="4">
        <v>116</v>
      </c>
      <c r="C214" s="5">
        <v>315.32260000000002</v>
      </c>
      <c r="D214" s="6">
        <v>6.8965517241379309E-2</v>
      </c>
      <c r="E214" t="s">
        <v>30</v>
      </c>
      <c r="F214" t="str">
        <f t="shared" si="3"/>
        <v>SERVIÇO SOCIALSEMIPRESENCIAL</v>
      </c>
    </row>
    <row r="215" spans="1:6" x14ac:dyDescent="0.3">
      <c r="A215" t="s">
        <v>154</v>
      </c>
      <c r="B215" s="4">
        <v>1</v>
      </c>
      <c r="C215" s="5">
        <v>0</v>
      </c>
      <c r="D215" s="6">
        <v>0</v>
      </c>
      <c r="E215" t="s">
        <v>28</v>
      </c>
      <c r="F215" t="str">
        <f t="shared" si="3"/>
        <v>SISTEMAS BIOMÉDICOSLIVE</v>
      </c>
    </row>
    <row r="216" spans="1:6" x14ac:dyDescent="0.3">
      <c r="A216" t="s">
        <v>155</v>
      </c>
      <c r="B216" s="4">
        <v>83</v>
      </c>
      <c r="C216" s="5">
        <v>780.56820000000005</v>
      </c>
      <c r="D216" s="6">
        <v>3.614457831325301E-2</v>
      </c>
      <c r="E216" t="s">
        <v>28</v>
      </c>
      <c r="F216" t="str">
        <f t="shared" si="3"/>
        <v>SISTEMAS DE INFORMAÇÃOLIVE</v>
      </c>
    </row>
    <row r="217" spans="1:6" hidden="1" x14ac:dyDescent="0.3">
      <c r="A217" t="s">
        <v>155</v>
      </c>
      <c r="B217" s="4">
        <v>1664</v>
      </c>
      <c r="C217" s="5">
        <v>820.69550000000004</v>
      </c>
      <c r="D217" s="6">
        <v>4.3269230769230768E-2</v>
      </c>
      <c r="E217" t="s">
        <v>29</v>
      </c>
      <c r="F217" t="str">
        <f t="shared" si="3"/>
        <v>SISTEMAS DE INFORMAÇÃOPRESENCIAL</v>
      </c>
    </row>
    <row r="218" spans="1:6" hidden="1" x14ac:dyDescent="0.3">
      <c r="A218" t="s">
        <v>155</v>
      </c>
      <c r="B218" s="4">
        <v>228</v>
      </c>
      <c r="C218" s="5">
        <v>658.02020000000005</v>
      </c>
      <c r="D218" s="6">
        <v>9.6491228070175433E-2</v>
      </c>
      <c r="E218" t="s">
        <v>30</v>
      </c>
      <c r="F218" t="str">
        <f t="shared" si="3"/>
        <v>SISTEMAS DE INFORMAÇÃOSEMIPRESENCIAL</v>
      </c>
    </row>
    <row r="219" spans="1:6" hidden="1" x14ac:dyDescent="0.3">
      <c r="A219" t="s">
        <v>156</v>
      </c>
      <c r="B219" s="4">
        <v>6</v>
      </c>
      <c r="C219" s="5">
        <v>431.66669999999999</v>
      </c>
      <c r="D219" s="6">
        <v>0</v>
      </c>
      <c r="E219" t="s">
        <v>29</v>
      </c>
      <c r="F219" t="str">
        <f t="shared" si="3"/>
        <v>SISTEMAS PARA INTERNETPRESENCIAL</v>
      </c>
    </row>
    <row r="220" spans="1:6" hidden="1" x14ac:dyDescent="0.3">
      <c r="A220" t="s">
        <v>157</v>
      </c>
      <c r="B220" s="4">
        <v>1</v>
      </c>
      <c r="C220" s="5"/>
      <c r="D220" s="6">
        <v>0</v>
      </c>
      <c r="E220" t="s">
        <v>29</v>
      </c>
      <c r="F220" t="str">
        <f t="shared" si="3"/>
        <v>SOCIAL MEDIAPRESENCIAL</v>
      </c>
    </row>
    <row r="221" spans="1:6" hidden="1" x14ac:dyDescent="0.3">
      <c r="A221" t="s">
        <v>158</v>
      </c>
      <c r="B221" s="4">
        <v>82</v>
      </c>
      <c r="C221" s="5">
        <v>1076.7438999999999</v>
      </c>
      <c r="D221" s="6">
        <v>3.6585365853658534E-2</v>
      </c>
      <c r="E221" t="s">
        <v>29</v>
      </c>
      <c r="F221" t="str">
        <f t="shared" si="3"/>
        <v>TEATROPRESENCIAL</v>
      </c>
    </row>
    <row r="222" spans="1:6" hidden="1" x14ac:dyDescent="0.3">
      <c r="A222" t="s">
        <v>159</v>
      </c>
      <c r="B222" s="4">
        <v>88</v>
      </c>
      <c r="C222" s="5"/>
      <c r="D222" s="6">
        <v>0.21590909090909091</v>
      </c>
      <c r="E222" t="s">
        <v>29</v>
      </c>
      <c r="F222" t="str">
        <f t="shared" si="3"/>
        <v>TERAPIA OCUPACIONALPRESENCIAL</v>
      </c>
    </row>
    <row r="223" spans="1:6" x14ac:dyDescent="0.3">
      <c r="A223" t="s">
        <v>160</v>
      </c>
      <c r="B223" s="4">
        <v>2</v>
      </c>
      <c r="C223" s="5">
        <v>530</v>
      </c>
      <c r="D223" s="6">
        <v>0</v>
      </c>
      <c r="E223" t="s">
        <v>28</v>
      </c>
      <c r="F223" t="str">
        <f t="shared" si="3"/>
        <v>TURISMOLIVE</v>
      </c>
    </row>
    <row r="224" spans="1:6" hidden="1" x14ac:dyDescent="0.3">
      <c r="A224" t="s">
        <v>160</v>
      </c>
      <c r="B224" s="4">
        <v>101</v>
      </c>
      <c r="C224" s="5">
        <v>917.88289999999995</v>
      </c>
      <c r="D224" s="6">
        <v>6.9306930693069313E-2</v>
      </c>
      <c r="E224" t="s">
        <v>29</v>
      </c>
      <c r="F224" t="str">
        <f t="shared" si="3"/>
        <v>TURISMOPRESENCIAL</v>
      </c>
    </row>
    <row r="225" spans="1:6" hidden="1" x14ac:dyDescent="0.3">
      <c r="A225" t="s">
        <v>161</v>
      </c>
      <c r="B225" s="4">
        <v>18</v>
      </c>
      <c r="C225" s="5">
        <v>512.71429999999998</v>
      </c>
      <c r="D225" s="6">
        <v>0.5</v>
      </c>
      <c r="E225" t="s">
        <v>29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LI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2025-08-29T10:36:03Z</dcterms:modified>
</cp:coreProperties>
</file>