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snov\Downloads\"/>
    </mc:Choice>
  </mc:AlternateContent>
  <xr:revisionPtr revIDLastSave="0" documentId="13_ncr:1_{926CBB70-815D-4FAD-91AD-23A1AC185B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7" i="1" s="1"/>
  <c r="H5" i="1"/>
  <c r="H4" i="1"/>
  <c r="H3" i="1"/>
  <c r="H2" i="1"/>
  <c r="B2" i="1"/>
  <c r="B1" i="1"/>
  <c r="E6" i="1" l="1"/>
  <c r="B7" i="1"/>
  <c r="C7" i="1"/>
  <c r="B4" i="1"/>
  <c r="E1" i="1" s="1"/>
  <c r="E2" i="1" l="1"/>
  <c r="E4" i="1"/>
  <c r="C12" i="1" s="1"/>
  <c r="E3" i="1"/>
  <c r="C8" i="1" l="1"/>
  <c r="C9" i="1"/>
  <c r="C10" i="1"/>
  <c r="C11" i="1"/>
  <c r="B34" i="1"/>
  <c r="B11" i="1"/>
  <c r="B35" i="1"/>
  <c r="B30" i="1"/>
  <c r="B8" i="1"/>
  <c r="B22" i="1"/>
  <c r="B38" i="1"/>
  <c r="B18" i="1"/>
  <c r="B42" i="1"/>
  <c r="B19" i="1"/>
  <c r="B43" i="1"/>
  <c r="B26" i="1"/>
  <c r="B27" i="1"/>
  <c r="B10" i="1"/>
  <c r="B41" i="1"/>
  <c r="B33" i="1"/>
  <c r="B28" i="1"/>
  <c r="B25" i="1"/>
  <c r="B32" i="1"/>
  <c r="B9" i="1"/>
  <c r="B39" i="1"/>
  <c r="B36" i="1"/>
  <c r="B40" i="1"/>
  <c r="B31" i="1"/>
  <c r="B37" i="1"/>
  <c r="B23" i="1"/>
  <c r="B29" i="1"/>
  <c r="B20" i="1"/>
  <c r="B17" i="1"/>
  <c r="B24" i="1"/>
  <c r="B15" i="1"/>
  <c r="B21" i="1"/>
  <c r="B12" i="1"/>
  <c r="B16" i="1"/>
  <c r="B13" i="1"/>
  <c r="B14" i="1"/>
</calcChain>
</file>

<file path=xl/sharedStrings.xml><?xml version="1.0" encoding="utf-8"?>
<sst xmlns="http://schemas.openxmlformats.org/spreadsheetml/2006/main" count="23" uniqueCount="23">
  <si>
    <t>p=</t>
  </si>
  <si>
    <t>q=</t>
  </si>
  <si>
    <t>z0=</t>
  </si>
  <si>
    <t>i=</t>
  </si>
  <si>
    <t>r=</t>
  </si>
  <si>
    <t>t годы</t>
  </si>
  <si>
    <t>yt-1 случай</t>
  </si>
  <si>
    <t>yt-2 случай</t>
  </si>
  <si>
    <t>1+r=</t>
  </si>
  <si>
    <t>(1+1/(10r))/r</t>
  </si>
  <si>
    <t>z0(1+11r)/10rr)</t>
  </si>
  <si>
    <t>z0*2=</t>
  </si>
  <si>
    <t>z0*5=</t>
  </si>
  <si>
    <t>yt1-увеличится вклад вдвое</t>
  </si>
  <si>
    <t>yt2-увеличится в пять раз</t>
  </si>
  <si>
    <t>увеличится вдвое через 36лет</t>
  </si>
  <si>
    <t>увеличится в 5 раз через 4 года</t>
  </si>
  <si>
    <t>через 5 лет превысит у5</t>
  </si>
  <si>
    <t>Доп</t>
  </si>
  <si>
    <t>t=</t>
  </si>
  <si>
    <t>yt=</t>
  </si>
  <si>
    <t>коэф</t>
  </si>
  <si>
    <t>начальный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</si>
</sst>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1" fontId="0" fillId="0" borderId="1" xfId="0" applyNumberFormat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164" fontId="0" fillId="3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Лист1!$B$6</c:f>
              <c:strCache>
                <c:ptCount val="1"/>
                <c:pt idx="0">
                  <c:v>yt-1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Лист1!$B$7:$B$43</c:f>
              <c:numCache>
                <c:formatCode>0.00000</c:formatCode>
                <c:ptCount val="37"/>
                <c:pt idx="0">
                  <c:v>104</c:v>
                </c:pt>
                <c:pt idx="1">
                  <c:v>106.08</c:v>
                </c:pt>
                <c:pt idx="2">
                  <c:v>108.2016</c:v>
                </c:pt>
                <c:pt idx="3">
                  <c:v>110.36563199999999</c:v>
                </c:pt>
                <c:pt idx="4">
                  <c:v>112.57294464</c:v>
                </c:pt>
                <c:pt idx="5">
                  <c:v>114.82440353280001</c:v>
                </c:pt>
                <c:pt idx="6">
                  <c:v>117.120891603456</c:v>
                </c:pt>
                <c:pt idx="7">
                  <c:v>119.4633094355251</c:v>
                </c:pt>
                <c:pt idx="8">
                  <c:v>121.85257562423561</c:v>
                </c:pt>
                <c:pt idx="9">
                  <c:v>124.28962713672033</c:v>
                </c:pt>
                <c:pt idx="10">
                  <c:v>126.77541967945474</c:v>
                </c:pt>
                <c:pt idx="11">
                  <c:v>129.31092807304381</c:v>
                </c:pt>
                <c:pt idx="12">
                  <c:v>131.89714663450471</c:v>
                </c:pt>
                <c:pt idx="13">
                  <c:v>134.5350895671948</c:v>
                </c:pt>
                <c:pt idx="14">
                  <c:v>137.22579135853871</c:v>
                </c:pt>
                <c:pt idx="15">
                  <c:v>139.97030718570943</c:v>
                </c:pt>
                <c:pt idx="16">
                  <c:v>142.76971332942367</c:v>
                </c:pt>
                <c:pt idx="17">
                  <c:v>145.62510759601213</c:v>
                </c:pt>
                <c:pt idx="18">
                  <c:v>148.53760974793235</c:v>
                </c:pt>
                <c:pt idx="19">
                  <c:v>151.50836194289101</c:v>
                </c:pt>
                <c:pt idx="20">
                  <c:v>154.53852918174883</c:v>
                </c:pt>
                <c:pt idx="21">
                  <c:v>157.62929976538379</c:v>
                </c:pt>
                <c:pt idx="22">
                  <c:v>160.78188576069149</c:v>
                </c:pt>
                <c:pt idx="23">
                  <c:v>163.9975234759053</c:v>
                </c:pt>
                <c:pt idx="24">
                  <c:v>167.2774739454234</c:v>
                </c:pt>
                <c:pt idx="25">
                  <c:v>170.62302342433188</c:v>
                </c:pt>
                <c:pt idx="26">
                  <c:v>174.03548389281852</c:v>
                </c:pt>
                <c:pt idx="27">
                  <c:v>177.51619357067486</c:v>
                </c:pt>
                <c:pt idx="28">
                  <c:v>181.06651744208841</c:v>
                </c:pt>
                <c:pt idx="29">
                  <c:v>184.68784779093014</c:v>
                </c:pt>
                <c:pt idx="30">
                  <c:v>188.38160474674876</c:v>
                </c:pt>
                <c:pt idx="31">
                  <c:v>192.14923684168369</c:v>
                </c:pt>
                <c:pt idx="32">
                  <c:v>195.99222157851742</c:v>
                </c:pt>
                <c:pt idx="33">
                  <c:v>199.91206601008776</c:v>
                </c:pt>
                <c:pt idx="34">
                  <c:v>203.9103073302895</c:v>
                </c:pt>
                <c:pt idx="35">
                  <c:v>207.98851347689529</c:v>
                </c:pt>
                <c:pt idx="36">
                  <c:v>212.14828374643318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3-4DB7-8C8E-83F08B08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53887"/>
        <c:axId val="1986440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t годы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Лист1!$A$7:$A$43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43-4DB7-8C8E-83F08B08DB84}"/>
                  </c:ext>
                </c:extLst>
              </c15:ser>
            </c15:filteredLineSeries>
          </c:ext>
        </c:extLst>
      </c:lineChart>
      <c:catAx>
        <c:axId val="198645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440927"/>
        <c:crosses val="autoZero"/>
        <c:auto val="1"/>
        <c:lblAlgn val="ctr"/>
        <c:lblOffset val="100"/>
        <c:noMultiLvlLbl val="0"/>
      </c:catAx>
      <c:valAx>
        <c:axId val="19864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45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Лист1!$C$6</c:f>
              <c:strCache>
                <c:ptCount val="1"/>
                <c:pt idx="0">
                  <c:v>yt-2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Лист1!$C$7:$C$11</c:f>
              <c:numCache>
                <c:formatCode>0.00000</c:formatCode>
                <c:ptCount val="5"/>
                <c:pt idx="0" formatCode="General">
                  <c:v>104</c:v>
                </c:pt>
                <c:pt idx="1">
                  <c:v>220.47999999999956</c:v>
                </c:pt>
                <c:pt idx="2">
                  <c:v>349.68959999999788</c:v>
                </c:pt>
                <c:pt idx="3">
                  <c:v>491.88339199999609</c:v>
                </c:pt>
                <c:pt idx="4">
                  <c:v>647.32105984000373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7-42D4-9370-6DCDD791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9919"/>
        <c:axId val="64381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t годы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Лист1!$A$7:$A$11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27-42D4-9370-6DCDD7919A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Лист1!$B$6</c15:sqref>
                        </c15:formulaRef>
                      </c:ext>
                    </c:extLst>
                    <c:strCache>
                      <c:ptCount val="1"/>
                      <c:pt idx="0">
                        <c:v>yt-1 случай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Лист1!$B$7:$B$11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104</c:v>
                      </c:pt>
                      <c:pt idx="1">
                        <c:v>106.08</c:v>
                      </c:pt>
                      <c:pt idx="2">
                        <c:v>108.2016</c:v>
                      </c:pt>
                      <c:pt idx="3">
                        <c:v>110.36563199999999</c:v>
                      </c:pt>
                      <c:pt idx="4">
                        <c:v>112.57294464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27-42D4-9370-6DCDD7919ABC}"/>
                  </c:ext>
                </c:extLst>
              </c15:ser>
            </c15:filteredLineSeries>
          </c:ext>
        </c:extLst>
      </c:lineChart>
      <c:catAx>
        <c:axId val="6439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81199"/>
        <c:crosses val="autoZero"/>
        <c:auto val="1"/>
        <c:lblAlgn val="ctr"/>
        <c:lblOffset val="100"/>
        <c:noMultiLvlLbl val="0"/>
      </c:catAx>
      <c:valAx>
        <c:axId val="643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95250</xdr:rowOff>
    </xdr:from>
    <xdr:to>
      <xdr:col>10</xdr:col>
      <xdr:colOff>419100</xdr:colOff>
      <xdr:row>22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8F58AC-E172-2FDB-09FA-E668B06B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7</xdr:row>
      <xdr:rowOff>140970</xdr:rowOff>
    </xdr:from>
    <xdr:to>
      <xdr:col>18</xdr:col>
      <xdr:colOff>320040</xdr:colOff>
      <xdr:row>22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95F4D2-0588-1EB0-34F1-8B0FE02E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workbookViewId="0">
      <selection activeCell="O8" sqref="O8"/>
    </sheetView>
  </sheetViews>
  <sheetFormatPr defaultRowHeight="14.4" x14ac:dyDescent="0.3"/>
  <cols>
    <col min="1" max="1" width="9.5546875" bestFit="1" customWidth="1"/>
    <col min="2" max="2" width="10.5546875" bestFit="1" customWidth="1"/>
    <col min="3" max="3" width="11.5546875" bestFit="1" customWidth="1"/>
  </cols>
  <sheetData>
    <row r="1" spans="1:18" x14ac:dyDescent="0.3">
      <c r="A1" s="1" t="s">
        <v>0</v>
      </c>
      <c r="B1" s="1">
        <f>0</f>
        <v>0</v>
      </c>
      <c r="D1" t="s">
        <v>4</v>
      </c>
      <c r="E1">
        <f>B4/100</f>
        <v>0.02</v>
      </c>
      <c r="G1" t="s">
        <v>18</v>
      </c>
      <c r="K1" t="s">
        <v>13</v>
      </c>
      <c r="R1" t="s">
        <v>17</v>
      </c>
    </row>
    <row r="2" spans="1:18" x14ac:dyDescent="0.3">
      <c r="A2" s="1" t="s">
        <v>1</v>
      </c>
      <c r="B2" s="1">
        <f>1</f>
        <v>1</v>
      </c>
      <c r="D2" t="s">
        <v>8</v>
      </c>
      <c r="E2">
        <f>1+E1</f>
        <v>1.02</v>
      </c>
      <c r="G2" t="s">
        <v>19</v>
      </c>
      <c r="H2">
        <f>5</f>
        <v>5</v>
      </c>
      <c r="K2" t="s">
        <v>14</v>
      </c>
    </row>
    <row r="3" spans="1:18" x14ac:dyDescent="0.3">
      <c r="A3" s="1" t="s">
        <v>2</v>
      </c>
      <c r="B3" s="1">
        <f>(100+B1*4+3*B2+1)</f>
        <v>104</v>
      </c>
      <c r="D3" t="s">
        <v>9</v>
      </c>
      <c r="E3">
        <f>(1+1/(10*E1))/E1</f>
        <v>300</v>
      </c>
      <c r="G3" t="s">
        <v>20</v>
      </c>
      <c r="H3">
        <f>10*(100+4*B1+3*B2+1)</f>
        <v>1040</v>
      </c>
      <c r="K3" t="s">
        <v>15</v>
      </c>
    </row>
    <row r="4" spans="1:18" x14ac:dyDescent="0.3">
      <c r="A4" s="1" t="s">
        <v>3</v>
      </c>
      <c r="B4" s="1">
        <f>B1+B2+1</f>
        <v>2</v>
      </c>
      <c r="D4" t="s">
        <v>10</v>
      </c>
      <c r="E4">
        <f>B3*(1+11*E1)/(10*E1^2)</f>
        <v>31720</v>
      </c>
      <c r="G4" t="s">
        <v>21</v>
      </c>
      <c r="H4">
        <f>E3*POWER(E2,H2+1)-H2/(10*E1)-(1+11*E1)/(10*E1^2)</f>
        <v>7.8487257792000378</v>
      </c>
      <c r="K4" t="s">
        <v>16</v>
      </c>
    </row>
    <row r="5" spans="1:18" x14ac:dyDescent="0.3">
      <c r="A5" s="1"/>
      <c r="B5" s="1"/>
      <c r="G5" t="s">
        <v>22</v>
      </c>
      <c r="H5" s="9">
        <f>H3/H4</f>
        <v>132.50558488820073</v>
      </c>
    </row>
    <row r="6" spans="1:18" x14ac:dyDescent="0.3">
      <c r="A6" s="1" t="s">
        <v>5</v>
      </c>
      <c r="B6" s="1" t="s">
        <v>6</v>
      </c>
      <c r="C6" t="s">
        <v>7</v>
      </c>
      <c r="D6" t="s">
        <v>11</v>
      </c>
      <c r="E6">
        <f>B3*2</f>
        <v>208</v>
      </c>
    </row>
    <row r="7" spans="1:18" x14ac:dyDescent="0.3">
      <c r="A7" s="5">
        <v>0</v>
      </c>
      <c r="B7" s="2">
        <f>B3</f>
        <v>104</v>
      </c>
      <c r="C7">
        <f>B3</f>
        <v>104</v>
      </c>
      <c r="D7" t="s">
        <v>12</v>
      </c>
      <c r="E7">
        <f>B3*5</f>
        <v>520</v>
      </c>
    </row>
    <row r="8" spans="1:18" x14ac:dyDescent="0.3">
      <c r="A8" s="5">
        <v>1</v>
      </c>
      <c r="B8" s="2">
        <f>$B$3*POWER($E$2,A8)</f>
        <v>106.08</v>
      </c>
      <c r="C8" s="3">
        <f>$B$3*$E$3*POWER($E$2,A8+1)-$B$3*A8/(10*$E$1)-$E$4</f>
        <v>220.47999999999956</v>
      </c>
    </row>
    <row r="9" spans="1:18" x14ac:dyDescent="0.3">
      <c r="A9" s="5">
        <v>2</v>
      </c>
      <c r="B9" s="2">
        <f t="shared" ref="B9:B72" si="0">$B$3*POWER($E$2,A9)</f>
        <v>108.2016</v>
      </c>
      <c r="C9" s="3">
        <f t="shared" ref="C9:C44" si="1">$B$3*$E$3*POWER($E$2,A9+1)-$B$3*A9/(10*$E$1)-$E$4</f>
        <v>349.68959999999788</v>
      </c>
    </row>
    <row r="10" spans="1:18" x14ac:dyDescent="0.3">
      <c r="A10" s="5">
        <v>3</v>
      </c>
      <c r="B10" s="2">
        <f t="shared" si="0"/>
        <v>110.36563199999999</v>
      </c>
      <c r="C10" s="3">
        <f t="shared" si="1"/>
        <v>491.88339199999609</v>
      </c>
    </row>
    <row r="11" spans="1:18" x14ac:dyDescent="0.3">
      <c r="A11" s="7">
        <v>4</v>
      </c>
      <c r="B11" s="2">
        <f t="shared" si="0"/>
        <v>112.57294464</v>
      </c>
      <c r="C11" s="4">
        <f t="shared" si="1"/>
        <v>647.32105984000373</v>
      </c>
    </row>
    <row r="12" spans="1:18" x14ac:dyDescent="0.3">
      <c r="A12" s="5">
        <v>5</v>
      </c>
      <c r="B12" s="2">
        <f t="shared" si="0"/>
        <v>114.82440353280001</v>
      </c>
      <c r="C12" s="8">
        <f t="shared" si="1"/>
        <v>816.26748103680438</v>
      </c>
    </row>
    <row r="13" spans="1:18" x14ac:dyDescent="0.3">
      <c r="A13" s="5">
        <v>6</v>
      </c>
      <c r="B13" s="2">
        <f t="shared" si="0"/>
        <v>117.120891603456</v>
      </c>
      <c r="C13" s="3"/>
    </row>
    <row r="14" spans="1:18" x14ac:dyDescent="0.3">
      <c r="A14" s="5">
        <v>7</v>
      </c>
      <c r="B14" s="2">
        <f t="shared" si="0"/>
        <v>119.4633094355251</v>
      </c>
      <c r="C14" s="3"/>
    </row>
    <row r="15" spans="1:18" x14ac:dyDescent="0.3">
      <c r="A15" s="5">
        <v>8</v>
      </c>
      <c r="B15" s="2">
        <f t="shared" si="0"/>
        <v>121.85257562423561</v>
      </c>
      <c r="C15" s="3"/>
    </row>
    <row r="16" spans="1:18" x14ac:dyDescent="0.3">
      <c r="A16" s="5">
        <v>9</v>
      </c>
      <c r="B16" s="2">
        <f t="shared" si="0"/>
        <v>124.28962713672033</v>
      </c>
      <c r="C16" s="3"/>
    </row>
    <row r="17" spans="1:3" x14ac:dyDescent="0.3">
      <c r="A17" s="5">
        <v>10</v>
      </c>
      <c r="B17" s="2">
        <f t="shared" si="0"/>
        <v>126.77541967945474</v>
      </c>
      <c r="C17" s="3"/>
    </row>
    <row r="18" spans="1:3" x14ac:dyDescent="0.3">
      <c r="A18" s="5">
        <v>11</v>
      </c>
      <c r="B18" s="2">
        <f t="shared" si="0"/>
        <v>129.31092807304381</v>
      </c>
      <c r="C18" s="3"/>
    </row>
    <row r="19" spans="1:3" x14ac:dyDescent="0.3">
      <c r="A19" s="5">
        <v>12</v>
      </c>
      <c r="B19" s="2">
        <f t="shared" si="0"/>
        <v>131.89714663450471</v>
      </c>
      <c r="C19" s="3"/>
    </row>
    <row r="20" spans="1:3" x14ac:dyDescent="0.3">
      <c r="A20" s="5">
        <v>13</v>
      </c>
      <c r="B20" s="2">
        <f t="shared" si="0"/>
        <v>134.5350895671948</v>
      </c>
      <c r="C20" s="3"/>
    </row>
    <row r="21" spans="1:3" x14ac:dyDescent="0.3">
      <c r="A21" s="5">
        <v>14</v>
      </c>
      <c r="B21" s="2">
        <f t="shared" si="0"/>
        <v>137.22579135853871</v>
      </c>
      <c r="C21" s="3"/>
    </row>
    <row r="22" spans="1:3" x14ac:dyDescent="0.3">
      <c r="A22" s="5">
        <v>15</v>
      </c>
      <c r="B22" s="2">
        <f t="shared" si="0"/>
        <v>139.97030718570943</v>
      </c>
      <c r="C22" s="3"/>
    </row>
    <row r="23" spans="1:3" x14ac:dyDescent="0.3">
      <c r="A23" s="5">
        <v>16</v>
      </c>
      <c r="B23" s="2">
        <f t="shared" si="0"/>
        <v>142.76971332942367</v>
      </c>
      <c r="C23" s="3"/>
    </row>
    <row r="24" spans="1:3" x14ac:dyDescent="0.3">
      <c r="A24" s="5">
        <v>17</v>
      </c>
      <c r="B24" s="2">
        <f t="shared" si="0"/>
        <v>145.62510759601213</v>
      </c>
      <c r="C24" s="3"/>
    </row>
    <row r="25" spans="1:3" x14ac:dyDescent="0.3">
      <c r="A25" s="5">
        <v>18</v>
      </c>
      <c r="B25" s="2">
        <f t="shared" si="0"/>
        <v>148.53760974793235</v>
      </c>
      <c r="C25" s="3"/>
    </row>
    <row r="26" spans="1:3" x14ac:dyDescent="0.3">
      <c r="A26" s="5">
        <v>19</v>
      </c>
      <c r="B26" s="2">
        <f t="shared" si="0"/>
        <v>151.50836194289101</v>
      </c>
      <c r="C26" s="3"/>
    </row>
    <row r="27" spans="1:3" x14ac:dyDescent="0.3">
      <c r="A27" s="5">
        <v>20</v>
      </c>
      <c r="B27" s="2">
        <f t="shared" si="0"/>
        <v>154.53852918174883</v>
      </c>
      <c r="C27" s="3"/>
    </row>
    <row r="28" spans="1:3" x14ac:dyDescent="0.3">
      <c r="A28" s="5">
        <v>21</v>
      </c>
      <c r="B28" s="2">
        <f t="shared" si="0"/>
        <v>157.62929976538379</v>
      </c>
      <c r="C28" s="3"/>
    </row>
    <row r="29" spans="1:3" x14ac:dyDescent="0.3">
      <c r="A29" s="5">
        <v>22</v>
      </c>
      <c r="B29" s="2">
        <f t="shared" si="0"/>
        <v>160.78188576069149</v>
      </c>
      <c r="C29" s="3"/>
    </row>
    <row r="30" spans="1:3" x14ac:dyDescent="0.3">
      <c r="A30" s="5">
        <v>23</v>
      </c>
      <c r="B30" s="2">
        <f t="shared" si="0"/>
        <v>163.9975234759053</v>
      </c>
      <c r="C30" s="3"/>
    </row>
    <row r="31" spans="1:3" x14ac:dyDescent="0.3">
      <c r="A31" s="5">
        <v>24</v>
      </c>
      <c r="B31" s="2">
        <f t="shared" si="0"/>
        <v>167.2774739454234</v>
      </c>
      <c r="C31" s="3"/>
    </row>
    <row r="32" spans="1:3" x14ac:dyDescent="0.3">
      <c r="A32" s="5">
        <v>25</v>
      </c>
      <c r="B32" s="2">
        <f t="shared" si="0"/>
        <v>170.62302342433188</v>
      </c>
      <c r="C32" s="3"/>
    </row>
    <row r="33" spans="1:3" x14ac:dyDescent="0.3">
      <c r="A33" s="5">
        <v>26</v>
      </c>
      <c r="B33" s="2">
        <f t="shared" si="0"/>
        <v>174.03548389281852</v>
      </c>
      <c r="C33" s="3"/>
    </row>
    <row r="34" spans="1:3" x14ac:dyDescent="0.3">
      <c r="A34" s="5">
        <v>27</v>
      </c>
      <c r="B34" s="2">
        <f t="shared" si="0"/>
        <v>177.51619357067486</v>
      </c>
      <c r="C34" s="3"/>
    </row>
    <row r="35" spans="1:3" x14ac:dyDescent="0.3">
      <c r="A35" s="5">
        <v>28</v>
      </c>
      <c r="B35" s="2">
        <f t="shared" si="0"/>
        <v>181.06651744208841</v>
      </c>
      <c r="C35" s="3"/>
    </row>
    <row r="36" spans="1:3" x14ac:dyDescent="0.3">
      <c r="A36" s="5">
        <v>29</v>
      </c>
      <c r="B36" s="2">
        <f t="shared" si="0"/>
        <v>184.68784779093014</v>
      </c>
      <c r="C36" s="3"/>
    </row>
    <row r="37" spans="1:3" x14ac:dyDescent="0.3">
      <c r="A37" s="5">
        <v>30</v>
      </c>
      <c r="B37" s="2">
        <f t="shared" si="0"/>
        <v>188.38160474674876</v>
      </c>
      <c r="C37" s="3"/>
    </row>
    <row r="38" spans="1:3" x14ac:dyDescent="0.3">
      <c r="A38" s="5">
        <v>31</v>
      </c>
      <c r="B38" s="2">
        <f t="shared" si="0"/>
        <v>192.14923684168369</v>
      </c>
      <c r="C38" s="3"/>
    </row>
    <row r="39" spans="1:3" x14ac:dyDescent="0.3">
      <c r="A39" s="5">
        <v>32</v>
      </c>
      <c r="B39" s="2">
        <f t="shared" si="0"/>
        <v>195.99222157851742</v>
      </c>
      <c r="C39" s="3"/>
    </row>
    <row r="40" spans="1:3" x14ac:dyDescent="0.3">
      <c r="A40" s="5">
        <v>33</v>
      </c>
      <c r="B40" s="2">
        <f t="shared" si="0"/>
        <v>199.91206601008776</v>
      </c>
      <c r="C40" s="3"/>
    </row>
    <row r="41" spans="1:3" x14ac:dyDescent="0.3">
      <c r="A41" s="5">
        <v>34</v>
      </c>
      <c r="B41" s="2">
        <f t="shared" si="0"/>
        <v>203.9103073302895</v>
      </c>
      <c r="C41" s="3"/>
    </row>
    <row r="42" spans="1:3" x14ac:dyDescent="0.3">
      <c r="A42" s="5">
        <v>35</v>
      </c>
      <c r="B42" s="2">
        <f t="shared" si="0"/>
        <v>207.98851347689529</v>
      </c>
      <c r="C42" s="3"/>
    </row>
    <row r="43" spans="1:3" x14ac:dyDescent="0.3">
      <c r="A43" s="7">
        <v>36</v>
      </c>
      <c r="B43" s="6">
        <f t="shared" si="0"/>
        <v>212.14828374643318</v>
      </c>
      <c r="C43" s="3"/>
    </row>
    <row r="44" spans="1:3" x14ac:dyDescent="0.3">
      <c r="A44" s="5"/>
      <c r="B44" s="2"/>
      <c r="C44" s="3"/>
    </row>
    <row r="45" spans="1:3" x14ac:dyDescent="0.3">
      <c r="A45" s="5"/>
      <c r="B45" s="2"/>
      <c r="C45" s="3"/>
    </row>
    <row r="46" spans="1:3" x14ac:dyDescent="0.3">
      <c r="A46" s="5"/>
      <c r="B46" s="2"/>
      <c r="C46" s="3"/>
    </row>
    <row r="47" spans="1:3" x14ac:dyDescent="0.3">
      <c r="A47" s="5"/>
      <c r="B47" s="2"/>
      <c r="C47" s="3"/>
    </row>
    <row r="48" spans="1:3" x14ac:dyDescent="0.3">
      <c r="A48" s="5"/>
      <c r="B48" s="2"/>
      <c r="C48" s="3"/>
    </row>
    <row r="49" spans="1:3" x14ac:dyDescent="0.3">
      <c r="A49" s="5"/>
      <c r="B49" s="2"/>
      <c r="C49" s="3"/>
    </row>
    <row r="50" spans="1:3" x14ac:dyDescent="0.3">
      <c r="A50" s="5"/>
      <c r="B50" s="2"/>
      <c r="C50" s="3"/>
    </row>
    <row r="51" spans="1:3" x14ac:dyDescent="0.3">
      <c r="A51" s="5"/>
      <c r="B51" s="2"/>
      <c r="C51" s="3"/>
    </row>
    <row r="52" spans="1:3" x14ac:dyDescent="0.3">
      <c r="A52" s="5"/>
      <c r="B52" s="2"/>
      <c r="C52" s="3"/>
    </row>
    <row r="53" spans="1:3" x14ac:dyDescent="0.3">
      <c r="A53" s="5"/>
      <c r="B53" s="2"/>
      <c r="C53" s="3"/>
    </row>
    <row r="54" spans="1:3" x14ac:dyDescent="0.3">
      <c r="A54" s="5"/>
      <c r="B54" s="2"/>
      <c r="C54" s="3"/>
    </row>
    <row r="55" spans="1:3" x14ac:dyDescent="0.3">
      <c r="A55" s="5"/>
      <c r="B55" s="2"/>
      <c r="C55" s="3"/>
    </row>
    <row r="56" spans="1:3" x14ac:dyDescent="0.3">
      <c r="A56" s="5"/>
      <c r="B56" s="2"/>
      <c r="C56" s="3"/>
    </row>
    <row r="57" spans="1:3" x14ac:dyDescent="0.3">
      <c r="A57" s="5"/>
      <c r="B57" s="2"/>
      <c r="C57" s="3"/>
    </row>
    <row r="58" spans="1:3" x14ac:dyDescent="0.3">
      <c r="A58" s="5"/>
      <c r="B58" s="2"/>
      <c r="C58" s="3"/>
    </row>
    <row r="59" spans="1:3" x14ac:dyDescent="0.3">
      <c r="A59" s="5"/>
      <c r="B59" s="2"/>
      <c r="C59" s="3"/>
    </row>
    <row r="60" spans="1:3" x14ac:dyDescent="0.3">
      <c r="A60" s="5"/>
      <c r="B60" s="2"/>
      <c r="C60" s="3"/>
    </row>
    <row r="61" spans="1:3" x14ac:dyDescent="0.3">
      <c r="A61" s="5"/>
      <c r="B61" s="2"/>
    </row>
    <row r="62" spans="1:3" x14ac:dyDescent="0.3">
      <c r="A62" s="5"/>
      <c r="B62" s="2"/>
    </row>
    <row r="63" spans="1:3" x14ac:dyDescent="0.3">
      <c r="A63" s="5"/>
      <c r="B63" s="2"/>
    </row>
    <row r="64" spans="1:3" x14ac:dyDescent="0.3">
      <c r="A64" s="5"/>
      <c r="B64" s="2"/>
    </row>
    <row r="65" spans="1:2" x14ac:dyDescent="0.3">
      <c r="A65" s="5"/>
      <c r="B65" s="2"/>
    </row>
    <row r="66" spans="1:2" x14ac:dyDescent="0.3">
      <c r="A66" s="5"/>
      <c r="B66" s="2"/>
    </row>
    <row r="67" spans="1:2" x14ac:dyDescent="0.3">
      <c r="A67" s="5"/>
      <c r="B67" s="2"/>
    </row>
    <row r="68" spans="1:2" x14ac:dyDescent="0.3">
      <c r="A68" s="5"/>
      <c r="B68" s="2"/>
    </row>
    <row r="69" spans="1:2" x14ac:dyDescent="0.3">
      <c r="A69" s="5"/>
      <c r="B69" s="2"/>
    </row>
    <row r="70" spans="1:2" x14ac:dyDescent="0.3">
      <c r="A70" s="5"/>
      <c r="B70" s="2"/>
    </row>
    <row r="71" spans="1:2" x14ac:dyDescent="0.3">
      <c r="A71" s="5"/>
      <c r="B71" s="2"/>
    </row>
    <row r="72" spans="1:2" x14ac:dyDescent="0.3">
      <c r="A72" s="5"/>
      <c r="B72" s="2"/>
    </row>
    <row r="73" spans="1:2" x14ac:dyDescent="0.3">
      <c r="A73" s="5"/>
      <c r="B73" s="2"/>
    </row>
    <row r="74" spans="1:2" x14ac:dyDescent="0.3">
      <c r="A74" s="5"/>
      <c r="B74" s="2"/>
    </row>
    <row r="75" spans="1:2" x14ac:dyDescent="0.3">
      <c r="A75" s="5"/>
      <c r="B75" s="2"/>
    </row>
    <row r="76" spans="1:2" x14ac:dyDescent="0.3">
      <c r="A76" s="5"/>
      <c r="B76" s="2"/>
    </row>
    <row r="77" spans="1:2" x14ac:dyDescent="0.3">
      <c r="A77" s="5"/>
      <c r="B77" s="2"/>
    </row>
    <row r="78" spans="1:2" x14ac:dyDescent="0.3">
      <c r="A78" s="5"/>
      <c r="B78" s="2"/>
    </row>
    <row r="79" spans="1:2" x14ac:dyDescent="0.3">
      <c r="A79" s="5"/>
      <c r="B79" s="2"/>
    </row>
    <row r="80" spans="1:2" x14ac:dyDescent="0.3">
      <c r="A80" s="5"/>
      <c r="B80" s="2"/>
    </row>
    <row r="81" spans="1:2" x14ac:dyDescent="0.3">
      <c r="A81" s="5"/>
      <c r="B81" s="2"/>
    </row>
    <row r="82" spans="1:2" x14ac:dyDescent="0.3">
      <c r="A82" s="5"/>
      <c r="B82" s="2"/>
    </row>
    <row r="83" spans="1:2" x14ac:dyDescent="0.3">
      <c r="A83" s="5"/>
      <c r="B83" s="2"/>
    </row>
    <row r="84" spans="1:2" x14ac:dyDescent="0.3">
      <c r="A84" s="5"/>
      <c r="B84" s="2"/>
    </row>
    <row r="85" spans="1:2" x14ac:dyDescent="0.3">
      <c r="A85" s="5"/>
      <c r="B85" s="2"/>
    </row>
    <row r="86" spans="1:2" x14ac:dyDescent="0.3">
      <c r="A86" s="5"/>
      <c r="B86" s="2"/>
    </row>
    <row r="87" spans="1:2" x14ac:dyDescent="0.3">
      <c r="A87" s="5"/>
      <c r="B87" s="2"/>
    </row>
    <row r="88" spans="1:2" x14ac:dyDescent="0.3">
      <c r="A88" s="5"/>
      <c r="B88" s="2"/>
    </row>
    <row r="89" spans="1:2" x14ac:dyDescent="0.3">
      <c r="A89" s="5"/>
      <c r="B89" s="2"/>
    </row>
    <row r="90" spans="1:2" x14ac:dyDescent="0.3">
      <c r="A90" s="5"/>
      <c r="B90" s="2"/>
    </row>
    <row r="91" spans="1:2" x14ac:dyDescent="0.3">
      <c r="A91" s="5"/>
      <c r="B91" s="2"/>
    </row>
    <row r="92" spans="1:2" x14ac:dyDescent="0.3">
      <c r="A92" s="5"/>
      <c r="B92" s="2"/>
    </row>
    <row r="93" spans="1:2" x14ac:dyDescent="0.3">
      <c r="A93" s="5"/>
      <c r="B93" s="2"/>
    </row>
    <row r="94" spans="1:2" x14ac:dyDescent="0.3">
      <c r="A94" s="5"/>
      <c r="B94" s="2"/>
    </row>
    <row r="95" spans="1:2" x14ac:dyDescent="0.3">
      <c r="A95" s="5"/>
      <c r="B95" s="2"/>
    </row>
    <row r="96" spans="1:2" x14ac:dyDescent="0.3">
      <c r="A96" s="5"/>
      <c r="B96" s="2"/>
    </row>
    <row r="97" spans="1:2" x14ac:dyDescent="0.3">
      <c r="A97" s="5"/>
      <c r="B97" s="2"/>
    </row>
    <row r="98" spans="1:2" x14ac:dyDescent="0.3">
      <c r="A98" s="5"/>
      <c r="B98" s="2"/>
    </row>
    <row r="99" spans="1:2" x14ac:dyDescent="0.3">
      <c r="A99" s="5"/>
      <c r="B99" s="2"/>
    </row>
    <row r="100" spans="1:2" x14ac:dyDescent="0.3">
      <c r="A100" s="5"/>
      <c r="B100" s="2"/>
    </row>
    <row r="101" spans="1:2" x14ac:dyDescent="0.3">
      <c r="A101" s="5"/>
      <c r="B101" s="2"/>
    </row>
    <row r="102" spans="1:2" x14ac:dyDescent="0.3">
      <c r="A102" s="5"/>
      <c r="B102" s="2"/>
    </row>
    <row r="103" spans="1:2" x14ac:dyDescent="0.3">
      <c r="A103" s="5"/>
      <c r="B103" s="2"/>
    </row>
    <row r="104" spans="1:2" x14ac:dyDescent="0.3">
      <c r="A104" s="5"/>
      <c r="B104" s="2"/>
    </row>
    <row r="105" spans="1:2" x14ac:dyDescent="0.3">
      <c r="A105" s="5"/>
      <c r="B105" s="2"/>
    </row>
    <row r="106" spans="1:2" x14ac:dyDescent="0.3">
      <c r="A106" s="5"/>
      <c r="B106" s="2"/>
    </row>
    <row r="107" spans="1:2" x14ac:dyDescent="0.3">
      <c r="A107" s="5"/>
      <c r="B107" s="2"/>
    </row>
    <row r="108" spans="1:2" x14ac:dyDescent="0.3">
      <c r="A108" s="5"/>
      <c r="B108" s="2"/>
    </row>
    <row r="109" spans="1:2" x14ac:dyDescent="0.3">
      <c r="A109" s="5"/>
      <c r="B109" s="2"/>
    </row>
    <row r="110" spans="1:2" x14ac:dyDescent="0.3">
      <c r="A110" s="5"/>
      <c r="B110" s="2"/>
    </row>
    <row r="111" spans="1:2" x14ac:dyDescent="0.3">
      <c r="A111" s="5"/>
      <c r="B111" s="2"/>
    </row>
    <row r="112" spans="1:2" x14ac:dyDescent="0.3">
      <c r="A112" s="5"/>
      <c r="B112" s="2"/>
    </row>
    <row r="113" spans="1:2" x14ac:dyDescent="0.3">
      <c r="A113" s="5"/>
      <c r="B113" s="2"/>
    </row>
    <row r="114" spans="1:2" x14ac:dyDescent="0.3">
      <c r="A114" s="5"/>
      <c r="B114" s="2"/>
    </row>
    <row r="115" spans="1:2" x14ac:dyDescent="0.3">
      <c r="A115" s="5"/>
      <c r="B115" s="2"/>
    </row>
    <row r="116" spans="1:2" x14ac:dyDescent="0.3">
      <c r="A116" s="5"/>
      <c r="B116" s="2"/>
    </row>
    <row r="117" spans="1:2" x14ac:dyDescent="0.3">
      <c r="A117" s="5"/>
      <c r="B117" s="2"/>
    </row>
    <row r="118" spans="1:2" x14ac:dyDescent="0.3">
      <c r="A118" s="5"/>
      <c r="B118" s="2"/>
    </row>
    <row r="119" spans="1:2" x14ac:dyDescent="0.3">
      <c r="A119" s="5"/>
      <c r="B119" s="2"/>
    </row>
    <row r="120" spans="1:2" x14ac:dyDescent="0.3">
      <c r="A120" s="5"/>
      <c r="B120" s="2"/>
    </row>
    <row r="121" spans="1:2" x14ac:dyDescent="0.3">
      <c r="A121" s="5"/>
      <c r="B121" s="2"/>
    </row>
    <row r="122" spans="1:2" x14ac:dyDescent="0.3">
      <c r="A122" s="5"/>
      <c r="B122" s="2"/>
    </row>
    <row r="123" spans="1:2" x14ac:dyDescent="0.3">
      <c r="A123" s="5"/>
      <c r="B123" s="2"/>
    </row>
    <row r="124" spans="1:2" x14ac:dyDescent="0.3">
      <c r="A124" s="5"/>
      <c r="B124" s="2"/>
    </row>
    <row r="125" spans="1:2" x14ac:dyDescent="0.3">
      <c r="A125" s="5"/>
      <c r="B125" s="2"/>
    </row>
    <row r="126" spans="1:2" x14ac:dyDescent="0.3">
      <c r="A126" s="5"/>
      <c r="B126" s="2"/>
    </row>
    <row r="127" spans="1:2" x14ac:dyDescent="0.3">
      <c r="A127" s="5"/>
      <c r="B127" s="2"/>
    </row>
    <row r="128" spans="1:2" x14ac:dyDescent="0.3">
      <c r="A128" s="5"/>
      <c r="B128" s="2"/>
    </row>
    <row r="129" spans="1:2" x14ac:dyDescent="0.3">
      <c r="A129" s="5"/>
      <c r="B129" s="2"/>
    </row>
    <row r="130" spans="1:2" x14ac:dyDescent="0.3">
      <c r="A130" s="5"/>
      <c r="B130" s="2"/>
    </row>
    <row r="131" spans="1:2" x14ac:dyDescent="0.3">
      <c r="A131" s="5"/>
      <c r="B131" s="2"/>
    </row>
    <row r="132" spans="1:2" x14ac:dyDescent="0.3">
      <c r="A132" s="5"/>
      <c r="B132" s="2"/>
    </row>
    <row r="133" spans="1:2" x14ac:dyDescent="0.3">
      <c r="A133" s="5"/>
      <c r="B133" s="2"/>
    </row>
    <row r="134" spans="1:2" x14ac:dyDescent="0.3">
      <c r="A134" s="5"/>
      <c r="B134" s="2"/>
    </row>
    <row r="135" spans="1:2" x14ac:dyDescent="0.3">
      <c r="A135" s="5"/>
      <c r="B135" s="2"/>
    </row>
    <row r="136" spans="1:2" x14ac:dyDescent="0.3">
      <c r="A136" s="5"/>
      <c r="B136" s="2"/>
    </row>
    <row r="137" spans="1:2" x14ac:dyDescent="0.3">
      <c r="A137" s="5"/>
      <c r="B137" s="2"/>
    </row>
    <row r="138" spans="1:2" x14ac:dyDescent="0.3">
      <c r="A138" s="5"/>
      <c r="B138" s="2"/>
    </row>
    <row r="139" spans="1:2" x14ac:dyDescent="0.3">
      <c r="A139" s="5"/>
      <c r="B139" s="2"/>
    </row>
    <row r="140" spans="1:2" x14ac:dyDescent="0.3">
      <c r="A140" s="5"/>
      <c r="B140" s="2"/>
    </row>
    <row r="141" spans="1:2" x14ac:dyDescent="0.3">
      <c r="A141" s="5"/>
      <c r="B141" s="2"/>
    </row>
    <row r="142" spans="1:2" x14ac:dyDescent="0.3">
      <c r="A142" s="5"/>
      <c r="B142" s="2"/>
    </row>
    <row r="143" spans="1:2" x14ac:dyDescent="0.3">
      <c r="A143" s="5"/>
      <c r="B143" s="2"/>
    </row>
    <row r="144" spans="1:2" x14ac:dyDescent="0.3">
      <c r="A144" s="5"/>
      <c r="B144" s="2"/>
    </row>
    <row r="145" spans="1:2" x14ac:dyDescent="0.3">
      <c r="A145" s="5"/>
      <c r="B145" s="2"/>
    </row>
    <row r="146" spans="1:2" x14ac:dyDescent="0.3">
      <c r="A146" s="5"/>
      <c r="B146" s="2"/>
    </row>
    <row r="147" spans="1:2" x14ac:dyDescent="0.3">
      <c r="A147" s="5"/>
      <c r="B147" s="2"/>
    </row>
    <row r="148" spans="1:2" x14ac:dyDescent="0.3">
      <c r="A148" s="5"/>
      <c r="B148" s="2"/>
    </row>
    <row r="149" spans="1:2" x14ac:dyDescent="0.3">
      <c r="A149" s="5"/>
      <c r="B149" s="2"/>
    </row>
    <row r="150" spans="1:2" x14ac:dyDescent="0.3">
      <c r="A150" s="5"/>
      <c r="B150" s="2"/>
    </row>
    <row r="151" spans="1:2" x14ac:dyDescent="0.3">
      <c r="A151" s="5"/>
      <c r="B151" s="2"/>
    </row>
    <row r="152" spans="1:2" x14ac:dyDescent="0.3">
      <c r="A152" s="5"/>
      <c r="B152" s="2"/>
    </row>
    <row r="153" spans="1:2" x14ac:dyDescent="0.3">
      <c r="A153" s="5"/>
      <c r="B153" s="2"/>
    </row>
    <row r="154" spans="1:2" x14ac:dyDescent="0.3">
      <c r="A154" s="5"/>
      <c r="B154" s="2"/>
    </row>
    <row r="155" spans="1:2" x14ac:dyDescent="0.3">
      <c r="A155" s="5"/>
      <c r="B155" s="2"/>
    </row>
    <row r="156" spans="1:2" x14ac:dyDescent="0.3">
      <c r="A156" s="5"/>
      <c r="B156" s="2"/>
    </row>
    <row r="157" spans="1:2" x14ac:dyDescent="0.3">
      <c r="A157" s="5"/>
      <c r="B157" s="2"/>
    </row>
    <row r="158" spans="1:2" x14ac:dyDescent="0.3">
      <c r="A158" s="5"/>
      <c r="B158" s="2"/>
    </row>
    <row r="159" spans="1:2" x14ac:dyDescent="0.3">
      <c r="A159" s="5"/>
      <c r="B159" s="2"/>
    </row>
    <row r="160" spans="1:2" x14ac:dyDescent="0.3">
      <c r="A160" s="5"/>
      <c r="B160" s="2"/>
    </row>
    <row r="161" spans="1:2" x14ac:dyDescent="0.3">
      <c r="A161" s="5"/>
      <c r="B161" s="2"/>
    </row>
    <row r="162" spans="1:2" x14ac:dyDescent="0.3">
      <c r="A162" s="5"/>
      <c r="B162" s="2"/>
    </row>
    <row r="163" spans="1:2" x14ac:dyDescent="0.3">
      <c r="A163" s="5"/>
      <c r="B163" s="2"/>
    </row>
    <row r="164" spans="1:2" x14ac:dyDescent="0.3">
      <c r="A164" s="5"/>
      <c r="B164" s="2"/>
    </row>
    <row r="165" spans="1:2" x14ac:dyDescent="0.3">
      <c r="A165" s="5"/>
      <c r="B165" s="2"/>
    </row>
    <row r="166" spans="1:2" x14ac:dyDescent="0.3">
      <c r="A166" s="5"/>
      <c r="B166" s="2"/>
    </row>
    <row r="167" spans="1:2" x14ac:dyDescent="0.3">
      <c r="A167" s="5"/>
      <c r="B167" s="2"/>
    </row>
    <row r="168" spans="1:2" x14ac:dyDescent="0.3">
      <c r="A168" s="5"/>
      <c r="B168" s="2"/>
    </row>
    <row r="169" spans="1:2" x14ac:dyDescent="0.3">
      <c r="A169" s="5"/>
      <c r="B169" s="2"/>
    </row>
    <row r="170" spans="1:2" x14ac:dyDescent="0.3">
      <c r="A170" s="5"/>
      <c r="B170" s="2"/>
    </row>
    <row r="171" spans="1:2" x14ac:dyDescent="0.3">
      <c r="A171" s="5"/>
      <c r="B171" s="2"/>
    </row>
    <row r="172" spans="1:2" x14ac:dyDescent="0.3">
      <c r="A172" s="5"/>
      <c r="B172" s="2"/>
    </row>
    <row r="173" spans="1:2" x14ac:dyDescent="0.3">
      <c r="A173" s="5"/>
      <c r="B173" s="2"/>
    </row>
    <row r="174" spans="1:2" x14ac:dyDescent="0.3">
      <c r="A174" s="5"/>
      <c r="B174" s="2"/>
    </row>
    <row r="175" spans="1:2" x14ac:dyDescent="0.3">
      <c r="A175" s="5"/>
      <c r="B175" s="2"/>
    </row>
    <row r="176" spans="1:2" x14ac:dyDescent="0.3">
      <c r="A176" s="5"/>
      <c r="B176" s="2"/>
    </row>
    <row r="177" spans="1:2" x14ac:dyDescent="0.3">
      <c r="A177" s="5"/>
      <c r="B177" s="2"/>
    </row>
    <row r="178" spans="1:2" x14ac:dyDescent="0.3">
      <c r="A178" s="5"/>
      <c r="B178" s="2"/>
    </row>
    <row r="179" spans="1:2" x14ac:dyDescent="0.3">
      <c r="A179" s="5"/>
      <c r="B179" s="2"/>
    </row>
    <row r="180" spans="1:2" x14ac:dyDescent="0.3">
      <c r="A180" s="5"/>
      <c r="B180" s="2"/>
    </row>
    <row r="181" spans="1:2" x14ac:dyDescent="0.3">
      <c r="A181" s="5"/>
      <c r="B181" s="2"/>
    </row>
    <row r="182" spans="1:2" x14ac:dyDescent="0.3">
      <c r="A182" s="5"/>
      <c r="B182" s="2"/>
    </row>
    <row r="183" spans="1:2" x14ac:dyDescent="0.3">
      <c r="A183" s="5"/>
      <c r="B183" s="2"/>
    </row>
    <row r="184" spans="1:2" x14ac:dyDescent="0.3">
      <c r="A184" s="5"/>
      <c r="B184" s="2"/>
    </row>
    <row r="185" spans="1:2" x14ac:dyDescent="0.3">
      <c r="A185" s="5"/>
      <c r="B185" s="2"/>
    </row>
    <row r="186" spans="1:2" x14ac:dyDescent="0.3">
      <c r="A186" s="5"/>
      <c r="B186" s="2"/>
    </row>
    <row r="187" spans="1:2" x14ac:dyDescent="0.3">
      <c r="A187" s="5"/>
      <c r="B187" s="2"/>
    </row>
    <row r="188" spans="1:2" x14ac:dyDescent="0.3">
      <c r="A188" s="5"/>
      <c r="B188" s="2"/>
    </row>
    <row r="189" spans="1:2" x14ac:dyDescent="0.3">
      <c r="A189" s="5"/>
      <c r="B189" s="2"/>
    </row>
    <row r="190" spans="1:2" x14ac:dyDescent="0.3">
      <c r="A190" s="5"/>
      <c r="B190" s="2"/>
    </row>
    <row r="191" spans="1:2" x14ac:dyDescent="0.3">
      <c r="A191" s="5"/>
      <c r="B191" s="2"/>
    </row>
    <row r="192" spans="1:2" x14ac:dyDescent="0.3">
      <c r="A192" s="5"/>
      <c r="B192" s="2"/>
    </row>
    <row r="193" spans="1:2" x14ac:dyDescent="0.3">
      <c r="A193" s="5"/>
      <c r="B193" s="2"/>
    </row>
    <row r="194" spans="1:2" x14ac:dyDescent="0.3">
      <c r="A194" s="5"/>
      <c r="B194" s="2"/>
    </row>
    <row r="195" spans="1:2" x14ac:dyDescent="0.3">
      <c r="A195" s="5"/>
      <c r="B195" s="2"/>
    </row>
    <row r="196" spans="1:2" x14ac:dyDescent="0.3">
      <c r="A196" s="5"/>
      <c r="B196" s="2"/>
    </row>
    <row r="197" spans="1:2" x14ac:dyDescent="0.3">
      <c r="A197" s="5"/>
      <c r="B197" s="2"/>
    </row>
    <row r="198" spans="1:2" x14ac:dyDescent="0.3">
      <c r="A198" s="5"/>
      <c r="B198" s="2"/>
    </row>
    <row r="199" spans="1:2" x14ac:dyDescent="0.3">
      <c r="A199" s="5"/>
      <c r="B199" s="2"/>
    </row>
    <row r="200" spans="1:2" x14ac:dyDescent="0.3">
      <c r="A200" s="5"/>
      <c r="B200" s="2"/>
    </row>
    <row r="201" spans="1:2" x14ac:dyDescent="0.3">
      <c r="A201" s="5"/>
      <c r="B201" s="2"/>
    </row>
    <row r="202" spans="1:2" x14ac:dyDescent="0.3">
      <c r="A202" s="5"/>
      <c r="B202" s="2"/>
    </row>
    <row r="203" spans="1:2" x14ac:dyDescent="0.3">
      <c r="A203" s="5"/>
      <c r="B203" s="2"/>
    </row>
    <row r="204" spans="1:2" x14ac:dyDescent="0.3">
      <c r="A204" s="5"/>
      <c r="B204" s="2"/>
    </row>
    <row r="205" spans="1:2" x14ac:dyDescent="0.3">
      <c r="A205" s="5"/>
      <c r="B205" s="2"/>
    </row>
    <row r="206" spans="1:2" x14ac:dyDescent="0.3">
      <c r="A206" s="5"/>
      <c r="B206" s="2"/>
    </row>
    <row r="207" spans="1:2" x14ac:dyDescent="0.3">
      <c r="A207" s="5"/>
      <c r="B207" s="2"/>
    </row>
    <row r="208" spans="1:2" x14ac:dyDescent="0.3">
      <c r="A208" s="5"/>
      <c r="B208" s="2"/>
    </row>
    <row r="209" spans="1:2" x14ac:dyDescent="0.3">
      <c r="A209" s="5"/>
      <c r="B209" s="2"/>
    </row>
    <row r="210" spans="1:2" x14ac:dyDescent="0.3">
      <c r="A210" s="5"/>
      <c r="B210" s="2"/>
    </row>
    <row r="211" spans="1:2" x14ac:dyDescent="0.3">
      <c r="A211" s="5"/>
      <c r="B211" s="2"/>
    </row>
    <row r="212" spans="1:2" x14ac:dyDescent="0.3">
      <c r="A212" s="5"/>
      <c r="B212" s="2"/>
    </row>
    <row r="213" spans="1:2" x14ac:dyDescent="0.3">
      <c r="A213" s="5"/>
      <c r="B213" s="2"/>
    </row>
    <row r="214" spans="1:2" x14ac:dyDescent="0.3">
      <c r="A214" s="5"/>
      <c r="B214" s="2"/>
    </row>
    <row r="215" spans="1:2" x14ac:dyDescent="0.3">
      <c r="A215" s="5"/>
      <c r="B215" s="2"/>
    </row>
    <row r="216" spans="1:2" x14ac:dyDescent="0.3">
      <c r="A216" s="5"/>
      <c r="B216" s="2"/>
    </row>
    <row r="217" spans="1:2" x14ac:dyDescent="0.3">
      <c r="A217" s="5"/>
      <c r="B217" s="2"/>
    </row>
    <row r="218" spans="1:2" x14ac:dyDescent="0.3">
      <c r="A218" s="5"/>
      <c r="B218" s="2"/>
    </row>
    <row r="219" spans="1:2" x14ac:dyDescent="0.3">
      <c r="A219" s="5"/>
      <c r="B219" s="2"/>
    </row>
    <row r="220" spans="1:2" x14ac:dyDescent="0.3">
      <c r="A220" s="5"/>
      <c r="B220" s="2"/>
    </row>
    <row r="221" spans="1:2" x14ac:dyDescent="0.3">
      <c r="A221" s="5"/>
      <c r="B221" s="2"/>
    </row>
    <row r="222" spans="1:2" x14ac:dyDescent="0.3">
      <c r="A222" s="5"/>
      <c r="B222" s="2"/>
    </row>
    <row r="223" spans="1:2" x14ac:dyDescent="0.3">
      <c r="A223" s="5"/>
      <c r="B223" s="2"/>
    </row>
    <row r="224" spans="1:2" x14ac:dyDescent="0.3">
      <c r="A224" s="5"/>
      <c r="B224" s="2"/>
    </row>
    <row r="225" spans="1:2" x14ac:dyDescent="0.3">
      <c r="A225" s="5"/>
      <c r="B225" s="2"/>
    </row>
    <row r="226" spans="1:2" x14ac:dyDescent="0.3">
      <c r="A226" s="5"/>
      <c r="B226" s="2"/>
    </row>
    <row r="227" spans="1:2" x14ac:dyDescent="0.3">
      <c r="A227" s="5"/>
      <c r="B227" s="2"/>
    </row>
    <row r="228" spans="1:2" x14ac:dyDescent="0.3">
      <c r="A228" s="5"/>
      <c r="B228" s="2"/>
    </row>
    <row r="229" spans="1:2" x14ac:dyDescent="0.3">
      <c r="A229" s="5"/>
      <c r="B229" s="2"/>
    </row>
    <row r="230" spans="1:2" x14ac:dyDescent="0.3">
      <c r="A230" s="5"/>
      <c r="B230" s="2"/>
    </row>
    <row r="231" spans="1:2" x14ac:dyDescent="0.3">
      <c r="A231" s="5"/>
      <c r="B231" s="2"/>
    </row>
    <row r="232" spans="1:2" x14ac:dyDescent="0.3">
      <c r="A232" s="5"/>
      <c r="B232" s="2"/>
    </row>
    <row r="233" spans="1:2" x14ac:dyDescent="0.3">
      <c r="A233" s="5"/>
      <c r="B233" s="2"/>
    </row>
    <row r="234" spans="1:2" x14ac:dyDescent="0.3">
      <c r="A234" s="5"/>
      <c r="B234" s="2"/>
    </row>
    <row r="235" spans="1:2" x14ac:dyDescent="0.3">
      <c r="A235" s="5"/>
      <c r="B235" s="2"/>
    </row>
    <row r="236" spans="1:2" x14ac:dyDescent="0.3">
      <c r="A236" s="5"/>
      <c r="B236" s="2"/>
    </row>
    <row r="237" spans="1:2" x14ac:dyDescent="0.3">
      <c r="A237" s="5"/>
      <c r="B237" s="2"/>
    </row>
    <row r="238" spans="1:2" x14ac:dyDescent="0.3">
      <c r="A238" s="5"/>
      <c r="B238" s="2"/>
    </row>
    <row r="239" spans="1:2" x14ac:dyDescent="0.3">
      <c r="A239" s="5"/>
      <c r="B239" s="2"/>
    </row>
    <row r="240" spans="1:2" x14ac:dyDescent="0.3">
      <c r="A240" s="5"/>
      <c r="B240" s="2"/>
    </row>
    <row r="241" spans="1:2" x14ac:dyDescent="0.3">
      <c r="A241" s="5"/>
      <c r="B241" s="2"/>
    </row>
    <row r="242" spans="1:2" x14ac:dyDescent="0.3">
      <c r="A242" s="5"/>
      <c r="B242" s="2"/>
    </row>
    <row r="243" spans="1:2" x14ac:dyDescent="0.3">
      <c r="A243" s="5"/>
      <c r="B243" s="2"/>
    </row>
    <row r="244" spans="1:2" x14ac:dyDescent="0.3">
      <c r="A244" s="5"/>
      <c r="B244" s="2"/>
    </row>
    <row r="245" spans="1:2" x14ac:dyDescent="0.3">
      <c r="A245" s="5"/>
      <c r="B245" s="2"/>
    </row>
    <row r="246" spans="1:2" x14ac:dyDescent="0.3">
      <c r="A246" s="5"/>
      <c r="B246" s="2"/>
    </row>
    <row r="247" spans="1:2" x14ac:dyDescent="0.3">
      <c r="A247" s="5"/>
      <c r="B247" s="2"/>
    </row>
    <row r="248" spans="1:2" x14ac:dyDescent="0.3">
      <c r="A248" s="5"/>
      <c r="B248" s="2"/>
    </row>
    <row r="249" spans="1:2" x14ac:dyDescent="0.3">
      <c r="A249" s="5"/>
      <c r="B249" s="2"/>
    </row>
    <row r="250" spans="1:2" x14ac:dyDescent="0.3">
      <c r="A250" s="5"/>
      <c r="B250" s="2"/>
    </row>
    <row r="251" spans="1:2" x14ac:dyDescent="0.3">
      <c r="A251" s="5"/>
      <c r="B251" s="2"/>
    </row>
    <row r="252" spans="1:2" x14ac:dyDescent="0.3">
      <c r="A252" s="5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pmstud</dc:creator>
  <cp:lastModifiedBy>Екатерина Гайворонская</cp:lastModifiedBy>
  <dcterms:created xsi:type="dcterms:W3CDTF">2024-02-19T10:22:12Z</dcterms:created>
  <dcterms:modified xsi:type="dcterms:W3CDTF">2024-04-30T02:13:37Z</dcterms:modified>
</cp:coreProperties>
</file>