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nov\Desktop\GIT_UNIVERSITY\ЦМ_GIT\"/>
    </mc:Choice>
  </mc:AlternateContent>
  <xr:revisionPtr revIDLastSave="0" documentId="8_{0D44F1AF-4F79-4604-A824-1310A423653B}" xr6:coauthVersionLast="47" xr6:coauthVersionMax="47" xr10:uidLastSave="{00000000-0000-0000-0000-000000000000}"/>
  <bookViews>
    <workbookView xWindow="-108" yWindow="-108" windowWidth="23256" windowHeight="12456" xr2:uid="{B7197468-570A-4025-BB5F-0AE43515F2D2}"/>
  </bookViews>
  <sheets>
    <sheet name="Лист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1" l="1"/>
  <c r="H25" i="1"/>
  <c r="I24" i="1"/>
  <c r="F23" i="1"/>
  <c r="D35" i="1"/>
  <c r="J46" i="1"/>
  <c r="A35" i="1" a="1"/>
  <c r="A46" i="1" s="1"/>
  <c r="R18" i="1"/>
  <c r="M20" i="1"/>
  <c r="M16" i="1"/>
  <c r="L29" i="1" s="1"/>
  <c r="K32" i="1" s="1"/>
  <c r="L16" i="1"/>
  <c r="K28" i="1" s="1"/>
  <c r="K16" i="1"/>
  <c r="J26" i="1" s="1"/>
  <c r="J16" i="1"/>
  <c r="G23" i="1" s="1"/>
  <c r="I16" i="1"/>
  <c r="H23" i="1" s="1"/>
  <c r="H16" i="1"/>
  <c r="J27" i="1" s="1"/>
  <c r="G16" i="1"/>
  <c r="F16" i="1"/>
  <c r="E16" i="1"/>
  <c r="E22" i="1" s="1"/>
  <c r="D16" i="1"/>
  <c r="F22" i="1" s="1"/>
  <c r="C16" i="1"/>
  <c r="D21" i="1" s="1"/>
  <c r="B16" i="1"/>
  <c r="F35" i="1" l="1" a="1"/>
  <c r="F35" i="1" s="1"/>
  <c r="H35" i="1" s="1"/>
  <c r="J32" i="1"/>
  <c r="I32" i="1" s="1"/>
  <c r="F32" i="1" s="1"/>
  <c r="M21" i="1"/>
  <c r="A42" i="1"/>
  <c r="A41" i="1"/>
  <c r="A35" i="1"/>
  <c r="A43" i="1"/>
  <c r="G35" i="1"/>
  <c r="A47" i="1"/>
  <c r="A40" i="1"/>
  <c r="A44" i="1"/>
  <c r="A37" i="1"/>
  <c r="A45" i="1"/>
  <c r="A39" i="1"/>
  <c r="A36" i="1"/>
  <c r="A38" i="1"/>
  <c r="I46" i="1" l="1"/>
  <c r="H32" i="1"/>
  <c r="G32" i="1" s="1"/>
  <c r="E32" i="1" s="1"/>
  <c r="D32" i="1" s="1"/>
  <c r="C32" i="1" s="1"/>
  <c r="B32" i="1" s="1"/>
  <c r="M22" i="1"/>
  <c r="R19" i="1"/>
  <c r="D36" i="1" s="1"/>
  <c r="G36" i="1" l="1"/>
  <c r="H36" i="1"/>
  <c r="R20" i="1"/>
  <c r="M23" i="1"/>
  <c r="D38" i="1" l="1"/>
  <c r="D37" i="1"/>
  <c r="M24" i="1"/>
  <c r="R21" i="1"/>
  <c r="M25" i="1"/>
  <c r="M26" i="1" l="1"/>
  <c r="R23" i="1"/>
  <c r="D47" i="1" s="1"/>
  <c r="M27" i="1"/>
  <c r="R25" i="1" s="1"/>
  <c r="D41" i="1" s="1"/>
  <c r="R22" i="1"/>
  <c r="D40" i="1" s="1"/>
  <c r="H37" i="1"/>
  <c r="G37" i="1"/>
  <c r="D42" i="1"/>
  <c r="D43" i="1"/>
  <c r="D39" i="1"/>
  <c r="H38" i="1"/>
  <c r="G38" i="1"/>
  <c r="H43" i="1" l="1"/>
  <c r="G43" i="1"/>
  <c r="G41" i="1"/>
  <c r="H41" i="1"/>
  <c r="G40" i="1"/>
  <c r="H40" i="1"/>
  <c r="G47" i="1"/>
  <c r="H47" i="1"/>
  <c r="H42" i="1"/>
  <c r="G42" i="1"/>
  <c r="G39" i="1"/>
  <c r="H39" i="1"/>
  <c r="M28" i="1"/>
  <c r="R24" i="1"/>
  <c r="D44" i="1" s="1"/>
  <c r="G44" i="1" l="1"/>
  <c r="H44" i="1"/>
  <c r="M29" i="1"/>
  <c r="R26" i="1"/>
  <c r="D45" i="1" s="1"/>
  <c r="G45" i="1" l="1"/>
  <c r="H45" i="1"/>
  <c r="M30" i="1"/>
  <c r="R27" i="1"/>
  <c r="D46" i="1" s="1"/>
  <c r="G46" i="1" l="1"/>
  <c r="H46" i="1"/>
  <c r="R28" i="1"/>
  <c r="B31" i="1"/>
  <c r="I31" i="1"/>
  <c r="C31" i="1"/>
  <c r="F31" i="1"/>
  <c r="H31" i="1"/>
  <c r="E31" i="1"/>
  <c r="G31" i="1"/>
  <c r="L31" i="1"/>
  <c r="D31" i="1"/>
  <c r="J31" i="1"/>
  <c r="K31" i="1"/>
  <c r="S17" i="1" l="1" a="1"/>
  <c r="S25" i="1" l="1"/>
  <c r="S26" i="1"/>
  <c r="S23" i="1"/>
  <c r="S24" i="1"/>
  <c r="S27" i="1"/>
  <c r="S20" i="1"/>
  <c r="S21" i="1"/>
  <c r="S19" i="1"/>
  <c r="S22" i="1"/>
  <c r="S17" i="1"/>
  <c r="S18" i="1"/>
  <c r="T18" i="1" s="1"/>
  <c r="S28" i="1"/>
  <c r="T28" i="1" s="1"/>
  <c r="T19" i="1" l="1"/>
  <c r="E35" i="1"/>
  <c r="T21" i="1"/>
  <c r="E38" i="1"/>
  <c r="T20" i="1"/>
  <c r="E36" i="1"/>
  <c r="T27" i="1"/>
  <c r="E45" i="1"/>
  <c r="T26" i="1"/>
  <c r="E41" i="1"/>
  <c r="T24" i="1"/>
  <c r="E44" i="1"/>
  <c r="E42" i="1"/>
  <c r="E47" i="1"/>
  <c r="T23" i="1"/>
  <c r="E43" i="1"/>
  <c r="T22" i="1"/>
  <c r="E37" i="1"/>
  <c r="E39" i="1"/>
  <c r="T25" i="1"/>
  <c r="E40" i="1"/>
  <c r="I43" i="1" l="1"/>
  <c r="J43" i="1"/>
  <c r="J39" i="1"/>
  <c r="I39" i="1"/>
  <c r="J45" i="1"/>
  <c r="I45" i="1"/>
  <c r="J47" i="1"/>
  <c r="I47" i="1"/>
  <c r="J40" i="1"/>
  <c r="I40" i="1"/>
  <c r="J42" i="1"/>
  <c r="I42" i="1"/>
  <c r="J44" i="1"/>
  <c r="I44" i="1"/>
  <c r="J37" i="1"/>
  <c r="I37" i="1"/>
  <c r="J41" i="1"/>
  <c r="I41" i="1"/>
  <c r="J35" i="1"/>
  <c r="I35" i="1"/>
  <c r="J36" i="1"/>
  <c r="I36" i="1"/>
  <c r="J38" i="1"/>
  <c r="I3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<sst xmlns="http://schemas.openxmlformats.org/spreadsheetml/2006/main" count="46" uniqueCount="43">
  <si>
    <t>p=</t>
  </si>
  <si>
    <t>q=</t>
  </si>
  <si>
    <t xml:space="preserve"> </t>
  </si>
  <si>
    <t>события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</si>
  <si>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</si>
  <si>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</si>
  <si>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</si>
  <si>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</si>
  <si>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</si>
  <si>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</si>
  <si>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</si>
  <si>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</si>
  <si>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</si>
  <si>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</si>
  <si>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</si>
  <si>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</si>
  <si>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</si>
  <si>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длительность работ</t>
  </si>
  <si>
    <t>событиеj</t>
  </si>
  <si>
    <t>событие i</t>
  </si>
  <si>
    <t>tp</t>
  </si>
  <si>
    <t>tn</t>
  </si>
  <si>
    <t>s</t>
  </si>
  <si>
    <t>Резерв времени R</t>
  </si>
  <si>
    <t>Работа</t>
  </si>
  <si>
    <t>событие j</t>
  </si>
  <si>
    <t>t р(i)</t>
  </si>
  <si>
    <t>t п(i)</t>
  </si>
  <si>
    <t>t (I, j)</t>
  </si>
  <si>
    <t>t рн(I, j)</t>
  </si>
  <si>
    <t>t ро(I, j)</t>
  </si>
  <si>
    <t>t пн(I, j)</t>
  </si>
  <si>
    <t>t по(I, j)</t>
  </si>
  <si>
    <t>определили резерв времени для каждого события и нашли критический путь</t>
  </si>
  <si>
    <t>tр - ранний срок</t>
  </si>
  <si>
    <t>tп - поздний срок</t>
  </si>
  <si>
    <t>tрн - ранний срок начала работы</t>
  </si>
  <si>
    <t>Расчитали ранние и позднии сроки</t>
  </si>
  <si>
    <t>tро - ранний срок окончания работы</t>
  </si>
  <si>
    <t xml:space="preserve">Диаграмма ганта </t>
  </si>
  <si>
    <t>tпн - поздний срок начала работы</t>
  </si>
  <si>
    <t>tпо - поздний срок окончания работы</t>
  </si>
  <si>
    <t>мы не можем сдвинуть критические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</si>
</sst>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Лист1!$E$34</c:f>
              <c:strCache>
                <c:ptCount val="1"/>
                <c:pt idx="0">
                  <c:v>t п(i)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[1]Лист1!$A$35:$A$47</c:f>
              <c:strCache>
                <c:ptCount val="13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</c:strCache>
            </c:strRef>
          </c:cat>
          <c:val>
            <c:numRef>
              <c:f>Лист1!$E$35:$E$47</c:f>
              <c:numCache>
                <c:formatCode>General</c:formatCode>
                <c:ptCount val="13"/>
                <c:pt idx="0">
                  <c:v>4</c:v>
                </c:pt>
                <c:pt idx="1">
                  <c:v>11</c:v>
                </c:pt>
                <c:pt idx="2">
                  <c:v>31</c:v>
                </c:pt>
                <c:pt idx="3">
                  <c:v>16</c:v>
                </c:pt>
                <c:pt idx="4">
                  <c:v>31</c:v>
                </c:pt>
                <c:pt idx="5">
                  <c:v>37</c:v>
                </c:pt>
                <c:pt idx="6">
                  <c:v>42</c:v>
                </c:pt>
                <c:pt idx="7">
                  <c:v>35</c:v>
                </c:pt>
                <c:pt idx="8">
                  <c:v>35</c:v>
                </c:pt>
                <c:pt idx="9">
                  <c:v>35</c:v>
                </c:pt>
                <c:pt idx="10">
                  <c:v>46</c:v>
                </c:pt>
                <c:pt idx="11">
                  <c:v>54</c:v>
                </c:pt>
                <c:pt idx="12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09-48CD-8FC5-4FA176C87527}"/>
            </c:ext>
          </c:extLst>
        </c:ser>
        <c:ser>
          <c:idx val="1"/>
          <c:order val="1"/>
          <c:tx>
            <c:strRef>
              <c:f>Лист1!$G$34</c:f>
              <c:strCache>
                <c:ptCount val="1"/>
                <c:pt idx="0">
                  <c:v>t рн(I, j)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[1]Лист1!$A$35:$A$47</c:f>
              <c:strCache>
                <c:ptCount val="13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</c:strCache>
            </c:strRef>
          </c:cat>
          <c:val>
            <c:numRef>
              <c:f>Лист1!$G$35:$G$47</c:f>
              <c:numCache>
                <c:formatCode>General</c:formatCode>
                <c:ptCount val="13"/>
                <c:pt idx="0">
                  <c:v>0</c:v>
                </c:pt>
                <c:pt idx="1">
                  <c:v>4</c:v>
                </c:pt>
                <c:pt idx="2">
                  <c:v>11</c:v>
                </c:pt>
                <c:pt idx="3">
                  <c:v>11</c:v>
                </c:pt>
                <c:pt idx="4">
                  <c:v>16</c:v>
                </c:pt>
                <c:pt idx="5">
                  <c:v>31</c:v>
                </c:pt>
                <c:pt idx="6">
                  <c:v>37</c:v>
                </c:pt>
                <c:pt idx="7">
                  <c:v>16</c:v>
                </c:pt>
                <c:pt idx="8">
                  <c:v>16</c:v>
                </c:pt>
                <c:pt idx="9">
                  <c:v>26</c:v>
                </c:pt>
                <c:pt idx="10">
                  <c:v>42</c:v>
                </c:pt>
                <c:pt idx="11">
                  <c:v>46</c:v>
                </c:pt>
                <c:pt idx="12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09-48CD-8FC5-4FA176C875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6970223"/>
        <c:axId val="176970703"/>
      </c:barChart>
      <c:catAx>
        <c:axId val="1769702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970703"/>
        <c:crosses val="autoZero"/>
        <c:auto val="1"/>
        <c:lblAlgn val="ctr"/>
        <c:lblOffset val="100"/>
        <c:noMultiLvlLbl val="0"/>
      </c:catAx>
      <c:valAx>
        <c:axId val="176970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970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33</xdr:row>
      <xdr:rowOff>0</xdr:rowOff>
    </xdr:from>
    <xdr:to>
      <xdr:col>19</xdr:col>
      <xdr:colOff>326572</xdr:colOff>
      <xdr:row>47</xdr:row>
      <xdr:rowOff>130628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6077F02-9FAF-4E64-AAA8-F1D820FBB0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&#1062;&#1052;\laba_8.xlsx" TargetMode="External"/><Relationship Id="rId1" Type="http://schemas.openxmlformats.org/officeDocument/2006/relationships/externalLinkPath" Target="file:///E:\&#1062;&#1052;\laba_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Лист1"/>
      <sheetName val="Лист2"/>
    </sheetNames>
    <sheetDataSet>
      <sheetData sheetId="0">
        <row r="34">
          <cell r="E34" t="str">
            <v>t п(i)</v>
          </cell>
        </row>
        <row r="35">
          <cell r="A35" t="str">
            <v>A</v>
          </cell>
        </row>
        <row r="36">
          <cell r="A36" t="str">
            <v>B</v>
          </cell>
        </row>
        <row r="37">
          <cell r="A37" t="str">
            <v>C</v>
          </cell>
        </row>
        <row r="38">
          <cell r="A38" t="str">
            <v>D</v>
          </cell>
        </row>
        <row r="39">
          <cell r="A39" t="str">
            <v>E</v>
          </cell>
        </row>
        <row r="40">
          <cell r="A40" t="str">
            <v>F</v>
          </cell>
        </row>
        <row r="41">
          <cell r="A41" t="str">
            <v>G</v>
          </cell>
        </row>
        <row r="42">
          <cell r="A42" t="str">
            <v>H</v>
          </cell>
        </row>
        <row r="43">
          <cell r="A43" t="str">
            <v>I</v>
          </cell>
        </row>
        <row r="44">
          <cell r="A44" t="str">
            <v>J</v>
          </cell>
        </row>
        <row r="45">
          <cell r="A45" t="str">
            <v>K</v>
          </cell>
        </row>
        <row r="46">
          <cell r="A46" t="str">
            <v>L</v>
          </cell>
        </row>
        <row r="47">
          <cell r="A47" t="str">
            <v>M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F579F-8BFB-4C26-8E0F-3EEC2AC2A0AA}">
  <dimension ref="A1:T56"/>
  <sheetViews>
    <sheetView tabSelected="1" topLeftCell="A31" zoomScale="98" workbookViewId="0">
      <selection activeCell="C21" sqref="C21"/>
    </sheetView>
  </sheetViews>
  <sheetFormatPr defaultRowHeight="14.4" x14ac:dyDescent="0.3"/>
  <sheetData>
    <row r="1" spans="1:20" x14ac:dyDescent="0.3">
      <c r="A1" t="s">
        <v>0</v>
      </c>
      <c r="B1">
        <v>0</v>
      </c>
    </row>
    <row r="2" spans="1:20" x14ac:dyDescent="0.3">
      <c r="A2" t="s">
        <v>1</v>
      </c>
      <c r="B2">
        <v>1</v>
      </c>
    </row>
    <row r="3" spans="1:20" x14ac:dyDescent="0.3">
      <c r="B3" t="s">
        <v>2</v>
      </c>
    </row>
    <row r="4" spans="1:20" x14ac:dyDescent="0.3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</row>
    <row r="5" spans="1:20" x14ac:dyDescent="0.3">
      <c r="A5" s="1">
        <v>1</v>
      </c>
      <c r="B5" s="1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20" x14ac:dyDescent="0.3">
      <c r="A6" s="1">
        <v>2</v>
      </c>
      <c r="B6" s="1">
        <v>-1</v>
      </c>
      <c r="C6" s="1">
        <v>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20" x14ac:dyDescent="0.3">
      <c r="A7" s="1">
        <v>3</v>
      </c>
      <c r="B7" s="1"/>
      <c r="C7" s="1">
        <v>-1</v>
      </c>
      <c r="D7" s="1">
        <v>1</v>
      </c>
      <c r="E7" s="1">
        <v>1</v>
      </c>
      <c r="F7" s="1"/>
      <c r="G7" s="1"/>
      <c r="H7" s="1"/>
      <c r="I7" s="1"/>
      <c r="J7" s="1"/>
      <c r="K7" s="1"/>
      <c r="L7" s="1"/>
      <c r="M7" s="1"/>
      <c r="N7" s="1"/>
    </row>
    <row r="8" spans="1:20" x14ac:dyDescent="0.3">
      <c r="A8" s="1">
        <v>4</v>
      </c>
      <c r="B8" s="1"/>
      <c r="C8" s="1"/>
      <c r="D8" s="1"/>
      <c r="E8" s="1">
        <v>-1</v>
      </c>
      <c r="F8" s="1">
        <v>1</v>
      </c>
      <c r="G8" s="1"/>
      <c r="H8" s="1"/>
      <c r="I8" s="1">
        <v>1</v>
      </c>
      <c r="J8" s="1">
        <v>1</v>
      </c>
      <c r="K8" s="1"/>
      <c r="L8" s="1"/>
      <c r="M8" s="1"/>
      <c r="N8" s="1"/>
    </row>
    <row r="9" spans="1:20" x14ac:dyDescent="0.3">
      <c r="A9" s="1">
        <v>5</v>
      </c>
      <c r="B9" s="1"/>
      <c r="C9" s="1"/>
      <c r="D9" s="1">
        <v>-1</v>
      </c>
      <c r="E9" s="1"/>
      <c r="F9" s="1">
        <v>-1</v>
      </c>
      <c r="G9" s="1">
        <v>1</v>
      </c>
      <c r="H9" s="1"/>
      <c r="I9" s="1"/>
      <c r="J9" s="1"/>
      <c r="K9" s="1"/>
      <c r="L9" s="1"/>
      <c r="M9" s="1"/>
      <c r="N9" s="1"/>
    </row>
    <row r="10" spans="1:20" x14ac:dyDescent="0.3">
      <c r="A10" s="1">
        <v>6</v>
      </c>
      <c r="B10" s="1"/>
      <c r="C10" s="1"/>
      <c r="D10" s="1"/>
      <c r="E10" s="1"/>
      <c r="F10" s="1"/>
      <c r="G10" s="1"/>
      <c r="H10" s="1"/>
      <c r="I10" s="1"/>
      <c r="J10" s="1">
        <v>-1</v>
      </c>
      <c r="K10" s="1"/>
      <c r="L10" s="1"/>
      <c r="M10" s="1"/>
      <c r="N10" s="1">
        <v>1</v>
      </c>
    </row>
    <row r="11" spans="1:20" x14ac:dyDescent="0.3">
      <c r="A11" s="1">
        <v>7</v>
      </c>
      <c r="B11" s="1"/>
      <c r="C11" s="1"/>
      <c r="D11" s="1"/>
      <c r="E11" s="1"/>
      <c r="F11" s="1"/>
      <c r="G11" s="1"/>
      <c r="H11" s="1"/>
      <c r="I11" s="1">
        <v>-1</v>
      </c>
      <c r="J11" s="1"/>
      <c r="K11" s="1">
        <v>1</v>
      </c>
      <c r="L11" s="1"/>
      <c r="M11" s="1"/>
      <c r="N11" s="1">
        <v>-1</v>
      </c>
    </row>
    <row r="12" spans="1:20" x14ac:dyDescent="0.3">
      <c r="A12" s="1">
        <v>8</v>
      </c>
      <c r="B12" s="1"/>
      <c r="C12" s="1"/>
      <c r="D12" s="1"/>
      <c r="E12" s="1"/>
      <c r="F12" s="1"/>
      <c r="G12" s="1">
        <v>-1</v>
      </c>
      <c r="H12" s="1">
        <v>1</v>
      </c>
      <c r="I12" s="1"/>
      <c r="J12" s="1"/>
      <c r="K12" s="1"/>
      <c r="L12" s="1"/>
      <c r="M12" s="1"/>
      <c r="N12" s="1"/>
    </row>
    <row r="13" spans="1:20" x14ac:dyDescent="0.3">
      <c r="A13" s="1">
        <v>9</v>
      </c>
      <c r="B13" s="1"/>
      <c r="C13" s="1"/>
      <c r="D13" s="1"/>
      <c r="E13" s="1"/>
      <c r="F13" s="1"/>
      <c r="G13" s="1"/>
      <c r="H13" s="1">
        <v>-1</v>
      </c>
      <c r="I13" s="1"/>
      <c r="J13" s="1"/>
      <c r="K13" s="1">
        <v>-1</v>
      </c>
      <c r="L13" s="1">
        <v>1</v>
      </c>
      <c r="M13" s="1"/>
      <c r="N13" s="1"/>
    </row>
    <row r="14" spans="1:20" x14ac:dyDescent="0.3">
      <c r="A14" s="1">
        <v>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>
        <v>-1</v>
      </c>
      <c r="M14" s="1">
        <v>1</v>
      </c>
      <c r="N14" s="1"/>
    </row>
    <row r="15" spans="1:20" x14ac:dyDescent="0.3">
      <c r="A15" s="1">
        <v>11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>
        <v>-1</v>
      </c>
      <c r="N15" s="1"/>
      <c r="T15" t="s">
        <v>33</v>
      </c>
    </row>
    <row r="16" spans="1:20" x14ac:dyDescent="0.3">
      <c r="A16" s="1" t="s">
        <v>17</v>
      </c>
      <c r="B16" s="1">
        <f>3+B1+B2</f>
        <v>4</v>
      </c>
      <c r="C16" s="1">
        <f>6+B1+B2</f>
        <v>7</v>
      </c>
      <c r="D16" s="1">
        <f>5+B1+B2</f>
        <v>6</v>
      </c>
      <c r="E16" s="1">
        <f>4+B1+B2</f>
        <v>5</v>
      </c>
      <c r="F16" s="1">
        <f>15+B1+B25</f>
        <v>15</v>
      </c>
      <c r="G16" s="1">
        <f>5+B1+B2</f>
        <v>6</v>
      </c>
      <c r="H16" s="1">
        <f>4+B1+B2</f>
        <v>5</v>
      </c>
      <c r="I16" s="1">
        <f>9+B1+B2</f>
        <v>10</v>
      </c>
      <c r="J16" s="1">
        <f>7+B1+B2</f>
        <v>8</v>
      </c>
      <c r="K16" s="1">
        <f>6+B1+B2</f>
        <v>7</v>
      </c>
      <c r="L16" s="1">
        <f>3+B1+B2</f>
        <v>4</v>
      </c>
      <c r="M16" s="1">
        <f>7+B1+B2</f>
        <v>8</v>
      </c>
      <c r="N16" s="1">
        <v>0</v>
      </c>
    </row>
    <row r="17" spans="1:20" x14ac:dyDescent="0.3">
      <c r="Q17" s="1" t="s">
        <v>19</v>
      </c>
      <c r="R17" s="1" t="s">
        <v>20</v>
      </c>
      <c r="S17" s="1" t="str">
        <f t="array" ref="S17:S28">TRANSPOSE(A31:L31)</f>
        <v>tn</v>
      </c>
      <c r="T17" s="1" t="s">
        <v>23</v>
      </c>
    </row>
    <row r="18" spans="1:20" x14ac:dyDescent="0.3">
      <c r="A18" s="1"/>
      <c r="B18" s="1" t="s">
        <v>18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Q18" s="1">
        <v>1</v>
      </c>
      <c r="R18" s="1">
        <f>M20</f>
        <v>0</v>
      </c>
      <c r="S18" s="1">
        <v>0</v>
      </c>
      <c r="T18" s="1">
        <f>S18-R18</f>
        <v>0</v>
      </c>
    </row>
    <row r="19" spans="1:20" x14ac:dyDescent="0.3">
      <c r="A19" s="1" t="s">
        <v>19</v>
      </c>
      <c r="B19" s="1">
        <v>1</v>
      </c>
      <c r="C19" s="1">
        <v>2</v>
      </c>
      <c r="D19" s="1">
        <v>3</v>
      </c>
      <c r="E19" s="1">
        <v>4</v>
      </c>
      <c r="F19" s="1">
        <v>5</v>
      </c>
      <c r="G19" s="1">
        <v>6</v>
      </c>
      <c r="H19" s="1">
        <v>7</v>
      </c>
      <c r="I19" s="1">
        <v>8</v>
      </c>
      <c r="J19" s="1">
        <v>9</v>
      </c>
      <c r="K19" s="1">
        <v>10</v>
      </c>
      <c r="L19" s="1">
        <v>11</v>
      </c>
      <c r="M19" s="1" t="s">
        <v>20</v>
      </c>
      <c r="Q19" s="1">
        <v>2</v>
      </c>
      <c r="R19" s="1">
        <f>M21</f>
        <v>4</v>
      </c>
      <c r="S19" s="1">
        <v>4</v>
      </c>
      <c r="T19" s="1">
        <f t="shared" ref="T19:T28" si="0">S19-R19</f>
        <v>0</v>
      </c>
    </row>
    <row r="20" spans="1:20" x14ac:dyDescent="0.3">
      <c r="A20" s="1">
        <v>1</v>
      </c>
      <c r="B20" s="2"/>
      <c r="C20" s="2">
        <f>B16</f>
        <v>4</v>
      </c>
      <c r="D20" s="2"/>
      <c r="E20" s="2"/>
      <c r="F20" s="2"/>
      <c r="G20" s="2"/>
      <c r="H20" s="2"/>
      <c r="I20" s="2"/>
      <c r="J20" s="2"/>
      <c r="K20" s="2"/>
      <c r="L20" s="2"/>
      <c r="M20" s="1">
        <f>MAX(0 + B20 )</f>
        <v>0</v>
      </c>
      <c r="Q20" s="1">
        <v>3</v>
      </c>
      <c r="R20" s="1">
        <f t="shared" ref="R20:R28" si="1">M22</f>
        <v>11</v>
      </c>
      <c r="S20" s="1">
        <v>11</v>
      </c>
      <c r="T20" s="1">
        <f>S20-R20</f>
        <v>0</v>
      </c>
    </row>
    <row r="21" spans="1:20" x14ac:dyDescent="0.3">
      <c r="A21" s="1">
        <v>2</v>
      </c>
      <c r="B21" s="2"/>
      <c r="C21" s="2"/>
      <c r="D21" s="2">
        <f>C16</f>
        <v>7</v>
      </c>
      <c r="E21" s="2"/>
      <c r="F21" s="2"/>
      <c r="G21" s="2"/>
      <c r="H21" s="2"/>
      <c r="I21" s="2"/>
      <c r="J21" s="2"/>
      <c r="K21" s="2"/>
      <c r="L21" s="2"/>
      <c r="M21" s="1">
        <f>M20+C20</f>
        <v>4</v>
      </c>
      <c r="Q21" s="1">
        <v>4</v>
      </c>
      <c r="R21" s="1">
        <f t="shared" si="1"/>
        <v>16</v>
      </c>
      <c r="S21" s="1">
        <v>16</v>
      </c>
      <c r="T21" s="1">
        <f t="shared" si="0"/>
        <v>0</v>
      </c>
    </row>
    <row r="22" spans="1:20" x14ac:dyDescent="0.3">
      <c r="A22" s="1">
        <v>3</v>
      </c>
      <c r="B22" s="2"/>
      <c r="C22" s="2"/>
      <c r="D22" s="2"/>
      <c r="E22" s="2">
        <f>E16</f>
        <v>5</v>
      </c>
      <c r="F22" s="2">
        <f>D16</f>
        <v>6</v>
      </c>
      <c r="G22" s="2"/>
      <c r="H22" s="2"/>
      <c r="I22" s="2"/>
      <c r="J22" s="2"/>
      <c r="K22" s="2"/>
      <c r="L22" s="2"/>
      <c r="M22" s="1">
        <f>M21+D21</f>
        <v>11</v>
      </c>
      <c r="Q22" s="1">
        <v>5</v>
      </c>
      <c r="R22" s="1">
        <f t="shared" si="1"/>
        <v>31</v>
      </c>
      <c r="S22" s="1">
        <v>31</v>
      </c>
      <c r="T22" s="1">
        <f t="shared" si="0"/>
        <v>0</v>
      </c>
    </row>
    <row r="23" spans="1:20" x14ac:dyDescent="0.3">
      <c r="A23" s="1">
        <v>4</v>
      </c>
      <c r="B23" s="2"/>
      <c r="C23" s="2"/>
      <c r="D23" s="2"/>
      <c r="E23" s="2"/>
      <c r="F23" s="2">
        <f>F16</f>
        <v>15</v>
      </c>
      <c r="G23" s="2">
        <f>J16</f>
        <v>8</v>
      </c>
      <c r="H23" s="2">
        <f>I16</f>
        <v>10</v>
      </c>
      <c r="I23" s="2"/>
      <c r="J23" s="2"/>
      <c r="K23" s="2"/>
      <c r="L23" s="2"/>
      <c r="M23" s="1">
        <f>MAX(M22+E22)</f>
        <v>16</v>
      </c>
      <c r="Q23" s="1">
        <v>6</v>
      </c>
      <c r="R23" s="1">
        <f>M25</f>
        <v>24</v>
      </c>
      <c r="S23" s="1">
        <v>35</v>
      </c>
      <c r="T23" s="1">
        <f>S23-R23</f>
        <v>11</v>
      </c>
    </row>
    <row r="24" spans="1:20" x14ac:dyDescent="0.3">
      <c r="A24" s="1">
        <v>5</v>
      </c>
      <c r="B24" s="2"/>
      <c r="C24" s="2"/>
      <c r="D24" s="2"/>
      <c r="E24" s="2"/>
      <c r="F24" s="2"/>
      <c r="G24" s="2"/>
      <c r="H24" s="2"/>
      <c r="I24" s="2">
        <f>G16</f>
        <v>6</v>
      </c>
      <c r="J24" s="2"/>
      <c r="K24" s="2"/>
      <c r="L24" s="2"/>
      <c r="M24" s="1">
        <f>MAX(M22+F22,M23+F23)</f>
        <v>31</v>
      </c>
      <c r="Q24" s="1">
        <v>7</v>
      </c>
      <c r="R24" s="1">
        <f t="shared" si="1"/>
        <v>26</v>
      </c>
      <c r="S24" s="1">
        <v>35</v>
      </c>
      <c r="T24" s="1">
        <f t="shared" si="0"/>
        <v>9</v>
      </c>
    </row>
    <row r="25" spans="1:20" x14ac:dyDescent="0.3">
      <c r="A25" s="1">
        <v>6</v>
      </c>
      <c r="B25" s="2"/>
      <c r="C25" s="2"/>
      <c r="D25" s="2"/>
      <c r="E25" s="2"/>
      <c r="F25" s="2"/>
      <c r="G25" s="2"/>
      <c r="H25" s="2">
        <f>N16</f>
        <v>0</v>
      </c>
      <c r="I25" s="2"/>
      <c r="J25" s="2"/>
      <c r="K25" s="2"/>
      <c r="L25" s="2"/>
      <c r="M25" s="1">
        <f>M23+G23</f>
        <v>24</v>
      </c>
      <c r="Q25" s="1">
        <v>8</v>
      </c>
      <c r="R25" s="1">
        <f t="shared" si="1"/>
        <v>37</v>
      </c>
      <c r="S25" s="1">
        <v>37</v>
      </c>
      <c r="T25" s="1">
        <f t="shared" si="0"/>
        <v>0</v>
      </c>
    </row>
    <row r="26" spans="1:20" x14ac:dyDescent="0.3">
      <c r="A26" s="1">
        <v>7</v>
      </c>
      <c r="B26" s="2"/>
      <c r="C26" s="2"/>
      <c r="D26" s="2"/>
      <c r="E26" s="2"/>
      <c r="F26" s="2"/>
      <c r="G26" s="2"/>
      <c r="H26" s="2"/>
      <c r="I26" s="2"/>
      <c r="J26" s="2">
        <f>K16</f>
        <v>7</v>
      </c>
      <c r="K26" s="2"/>
      <c r="L26" s="2"/>
      <c r="M26" s="1">
        <f>MAX(M23+H23,M25+H25)</f>
        <v>26</v>
      </c>
      <c r="Q26" s="1">
        <v>9</v>
      </c>
      <c r="R26" s="1">
        <f t="shared" si="1"/>
        <v>42</v>
      </c>
      <c r="S26" s="1">
        <v>42</v>
      </c>
      <c r="T26" s="1">
        <f t="shared" si="0"/>
        <v>0</v>
      </c>
    </row>
    <row r="27" spans="1:20" x14ac:dyDescent="0.3">
      <c r="A27" s="1">
        <v>8</v>
      </c>
      <c r="B27" s="2"/>
      <c r="C27" s="2"/>
      <c r="D27" s="2"/>
      <c r="E27" s="2"/>
      <c r="F27" s="2"/>
      <c r="G27" s="2"/>
      <c r="H27" s="2"/>
      <c r="I27" s="2"/>
      <c r="J27" s="2">
        <f>H16</f>
        <v>5</v>
      </c>
      <c r="K27" s="2"/>
      <c r="L27" s="2"/>
      <c r="M27" s="1">
        <f>M24+I24</f>
        <v>37</v>
      </c>
      <c r="Q27" s="1">
        <v>10</v>
      </c>
      <c r="R27" s="1">
        <f t="shared" si="1"/>
        <v>46</v>
      </c>
      <c r="S27" s="1">
        <v>46</v>
      </c>
      <c r="T27" s="1">
        <f t="shared" si="0"/>
        <v>0</v>
      </c>
    </row>
    <row r="28" spans="1:20" x14ac:dyDescent="0.3">
      <c r="A28" s="1">
        <v>9</v>
      </c>
      <c r="B28" s="2"/>
      <c r="C28" s="2"/>
      <c r="D28" s="2"/>
      <c r="E28" s="2"/>
      <c r="F28" s="2"/>
      <c r="G28" s="2"/>
      <c r="H28" s="2"/>
      <c r="I28" s="2"/>
      <c r="J28" s="2"/>
      <c r="K28" s="2">
        <f>L16</f>
        <v>4</v>
      </c>
      <c r="L28" s="2"/>
      <c r="M28" s="1">
        <f>MAX(M26+J26,M27+J27)</f>
        <v>42</v>
      </c>
      <c r="Q28" s="1">
        <v>11</v>
      </c>
      <c r="R28" s="1">
        <f t="shared" si="1"/>
        <v>54</v>
      </c>
      <c r="S28" s="1">
        <v>54</v>
      </c>
      <c r="T28" s="1">
        <f t="shared" si="0"/>
        <v>0</v>
      </c>
    </row>
    <row r="29" spans="1:20" x14ac:dyDescent="0.3">
      <c r="A29" s="1">
        <v>10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>
        <f>M16</f>
        <v>8</v>
      </c>
      <c r="M29" s="1">
        <f>M28+K28</f>
        <v>46</v>
      </c>
    </row>
    <row r="30" spans="1:20" x14ac:dyDescent="0.3">
      <c r="A30" s="1">
        <v>11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1">
        <f>M29+L29</f>
        <v>54</v>
      </c>
    </row>
    <row r="31" spans="1:20" x14ac:dyDescent="0.3">
      <c r="A31" s="1" t="s">
        <v>21</v>
      </c>
      <c r="B31" s="1">
        <f>$M$30-B32</f>
        <v>0</v>
      </c>
      <c r="C31" s="1">
        <f t="shared" ref="C31:L31" si="2">$M$30-C32</f>
        <v>4</v>
      </c>
      <c r="D31" s="1">
        <f t="shared" si="2"/>
        <v>11</v>
      </c>
      <c r="E31" s="1">
        <f t="shared" si="2"/>
        <v>16</v>
      </c>
      <c r="F31" s="1">
        <f t="shared" si="2"/>
        <v>31</v>
      </c>
      <c r="G31" s="1">
        <f t="shared" si="2"/>
        <v>35</v>
      </c>
      <c r="H31" s="1">
        <f t="shared" si="2"/>
        <v>35</v>
      </c>
      <c r="I31" s="1">
        <f t="shared" si="2"/>
        <v>37</v>
      </c>
      <c r="J31" s="1">
        <f t="shared" si="2"/>
        <v>42</v>
      </c>
      <c r="K31" s="1">
        <f t="shared" si="2"/>
        <v>46</v>
      </c>
      <c r="L31" s="1">
        <f t="shared" si="2"/>
        <v>54</v>
      </c>
      <c r="M31" s="1"/>
    </row>
    <row r="32" spans="1:20" x14ac:dyDescent="0.3">
      <c r="A32" s="1" t="s">
        <v>22</v>
      </c>
      <c r="B32" s="1">
        <f>C32+C20</f>
        <v>54</v>
      </c>
      <c r="C32" s="1">
        <f>D32+D21</f>
        <v>50</v>
      </c>
      <c r="D32" s="1">
        <f>MAX(E32+E22,F32+F22)</f>
        <v>43</v>
      </c>
      <c r="E32" s="1">
        <f>MAX(F32+F23,G32+G23,H32+H23)</f>
        <v>38</v>
      </c>
      <c r="F32" s="1">
        <f>I32+F22</f>
        <v>23</v>
      </c>
      <c r="G32" s="1">
        <f>H32+H25</f>
        <v>19</v>
      </c>
      <c r="H32" s="1">
        <f>J32+J26</f>
        <v>19</v>
      </c>
      <c r="I32" s="1">
        <f>J32+J27</f>
        <v>17</v>
      </c>
      <c r="J32" s="1">
        <f>K32+K28</f>
        <v>12</v>
      </c>
      <c r="K32" s="1">
        <f>L32+L29</f>
        <v>8</v>
      </c>
      <c r="L32" s="1">
        <v>0</v>
      </c>
      <c r="M32" s="1"/>
    </row>
    <row r="34" spans="1:10" x14ac:dyDescent="0.3">
      <c r="A34" s="1" t="s">
        <v>24</v>
      </c>
      <c r="B34" s="1" t="s">
        <v>19</v>
      </c>
      <c r="C34" s="1" t="s">
        <v>25</v>
      </c>
      <c r="D34" s="1" t="s">
        <v>26</v>
      </c>
      <c r="E34" s="1" t="s">
        <v>27</v>
      </c>
      <c r="F34" s="1" t="s">
        <v>28</v>
      </c>
      <c r="G34" s="1" t="s">
        <v>29</v>
      </c>
      <c r="H34" s="1" t="s">
        <v>30</v>
      </c>
      <c r="I34" s="1" t="s">
        <v>31</v>
      </c>
      <c r="J34" s="1" t="s">
        <v>32</v>
      </c>
    </row>
    <row r="35" spans="1:10" x14ac:dyDescent="0.3">
      <c r="A35" s="1" t="str">
        <f t="array" ref="A35:A47">TRANSPOSE(B4:N4)</f>
        <v>A</v>
      </c>
      <c r="B35" s="1">
        <v>1</v>
      </c>
      <c r="C35" s="3">
        <v>2</v>
      </c>
      <c r="D35" s="1">
        <f>R18</f>
        <v>0</v>
      </c>
      <c r="E35" s="3">
        <f>S19</f>
        <v>4</v>
      </c>
      <c r="F35" s="1" cm="1">
        <f t="array" ref="F35:F47">TRANSPOSE(B16:N16)</f>
        <v>4</v>
      </c>
      <c r="G35" s="1">
        <f>D35</f>
        <v>0</v>
      </c>
      <c r="H35" s="1">
        <f>D35+F35</f>
        <v>4</v>
      </c>
      <c r="I35" s="1">
        <f>E35-F35</f>
        <v>0</v>
      </c>
      <c r="J35" s="1">
        <f>E35</f>
        <v>4</v>
      </c>
    </row>
    <row r="36" spans="1:10" x14ac:dyDescent="0.3">
      <c r="A36" s="1" t="str">
        <v>B</v>
      </c>
      <c r="B36" s="1">
        <v>2</v>
      </c>
      <c r="C36" s="3">
        <v>3</v>
      </c>
      <c r="D36" s="1">
        <f>R19</f>
        <v>4</v>
      </c>
      <c r="E36" s="3">
        <f>S20</f>
        <v>11</v>
      </c>
      <c r="F36" s="1">
        <v>7</v>
      </c>
      <c r="G36" s="1">
        <f t="shared" ref="G36:G47" si="3">D36</f>
        <v>4</v>
      </c>
      <c r="H36" s="1">
        <f t="shared" ref="H36:H47" si="4">D36+F36</f>
        <v>11</v>
      </c>
      <c r="I36" s="1">
        <f t="shared" ref="I36:I47" si="5">E36-F36</f>
        <v>4</v>
      </c>
      <c r="J36" s="1">
        <f t="shared" ref="J36:J47" si="6">E36</f>
        <v>11</v>
      </c>
    </row>
    <row r="37" spans="1:10" x14ac:dyDescent="0.3">
      <c r="A37" s="1" t="str">
        <v>C</v>
      </c>
      <c r="B37" s="1">
        <v>3</v>
      </c>
      <c r="C37" s="3">
        <v>5</v>
      </c>
      <c r="D37" s="1">
        <f>R20</f>
        <v>11</v>
      </c>
      <c r="E37" s="3">
        <f>S22</f>
        <v>31</v>
      </c>
      <c r="F37" s="1">
        <v>6</v>
      </c>
      <c r="G37" s="1">
        <f t="shared" si="3"/>
        <v>11</v>
      </c>
      <c r="H37" s="1">
        <f t="shared" si="4"/>
        <v>17</v>
      </c>
      <c r="I37" s="1">
        <f t="shared" si="5"/>
        <v>25</v>
      </c>
      <c r="J37" s="1">
        <f t="shared" si="6"/>
        <v>31</v>
      </c>
    </row>
    <row r="38" spans="1:10" x14ac:dyDescent="0.3">
      <c r="A38" s="1" t="str">
        <v>D</v>
      </c>
      <c r="B38" s="1">
        <v>3</v>
      </c>
      <c r="C38" s="3">
        <v>4</v>
      </c>
      <c r="D38" s="1">
        <f>R20</f>
        <v>11</v>
      </c>
      <c r="E38" s="3">
        <f>S21</f>
        <v>16</v>
      </c>
      <c r="F38" s="1">
        <v>5</v>
      </c>
      <c r="G38" s="1">
        <f t="shared" si="3"/>
        <v>11</v>
      </c>
      <c r="H38" s="1">
        <f t="shared" si="4"/>
        <v>16</v>
      </c>
      <c r="I38" s="1">
        <f t="shared" si="5"/>
        <v>11</v>
      </c>
      <c r="J38" s="1">
        <f t="shared" si="6"/>
        <v>16</v>
      </c>
    </row>
    <row r="39" spans="1:10" x14ac:dyDescent="0.3">
      <c r="A39" s="1" t="str">
        <v>E</v>
      </c>
      <c r="B39" s="1">
        <v>4</v>
      </c>
      <c r="C39" s="3">
        <v>5</v>
      </c>
      <c r="D39" s="1">
        <f>R21</f>
        <v>16</v>
      </c>
      <c r="E39" s="3">
        <f>S22</f>
        <v>31</v>
      </c>
      <c r="F39" s="1">
        <v>15</v>
      </c>
      <c r="G39" s="1">
        <f t="shared" si="3"/>
        <v>16</v>
      </c>
      <c r="H39" s="1">
        <f t="shared" si="4"/>
        <v>31</v>
      </c>
      <c r="I39" s="1">
        <f t="shared" si="5"/>
        <v>16</v>
      </c>
      <c r="J39" s="1">
        <f t="shared" si="6"/>
        <v>31</v>
      </c>
    </row>
    <row r="40" spans="1:10" x14ac:dyDescent="0.3">
      <c r="A40" s="1" t="str">
        <v>F</v>
      </c>
      <c r="B40" s="1">
        <v>5</v>
      </c>
      <c r="C40" s="3">
        <v>8</v>
      </c>
      <c r="D40" s="1">
        <f>R22</f>
        <v>31</v>
      </c>
      <c r="E40" s="3">
        <f>S25</f>
        <v>37</v>
      </c>
      <c r="F40" s="1">
        <v>6</v>
      </c>
      <c r="G40" s="1">
        <f t="shared" si="3"/>
        <v>31</v>
      </c>
      <c r="H40" s="1">
        <f t="shared" si="4"/>
        <v>37</v>
      </c>
      <c r="I40" s="1">
        <f t="shared" si="5"/>
        <v>31</v>
      </c>
      <c r="J40" s="1">
        <f t="shared" si="6"/>
        <v>37</v>
      </c>
    </row>
    <row r="41" spans="1:10" x14ac:dyDescent="0.3">
      <c r="A41" s="1" t="str">
        <v>G</v>
      </c>
      <c r="B41" s="1">
        <v>8</v>
      </c>
      <c r="C41" s="3">
        <v>9</v>
      </c>
      <c r="D41" s="1">
        <f>R25</f>
        <v>37</v>
      </c>
      <c r="E41" s="3">
        <f>S26</f>
        <v>42</v>
      </c>
      <c r="F41" s="1">
        <v>5</v>
      </c>
      <c r="G41" s="1">
        <f t="shared" si="3"/>
        <v>37</v>
      </c>
      <c r="H41" s="1">
        <f t="shared" si="4"/>
        <v>42</v>
      </c>
      <c r="I41" s="1">
        <f t="shared" si="5"/>
        <v>37</v>
      </c>
      <c r="J41" s="1">
        <f t="shared" si="6"/>
        <v>42</v>
      </c>
    </row>
    <row r="42" spans="1:10" x14ac:dyDescent="0.3">
      <c r="A42" s="1" t="str">
        <v>H</v>
      </c>
      <c r="B42" s="1">
        <v>4</v>
      </c>
      <c r="C42" s="3">
        <v>7</v>
      </c>
      <c r="D42" s="1">
        <f>R21</f>
        <v>16</v>
      </c>
      <c r="E42" s="3">
        <f>S24</f>
        <v>35</v>
      </c>
      <c r="F42" s="1">
        <v>10</v>
      </c>
      <c r="G42" s="1">
        <f t="shared" si="3"/>
        <v>16</v>
      </c>
      <c r="H42" s="1">
        <f t="shared" si="4"/>
        <v>26</v>
      </c>
      <c r="I42" s="1">
        <f t="shared" si="5"/>
        <v>25</v>
      </c>
      <c r="J42" s="1">
        <f t="shared" si="6"/>
        <v>35</v>
      </c>
    </row>
    <row r="43" spans="1:10" x14ac:dyDescent="0.3">
      <c r="A43" s="1" t="str">
        <v>I</v>
      </c>
      <c r="B43" s="1">
        <v>4</v>
      </c>
      <c r="C43" s="3">
        <v>6</v>
      </c>
      <c r="D43" s="1">
        <f>R21</f>
        <v>16</v>
      </c>
      <c r="E43" s="3">
        <f>S23</f>
        <v>35</v>
      </c>
      <c r="F43" s="1">
        <v>8</v>
      </c>
      <c r="G43" s="1">
        <f t="shared" si="3"/>
        <v>16</v>
      </c>
      <c r="H43" s="1">
        <f t="shared" si="4"/>
        <v>24</v>
      </c>
      <c r="I43" s="1">
        <f t="shared" si="5"/>
        <v>27</v>
      </c>
      <c r="J43" s="1">
        <f t="shared" si="6"/>
        <v>35</v>
      </c>
    </row>
    <row r="44" spans="1:10" x14ac:dyDescent="0.3">
      <c r="A44" s="1" t="str">
        <v>J</v>
      </c>
      <c r="B44" s="1">
        <v>7</v>
      </c>
      <c r="C44" s="3">
        <v>9</v>
      </c>
      <c r="D44" s="1">
        <f>R24</f>
        <v>26</v>
      </c>
      <c r="E44" s="3">
        <f>S24</f>
        <v>35</v>
      </c>
      <c r="F44" s="1">
        <v>7</v>
      </c>
      <c r="G44" s="1">
        <f t="shared" si="3"/>
        <v>26</v>
      </c>
      <c r="H44" s="1">
        <f t="shared" si="4"/>
        <v>33</v>
      </c>
      <c r="I44" s="1">
        <f t="shared" si="5"/>
        <v>28</v>
      </c>
      <c r="J44" s="1">
        <f t="shared" si="6"/>
        <v>35</v>
      </c>
    </row>
    <row r="45" spans="1:10" x14ac:dyDescent="0.3">
      <c r="A45" s="1" t="str">
        <v>K</v>
      </c>
      <c r="B45" s="1">
        <v>9</v>
      </c>
      <c r="C45" s="3">
        <v>10</v>
      </c>
      <c r="D45" s="1">
        <f>R26</f>
        <v>42</v>
      </c>
      <c r="E45" s="3">
        <f>S27</f>
        <v>46</v>
      </c>
      <c r="F45" s="1">
        <v>4</v>
      </c>
      <c r="G45" s="1">
        <f t="shared" si="3"/>
        <v>42</v>
      </c>
      <c r="H45" s="1">
        <f t="shared" si="4"/>
        <v>46</v>
      </c>
      <c r="I45" s="1">
        <f t="shared" si="5"/>
        <v>42</v>
      </c>
      <c r="J45" s="1">
        <f t="shared" si="6"/>
        <v>46</v>
      </c>
    </row>
    <row r="46" spans="1:10" x14ac:dyDescent="0.3">
      <c r="A46" s="1" t="str">
        <v>L</v>
      </c>
      <c r="B46" s="1">
        <v>10</v>
      </c>
      <c r="C46" s="3">
        <v>11</v>
      </c>
      <c r="D46" s="1">
        <f>R27</f>
        <v>46</v>
      </c>
      <c r="E46" s="3">
        <v>54</v>
      </c>
      <c r="F46" s="1">
        <v>8</v>
      </c>
      <c r="G46" s="1">
        <f t="shared" si="3"/>
        <v>46</v>
      </c>
      <c r="H46" s="1">
        <f t="shared" si="4"/>
        <v>54</v>
      </c>
      <c r="I46" s="1">
        <f t="shared" si="5"/>
        <v>46</v>
      </c>
      <c r="J46" s="1">
        <f t="shared" si="6"/>
        <v>54</v>
      </c>
    </row>
    <row r="47" spans="1:10" x14ac:dyDescent="0.3">
      <c r="A47" s="1" t="str">
        <v>M</v>
      </c>
      <c r="B47" s="1">
        <v>6</v>
      </c>
      <c r="C47" s="3">
        <v>7</v>
      </c>
      <c r="D47" s="1">
        <f>R23</f>
        <v>24</v>
      </c>
      <c r="E47" s="3">
        <f>S24</f>
        <v>35</v>
      </c>
      <c r="F47" s="1">
        <v>0</v>
      </c>
      <c r="G47" s="1">
        <f t="shared" si="3"/>
        <v>24</v>
      </c>
      <c r="H47" s="1">
        <f t="shared" si="4"/>
        <v>24</v>
      </c>
      <c r="I47" s="1">
        <f t="shared" si="5"/>
        <v>35</v>
      </c>
      <c r="J47" s="1">
        <f t="shared" si="6"/>
        <v>35</v>
      </c>
    </row>
    <row r="49" spans="1:8" x14ac:dyDescent="0.3">
      <c r="A49" t="s">
        <v>34</v>
      </c>
    </row>
    <row r="50" spans="1:8" x14ac:dyDescent="0.3">
      <c r="A50" t="s">
        <v>35</v>
      </c>
    </row>
    <row r="51" spans="1:8" x14ac:dyDescent="0.3">
      <c r="A51" t="s">
        <v>36</v>
      </c>
      <c r="H51" t="s">
        <v>37</v>
      </c>
    </row>
    <row r="52" spans="1:8" x14ac:dyDescent="0.3">
      <c r="A52" t="s">
        <v>38</v>
      </c>
      <c r="H52" t="s">
        <v>39</v>
      </c>
    </row>
    <row r="53" spans="1:8" x14ac:dyDescent="0.3">
      <c r="A53" t="s">
        <v>40</v>
      </c>
    </row>
    <row r="54" spans="1:8" x14ac:dyDescent="0.3">
      <c r="A54" t="s">
        <v>41</v>
      </c>
    </row>
    <row r="56" spans="1:8" x14ac:dyDescent="0.3">
      <c r="A56" t="s">
        <v>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Гайворонская</dc:creator>
  <cp:lastModifiedBy>Екатерина Гайворонская</cp:lastModifiedBy>
  <dcterms:created xsi:type="dcterms:W3CDTF">2024-05-13T16:12:12Z</dcterms:created>
  <dcterms:modified xsi:type="dcterms:W3CDTF">2024-05-18T22:38:51Z</dcterms:modified>
</cp:coreProperties>
</file>