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Aniket\Documents\1_Python\PyCharm\1_Python-Codes\Advance-Excel-Sorter\AD-SET--Advance-Data-Sorting-Exporting-Tool\"/>
    </mc:Choice>
  </mc:AlternateContent>
  <xr:revisionPtr revIDLastSave="0" documentId="13_ncr:1_{3049FB60-35A5-422A-B91A-B2D66930E8E2}" xr6:coauthVersionLast="47" xr6:coauthVersionMax="47" xr10:uidLastSave="{00000000-0000-0000-0000-000000000000}"/>
  <bookViews>
    <workbookView xWindow="-120" yWindow="-120" windowWidth="29040" windowHeight="15720" tabRatio="181" xr2:uid="{00000000-000D-0000-FFFF-FFFF00000000}"/>
  </bookViews>
  <sheets>
    <sheet name="Sheet1" sheetId="1" r:id="rId1"/>
  </sheets>
  <definedNames>
    <definedName name="_xlnm._FilterDatabase" localSheetId="0" hidden="1">Sheet1!$A$1:$AJ$7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E7" i="1"/>
  <c r="AC7" i="1"/>
  <c r="AA7" i="1"/>
  <c r="AF7" i="1" s="1"/>
  <c r="AF6" i="1"/>
  <c r="AE6" i="1"/>
  <c r="AC6" i="1"/>
  <c r="AA6" i="1"/>
  <c r="AE5" i="1"/>
  <c r="AC5" i="1"/>
  <c r="AA5" i="1"/>
  <c r="AF5" i="1" s="1"/>
  <c r="AE4" i="1"/>
  <c r="AA4" i="1"/>
  <c r="AE3" i="1"/>
  <c r="AC3" i="1"/>
  <c r="AA3" i="1"/>
  <c r="AF3" i="1" s="1"/>
  <c r="V4" i="1"/>
  <c r="V5" i="1"/>
  <c r="V6" i="1"/>
  <c r="V7" i="1"/>
  <c r="V3" i="1"/>
  <c r="T4" i="1"/>
  <c r="T5" i="1"/>
  <c r="T6" i="1"/>
  <c r="T7" i="1"/>
  <c r="W7" i="1" s="1"/>
  <c r="T3" i="1"/>
  <c r="R4" i="1"/>
  <c r="R5" i="1"/>
  <c r="R6" i="1"/>
  <c r="R7" i="1"/>
  <c r="R3" i="1"/>
  <c r="AF4" i="1" l="1"/>
  <c r="W6" i="1"/>
  <c r="W4" i="1"/>
  <c r="W3" i="1"/>
  <c r="W5" i="1"/>
</calcChain>
</file>

<file path=xl/sharedStrings.xml><?xml version="1.0" encoding="utf-8"?>
<sst xmlns="http://schemas.openxmlformats.org/spreadsheetml/2006/main" count="108" uniqueCount="79">
  <si>
    <t>Invoice Number</t>
  </si>
  <si>
    <t>Invoice Date</t>
  </si>
  <si>
    <t>Amount</t>
  </si>
  <si>
    <t>Reg. Office</t>
  </si>
  <si>
    <t>CIN</t>
  </si>
  <si>
    <t>E-mail</t>
  </si>
  <si>
    <t>Website</t>
  </si>
  <si>
    <t>A100</t>
  </si>
  <si>
    <t>21-3-2025</t>
  </si>
  <si>
    <t>01ABC00101</t>
  </si>
  <si>
    <t>ABC100</t>
  </si>
  <si>
    <t>Noida, Gautam Buddha Nagar, Sector 1</t>
  </si>
  <si>
    <t>Uttar Pradesh</t>
  </si>
  <si>
    <t>01DEF00101</t>
  </si>
  <si>
    <t>DEF100</t>
  </si>
  <si>
    <t>KYD STREET, Kolkata</t>
  </si>
  <si>
    <t>West Bengal</t>
  </si>
  <si>
    <t>(906) 863-1197  4309 6th St Menominee, Michigan(MI), 49858</t>
  </si>
  <si>
    <t>ABC123456789DEFGH</t>
  </si>
  <si>
    <t>abc123@gmail.com</t>
  </si>
  <si>
    <t>www.abc1.com</t>
  </si>
  <si>
    <t>A101</t>
  </si>
  <si>
    <t>21-3-2026</t>
  </si>
  <si>
    <t>01ABC00102</t>
  </si>
  <si>
    <t>ABC101</t>
  </si>
  <si>
    <t>Noida, Gautam Buddha Nagar, Sector 2</t>
  </si>
  <si>
    <t>01DEF00102</t>
  </si>
  <si>
    <t>DEF101</t>
  </si>
  <si>
    <t>(906) 863-1197  4309 6th St Menominee, Michigan(MI), 49859</t>
  </si>
  <si>
    <t>ABC123456790DEFGH</t>
  </si>
  <si>
    <t>A102</t>
  </si>
  <si>
    <t>21-3-2027</t>
  </si>
  <si>
    <t>01ABC00103</t>
  </si>
  <si>
    <t>ABC102</t>
  </si>
  <si>
    <t>Noida, Gautam Buddha Nagar, Sector 3</t>
  </si>
  <si>
    <t>01DEF00103</t>
  </si>
  <si>
    <t>DEF102</t>
  </si>
  <si>
    <t>(906) 863-1197  4309 6th St Menominee, Michigan(MI), 49860</t>
  </si>
  <si>
    <t>ABC123456791DEFGH</t>
  </si>
  <si>
    <t>A103</t>
  </si>
  <si>
    <t>21-3-2028</t>
  </si>
  <si>
    <t>01ABC00104</t>
  </si>
  <si>
    <t>ABC103</t>
  </si>
  <si>
    <t>Noida, Gautam Buddha Nagar, Sector 4</t>
  </si>
  <si>
    <t>01DEF00104</t>
  </si>
  <si>
    <t>DEF103</t>
  </si>
  <si>
    <t>(906) 863-1197  4309 6th St Menominee, Michigan(MI), 49861</t>
  </si>
  <si>
    <t>ABC123456792DEFGH</t>
  </si>
  <si>
    <t>A104</t>
  </si>
  <si>
    <t>21-3-2029</t>
  </si>
  <si>
    <t>01ABC00105</t>
  </si>
  <si>
    <t>ABC104</t>
  </si>
  <si>
    <t>Noida, Gautam Buddha Nagar, Sector 5</t>
  </si>
  <si>
    <t>01DEF00105</t>
  </si>
  <si>
    <t>DEF104</t>
  </si>
  <si>
    <t>(906) 863-1197  4309 6th St Menominee, Michigan(MI), 49862</t>
  </si>
  <si>
    <t>ABC123456793DEFGH</t>
  </si>
  <si>
    <t>ISD Distributor GSTIN</t>
  </si>
  <si>
    <t>ISD Distributor Name</t>
  </si>
  <si>
    <t>ISD Distributor Address</t>
  </si>
  <si>
    <t>ISD Distributor State</t>
  </si>
  <si>
    <t>ISD Distributor Pincode</t>
  </si>
  <si>
    <t>ISD Distributor State Code</t>
  </si>
  <si>
    <t>Credit Recipient GSTIN</t>
  </si>
  <si>
    <t>Credit Recipient Name</t>
  </si>
  <si>
    <t>Credit Recipient Address</t>
  </si>
  <si>
    <t>Credit Recipient State</t>
  </si>
  <si>
    <t>Credit Recipient Pincode</t>
  </si>
  <si>
    <t>Credit Recipient State Code</t>
  </si>
  <si>
    <t>Eligible</t>
  </si>
  <si>
    <t>Ineligible</t>
  </si>
  <si>
    <t>CGST AS CGST</t>
  </si>
  <si>
    <t>CGST AS IGST</t>
  </si>
  <si>
    <t>IGST AS IGST</t>
  </si>
  <si>
    <t>IGST SUM</t>
  </si>
  <si>
    <t>CGST SUM</t>
  </si>
  <si>
    <t>SGST UTGST AS SGST UTGST</t>
  </si>
  <si>
    <t>SGST UTGST AS IGST</t>
  </si>
  <si>
    <t>SGST UTGST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</si>
</sst>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1"/>
      <color rgb="FF242424"/>
      <name val="Aptos Narrow"/>
      <charset val="1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9" fontId="0" fillId="0" borderId="0" xfId="2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c1.com/" TargetMode="External"/><Relationship Id="rId2" Type="http://schemas.openxmlformats.org/officeDocument/2006/relationships/hyperlink" Target="mailto:abc123@gmail.com" TargetMode="External"/><Relationship Id="rId1" Type="http://schemas.openxmlformats.org/officeDocument/2006/relationships/hyperlink" Target="mailto:abc123@gmail.com" TargetMode="External"/><Relationship Id="rId4" Type="http://schemas.openxmlformats.org/officeDocument/2006/relationships/hyperlink" Target="http://www.abc1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topLeftCell="N1" workbookViewId="0">
      <selection activeCell="V10" sqref="V10"/>
    </sheetView>
  </sheetViews>
  <sheetFormatPr defaultRowHeight="15" customHeight="1" x14ac:dyDescent="0.25"/>
  <cols>
    <col min="1" max="1" width="14" bestFit="1" customWidth="1"/>
    <col min="2" max="2" width="11.140625" bestFit="1" customWidth="1"/>
    <col min="3" max="3" width="29.42578125" customWidth="1"/>
    <col min="4" max="4" width="25.85546875" customWidth="1"/>
    <col min="5" max="5" width="34.28515625" bestFit="1" customWidth="1"/>
    <col min="6" max="6" width="22.7109375" customWidth="1"/>
    <col min="7" max="7" width="25.140625" customWidth="1"/>
    <col min="8" max="8" width="26.28515625" customWidth="1"/>
    <col min="9" max="9" width="28.5703125" customWidth="1"/>
    <col min="10" max="10" width="26.85546875" customWidth="1"/>
    <col min="11" max="11" width="31.28515625" customWidth="1"/>
    <col min="12" max="12" width="26" customWidth="1"/>
    <col min="13" max="13" width="27.7109375" customWidth="1"/>
    <col min="14" max="14" width="33.140625" customWidth="1"/>
    <col min="15" max="15" width="15.28515625" customWidth="1"/>
    <col min="16" max="16" width="15.7109375" customWidth="1"/>
    <col min="17" max="17" width="18" bestFit="1" customWidth="1"/>
    <col min="18" max="18" width="10.7109375" customWidth="1"/>
    <col min="19" max="20" width="15.140625" customWidth="1"/>
    <col min="21" max="21" width="24.85546875" customWidth="1"/>
    <col min="22" max="22" width="30.5703125" customWidth="1"/>
    <col min="23" max="23" width="13.5703125" customWidth="1"/>
    <col min="24" max="24" width="16.140625" customWidth="1"/>
    <col min="25" max="25" width="13.28515625" customWidth="1"/>
    <col min="26" max="26" width="19.7109375" customWidth="1"/>
    <col min="27" max="27" width="9.140625" customWidth="1"/>
    <col min="28" max="29" width="20.140625" customWidth="1"/>
    <col min="30" max="31" width="25.28515625" customWidth="1"/>
    <col min="33" max="33" width="55.140625" customWidth="1"/>
    <col min="34" max="34" width="20.85546875" customWidth="1"/>
    <col min="35" max="35" width="19.7109375" customWidth="1"/>
    <col min="36" max="36" width="16.5703125" customWidth="1"/>
  </cols>
  <sheetData>
    <row r="1" spans="1:36" ht="15.75" customHeight="1" x14ac:dyDescent="0.25">
      <c r="A1" s="4" t="s">
        <v>0</v>
      </c>
      <c r="B1" s="4" t="s">
        <v>1</v>
      </c>
      <c r="C1" s="5" t="s">
        <v>57</v>
      </c>
      <c r="D1" s="7" t="s">
        <v>58</v>
      </c>
      <c r="E1" s="7" t="s">
        <v>59</v>
      </c>
      <c r="F1" s="7" t="s">
        <v>60</v>
      </c>
      <c r="G1" s="7" t="s">
        <v>61</v>
      </c>
      <c r="H1" s="7" t="s">
        <v>62</v>
      </c>
      <c r="I1" s="6" t="s">
        <v>63</v>
      </c>
      <c r="J1" s="5" t="s">
        <v>64</v>
      </c>
      <c r="K1" s="5" t="s">
        <v>65</v>
      </c>
      <c r="L1" s="4" t="s">
        <v>66</v>
      </c>
      <c r="M1" s="5" t="s">
        <v>67</v>
      </c>
      <c r="N1" s="5" t="s">
        <v>68</v>
      </c>
      <c r="O1" s="4" t="s">
        <v>69</v>
      </c>
      <c r="P1" s="4"/>
      <c r="Q1" s="4"/>
      <c r="R1" s="4"/>
      <c r="S1" s="4"/>
      <c r="T1" s="4"/>
      <c r="U1" s="4"/>
      <c r="V1" s="4"/>
      <c r="W1" s="4"/>
      <c r="X1" s="4" t="s">
        <v>70</v>
      </c>
      <c r="Y1" s="4"/>
      <c r="Z1" s="4"/>
      <c r="AA1" s="4"/>
      <c r="AB1" s="4"/>
      <c r="AC1" s="4"/>
      <c r="AD1" s="4"/>
      <c r="AE1" s="4"/>
      <c r="AF1" s="4"/>
      <c r="AG1" s="4" t="s">
        <v>3</v>
      </c>
      <c r="AH1" s="4" t="s">
        <v>4</v>
      </c>
      <c r="AI1" s="4" t="s">
        <v>5</v>
      </c>
      <c r="AJ1" s="4" t="s">
        <v>6</v>
      </c>
    </row>
    <row r="2" spans="1:36" x14ac:dyDescent="0.25">
      <c r="A2" s="4"/>
      <c r="B2" s="4"/>
      <c r="C2" s="5"/>
      <c r="D2" s="7"/>
      <c r="E2" s="7"/>
      <c r="F2" s="7"/>
      <c r="G2" s="7"/>
      <c r="H2" s="7"/>
      <c r="I2" s="6"/>
      <c r="J2" s="5"/>
      <c r="K2" s="5"/>
      <c r="L2" s="4"/>
      <c r="M2" s="5"/>
      <c r="N2" s="5"/>
      <c r="O2" s="3" t="s">
        <v>73</v>
      </c>
      <c r="P2" t="s">
        <v>72</v>
      </c>
      <c r="Q2" t="s">
        <v>77</v>
      </c>
      <c r="R2" t="s">
        <v>74</v>
      </c>
      <c r="S2" t="s">
        <v>71</v>
      </c>
      <c r="T2" t="s">
        <v>75</v>
      </c>
      <c r="U2" t="s">
        <v>76</v>
      </c>
      <c r="V2" t="s">
        <v>78</v>
      </c>
      <c r="W2" s="8" t="s">
        <v>2</v>
      </c>
      <c r="X2" s="3" t="s">
        <v>73</v>
      </c>
      <c r="Y2" t="s">
        <v>72</v>
      </c>
      <c r="Z2" t="s">
        <v>77</v>
      </c>
      <c r="AA2" t="s">
        <v>74</v>
      </c>
      <c r="AB2" t="s">
        <v>71</v>
      </c>
      <c r="AC2" t="s">
        <v>75</v>
      </c>
      <c r="AD2" t="s">
        <v>76</v>
      </c>
      <c r="AE2" t="s">
        <v>78</v>
      </c>
      <c r="AF2" s="8" t="s">
        <v>2</v>
      </c>
      <c r="AG2" s="4"/>
      <c r="AH2" s="4"/>
      <c r="AI2" s="4"/>
      <c r="AJ2" s="4"/>
    </row>
    <row r="3" spans="1:36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>
        <v>201301</v>
      </c>
      <c r="H3">
        <v>21</v>
      </c>
      <c r="I3" t="s">
        <v>13</v>
      </c>
      <c r="J3" t="s">
        <v>14</v>
      </c>
      <c r="K3" t="s">
        <v>15</v>
      </c>
      <c r="L3" t="s">
        <v>16</v>
      </c>
      <c r="M3">
        <v>700016</v>
      </c>
      <c r="N3">
        <v>17</v>
      </c>
      <c r="O3">
        <v>25</v>
      </c>
      <c r="P3">
        <v>54</v>
      </c>
      <c r="R3">
        <f>SUM(O3,P3,Q3)</f>
        <v>79</v>
      </c>
      <c r="S3">
        <v>360.77</v>
      </c>
      <c r="T3">
        <f>SUM(S3)</f>
        <v>360.77</v>
      </c>
      <c r="U3">
        <v>500</v>
      </c>
      <c r="V3">
        <f>SUM(U3)</f>
        <v>500</v>
      </c>
      <c r="W3">
        <f>SUM(R3,T3,V3)</f>
        <v>939.77</v>
      </c>
      <c r="X3">
        <v>2500</v>
      </c>
      <c r="Y3">
        <v>54</v>
      </c>
      <c r="AA3">
        <f>SUM(X3,Y3,Z3)</f>
        <v>2554</v>
      </c>
      <c r="AB3">
        <v>360.77</v>
      </c>
      <c r="AC3">
        <f>SUM(AB3)</f>
        <v>360.77</v>
      </c>
      <c r="AD3">
        <v>500</v>
      </c>
      <c r="AE3">
        <f>SUM(AD3)</f>
        <v>500</v>
      </c>
      <c r="AF3">
        <f>SUM(AA3,AC3,AE3)</f>
        <v>3414.77</v>
      </c>
      <c r="AG3" s="1" t="s">
        <v>17</v>
      </c>
      <c r="AH3" t="s">
        <v>18</v>
      </c>
      <c r="AI3" s="2" t="s">
        <v>19</v>
      </c>
      <c r="AJ3" s="2" t="s">
        <v>20</v>
      </c>
    </row>
    <row r="4" spans="1:36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12</v>
      </c>
      <c r="G4">
        <v>201301</v>
      </c>
      <c r="H4">
        <v>21</v>
      </c>
      <c r="I4" t="s">
        <v>26</v>
      </c>
      <c r="J4" t="s">
        <v>27</v>
      </c>
      <c r="K4" t="s">
        <v>15</v>
      </c>
      <c r="L4" t="s">
        <v>16</v>
      </c>
      <c r="M4">
        <v>700016</v>
      </c>
      <c r="N4">
        <v>17</v>
      </c>
      <c r="O4">
        <v>0</v>
      </c>
      <c r="P4">
        <v>56</v>
      </c>
      <c r="Q4">
        <v>844</v>
      </c>
      <c r="R4">
        <f t="shared" ref="R4:R7" si="0">SUM(O4,P4,Q4)</f>
        <v>900</v>
      </c>
      <c r="S4">
        <v>430</v>
      </c>
      <c r="T4">
        <f t="shared" ref="T4:T7" si="1">SUM(S4)</f>
        <v>430</v>
      </c>
      <c r="V4">
        <f t="shared" ref="V4:V7" si="2">SUM(U4)</f>
        <v>0</v>
      </c>
      <c r="W4">
        <f t="shared" ref="W4:W7" si="3">SUM(R4,T4,V4)</f>
        <v>1330</v>
      </c>
      <c r="X4">
        <v>0</v>
      </c>
      <c r="Y4">
        <v>56</v>
      </c>
      <c r="Z4">
        <v>844</v>
      </c>
      <c r="AA4">
        <f t="shared" ref="AA4:AA7" si="4">SUM(X4,Y4,Z4)</f>
        <v>900</v>
      </c>
      <c r="AB4">
        <v>4030</v>
      </c>
      <c r="AC4">
        <f>SUM(AB4)</f>
        <v>4030</v>
      </c>
      <c r="AE4">
        <f t="shared" ref="AE4:AE7" si="5">SUM(AD4)</f>
        <v>0</v>
      </c>
      <c r="AF4">
        <f t="shared" ref="AF4:AF7" si="6">SUM(AA4,AC4,AE4)</f>
        <v>4930</v>
      </c>
      <c r="AG4" s="1" t="s">
        <v>28</v>
      </c>
      <c r="AH4" t="s">
        <v>29</v>
      </c>
      <c r="AI4" s="2" t="s">
        <v>19</v>
      </c>
      <c r="AJ4" s="2" t="s">
        <v>20</v>
      </c>
    </row>
    <row r="5" spans="1:36" x14ac:dyDescent="0.25">
      <c r="A5" t="s">
        <v>30</v>
      </c>
      <c r="B5" t="s">
        <v>31</v>
      </c>
      <c r="C5" t="s">
        <v>32</v>
      </c>
      <c r="D5" t="s">
        <v>33</v>
      </c>
      <c r="E5" t="s">
        <v>34</v>
      </c>
      <c r="F5" t="s">
        <v>12</v>
      </c>
      <c r="G5">
        <v>201301</v>
      </c>
      <c r="H5">
        <v>21</v>
      </c>
      <c r="I5" t="s">
        <v>35</v>
      </c>
      <c r="J5" t="s">
        <v>36</v>
      </c>
      <c r="K5" t="s">
        <v>15</v>
      </c>
      <c r="L5" t="s">
        <v>16</v>
      </c>
      <c r="M5">
        <v>700016</v>
      </c>
      <c r="N5">
        <v>17</v>
      </c>
      <c r="O5">
        <v>0</v>
      </c>
      <c r="P5">
        <v>700</v>
      </c>
      <c r="R5">
        <f t="shared" si="0"/>
        <v>700</v>
      </c>
      <c r="S5">
        <v>622</v>
      </c>
      <c r="T5">
        <f t="shared" si="1"/>
        <v>622</v>
      </c>
      <c r="U5">
        <v>311</v>
      </c>
      <c r="V5">
        <f t="shared" si="2"/>
        <v>311</v>
      </c>
      <c r="W5">
        <f t="shared" si="3"/>
        <v>1633</v>
      </c>
      <c r="X5">
        <v>0</v>
      </c>
      <c r="Y5">
        <v>700</v>
      </c>
      <c r="AA5">
        <f t="shared" si="4"/>
        <v>700</v>
      </c>
      <c r="AB5">
        <v>622</v>
      </c>
      <c r="AC5">
        <f t="shared" ref="AC4:AC7" si="7">SUM(AB5)</f>
        <v>622</v>
      </c>
      <c r="AD5">
        <v>311</v>
      </c>
      <c r="AE5">
        <f t="shared" si="5"/>
        <v>311</v>
      </c>
      <c r="AF5">
        <f t="shared" si="6"/>
        <v>1633</v>
      </c>
      <c r="AG5" s="1" t="s">
        <v>37</v>
      </c>
      <c r="AH5" t="s">
        <v>38</v>
      </c>
      <c r="AI5" s="2" t="s">
        <v>19</v>
      </c>
      <c r="AJ5" s="2" t="s">
        <v>20</v>
      </c>
    </row>
    <row r="6" spans="1:36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12</v>
      </c>
      <c r="G6">
        <v>201301</v>
      </c>
      <c r="H6">
        <v>21</v>
      </c>
      <c r="I6" t="s">
        <v>44</v>
      </c>
      <c r="J6" t="s">
        <v>45</v>
      </c>
      <c r="K6" t="s">
        <v>15</v>
      </c>
      <c r="L6" t="s">
        <v>16</v>
      </c>
      <c r="M6">
        <v>700016</v>
      </c>
      <c r="N6">
        <v>17</v>
      </c>
      <c r="O6">
        <v>500</v>
      </c>
      <c r="P6">
        <v>100</v>
      </c>
      <c r="R6">
        <f t="shared" si="0"/>
        <v>600</v>
      </c>
      <c r="S6">
        <v>0</v>
      </c>
      <c r="T6">
        <f t="shared" si="1"/>
        <v>0</v>
      </c>
      <c r="U6">
        <v>400</v>
      </c>
      <c r="V6">
        <f t="shared" si="2"/>
        <v>400</v>
      </c>
      <c r="W6">
        <f t="shared" si="3"/>
        <v>1000</v>
      </c>
      <c r="X6">
        <v>500</v>
      </c>
      <c r="Y6">
        <v>100</v>
      </c>
      <c r="AA6">
        <f t="shared" si="4"/>
        <v>600</v>
      </c>
      <c r="AB6">
        <v>0</v>
      </c>
      <c r="AC6">
        <f t="shared" si="7"/>
        <v>0</v>
      </c>
      <c r="AD6">
        <v>400</v>
      </c>
      <c r="AE6">
        <f t="shared" si="5"/>
        <v>400</v>
      </c>
      <c r="AF6">
        <f t="shared" si="6"/>
        <v>1000</v>
      </c>
      <c r="AG6" s="1" t="s">
        <v>46</v>
      </c>
      <c r="AH6" t="s">
        <v>47</v>
      </c>
      <c r="AI6" s="2" t="s">
        <v>19</v>
      </c>
      <c r="AJ6" s="2" t="s">
        <v>20</v>
      </c>
    </row>
    <row r="7" spans="1:36" ht="15" customHeight="1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12</v>
      </c>
      <c r="G7">
        <v>201301</v>
      </c>
      <c r="H7">
        <v>21</v>
      </c>
      <c r="I7" t="s">
        <v>53</v>
      </c>
      <c r="J7" t="s">
        <v>54</v>
      </c>
      <c r="K7" t="s">
        <v>15</v>
      </c>
      <c r="L7" t="s">
        <v>16</v>
      </c>
      <c r="M7">
        <v>700016</v>
      </c>
      <c r="N7">
        <v>17</v>
      </c>
      <c r="O7">
        <v>600</v>
      </c>
      <c r="P7">
        <v>200</v>
      </c>
      <c r="Q7">
        <v>366</v>
      </c>
      <c r="R7">
        <f t="shared" si="0"/>
        <v>1166</v>
      </c>
      <c r="S7">
        <v>222</v>
      </c>
      <c r="T7">
        <f t="shared" si="1"/>
        <v>222</v>
      </c>
      <c r="V7">
        <f t="shared" si="2"/>
        <v>0</v>
      </c>
      <c r="W7">
        <f t="shared" si="3"/>
        <v>1388</v>
      </c>
      <c r="X7">
        <v>600</v>
      </c>
      <c r="Y7">
        <v>200</v>
      </c>
      <c r="Z7">
        <v>366</v>
      </c>
      <c r="AA7">
        <f t="shared" si="4"/>
        <v>1166</v>
      </c>
      <c r="AB7">
        <v>2222</v>
      </c>
      <c r="AC7">
        <f t="shared" si="7"/>
        <v>2222</v>
      </c>
      <c r="AE7">
        <f t="shared" si="5"/>
        <v>0</v>
      </c>
      <c r="AF7">
        <f t="shared" si="6"/>
        <v>3388</v>
      </c>
      <c r="AG7" s="1" t="s">
        <v>55</v>
      </c>
      <c r="AH7" t="s">
        <v>56</v>
      </c>
      <c r="AI7" s="2" t="s">
        <v>19</v>
      </c>
      <c r="AJ7" s="2" t="s">
        <v>20</v>
      </c>
    </row>
  </sheetData>
  <autoFilter ref="A1:AJ7" xr:uid="{00000000-0001-0000-0000-000000000000}">
    <filterColumn colId="15" showButton="0"/>
    <filterColumn colId="16" showButton="0"/>
    <filterColumn colId="17" showButton="0"/>
    <filterColumn colId="19" showButton="0"/>
    <filterColumn colId="25" showButton="0"/>
    <filterColumn colId="26" showButton="0"/>
    <filterColumn colId="27" showButton="0"/>
    <filterColumn colId="28" showButton="0"/>
  </autoFilter>
  <mergeCells count="20">
    <mergeCell ref="F1:F2"/>
    <mergeCell ref="K1:K2"/>
    <mergeCell ref="N1:N2"/>
    <mergeCell ref="M1:M2"/>
    <mergeCell ref="L1:L2"/>
    <mergeCell ref="A1:A2"/>
    <mergeCell ref="B1:B2"/>
    <mergeCell ref="C1:C2"/>
    <mergeCell ref="D1:D2"/>
    <mergeCell ref="E1:E2"/>
    <mergeCell ref="AJ1:AJ2"/>
    <mergeCell ref="J1:J2"/>
    <mergeCell ref="I1:I2"/>
    <mergeCell ref="H1:H2"/>
    <mergeCell ref="G1:G2"/>
    <mergeCell ref="O1:W1"/>
    <mergeCell ref="AI1:AI2"/>
    <mergeCell ref="AH1:AH2"/>
    <mergeCell ref="AG1:AG2"/>
    <mergeCell ref="X1:AF1"/>
  </mergeCells>
  <phoneticPr fontId="4" type="noConversion"/>
  <hyperlinks>
    <hyperlink ref="AI3" r:id="rId1" xr:uid="{1FB15508-A62A-4D34-BA28-F737426D5978}"/>
    <hyperlink ref="AI4:AI7" r:id="rId2" display="abc123@gmail.com" xr:uid="{022CB226-68DF-4CF4-A40F-AEB09739795A}"/>
    <hyperlink ref="AJ3" r:id="rId3" xr:uid="{B919BAED-221E-4C18-8782-CAB9EC8FF6F2}"/>
    <hyperlink ref="AJ4:AJ7" r:id="rId4" display="www.abc1.com" xr:uid="{6E025063-6AD9-4955-9343-C05905E2E2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Aniket Chatterjee</cp:lastModifiedBy>
  <cp:revision/>
  <dcterms:created xsi:type="dcterms:W3CDTF">2025-03-21T09:36:52Z</dcterms:created>
  <dcterms:modified xsi:type="dcterms:W3CDTF">2025-04-02T10:38:04Z</dcterms:modified>
  <cp:category/>
  <cp:contentStatus/>
</cp:coreProperties>
</file>